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k_Finansmod_Excel\Engelsk_bok\Manus_Routledge\Spreadsheet\"/>
    </mc:Choice>
  </mc:AlternateContent>
  <bookViews>
    <workbookView xWindow="0" yWindow="0" windowWidth="19065" windowHeight="11145" tabRatio="805"/>
  </bookViews>
  <sheets>
    <sheet name="Pr 7-1" sheetId="12" r:id="rId1"/>
    <sheet name="Pr 7-2" sheetId="18" r:id="rId2"/>
    <sheet name="Pr 7-3" sheetId="19" r:id="rId3"/>
    <sheet name="Pr 7-4" sheetId="20" r:id="rId4"/>
    <sheet name="Pr 7-5" sheetId="22" r:id="rId5"/>
    <sheet name="Pr 7-6" sheetId="23" r:id="rId6"/>
    <sheet name="Pr 7-7" sheetId="24" r:id="rId7"/>
    <sheet name="Pr 7-8" sheetId="26" r:id="rId8"/>
  </sheets>
  <externalReferences>
    <externalReference r:id="rId9"/>
    <externalReference r:id="rId10"/>
    <externalReference r:id="rId11"/>
    <externalReference r:id="rId12"/>
  </externalReferences>
  <definedNames>
    <definedName name="A">#REF!</definedName>
    <definedName name="Axe">'[1]Eks 3.6'!$B$6:$B$13</definedName>
    <definedName name="B">#REF!</definedName>
    <definedName name="BR">'[1]Eks 3.1'!$G$4:$G$15</definedName>
    <definedName name="Bud">'[1]Eks 3.6'!$C$6:$C$13</definedName>
    <definedName name="Call">#REF!</definedName>
    <definedName name="Cen">'[1]Eks 3.6'!$D$6:$D$13</definedName>
    <definedName name="d_1" localSheetId="7">'[2]Løsn kap 5'!$E$164</definedName>
    <definedName name="d_1">'[3]Løsn kap 5'!$E$164</definedName>
    <definedName name="d_2" localSheetId="7">'[2]Løsn kap 5'!$E$165</definedName>
    <definedName name="d_2">'[3]Løsn kap 5'!$E$165</definedName>
    <definedName name="Dip">'[1]Eks 3.6'!$E$6:$E$13</definedName>
    <definedName name="Ebb">'[1]Eks 3.6'!$F$6:$F$13</definedName>
    <definedName name="implied_call_volatility">#REF!</definedName>
    <definedName name="interest">#REF!</definedName>
    <definedName name="Ny">#REF!</definedName>
    <definedName name="r_">#REF!</definedName>
    <definedName name="rente" localSheetId="7">'[2]Løsn kap 5'!$B$166</definedName>
    <definedName name="rente">'[3]Løsn kap 5'!$B$166</definedName>
    <definedName name="S" localSheetId="7">'[2]Løsn kap 5'!$B$164</definedName>
    <definedName name="S">'[3]Løsn kap 5'!$B$164</definedName>
    <definedName name="sdffs">#REF!</definedName>
    <definedName name="sigma" localSheetId="7">'[2]Løsn kap 5'!$B$167</definedName>
    <definedName name="sigma">'[3]Løsn kap 5'!$B$167</definedName>
    <definedName name="T" localSheetId="7">'[2]Løsn kap 5'!$B$168</definedName>
    <definedName name="T">'[3]Løsn kap 5'!$B$168</definedName>
    <definedName name="target_call_price">#REF!</definedName>
    <definedName name="test">'[4]Løsn kap 5'!$E$164</definedName>
    <definedName name="X" localSheetId="7">'[2]Løsn kap 5'!$B$165</definedName>
    <definedName name="X">'[3]Løsn kap 5'!$B$165</definedName>
  </definedNames>
  <calcPr calcId="152511" iterate="1"/>
</workbook>
</file>

<file path=xl/calcChain.xml><?xml version="1.0" encoding="utf-8"?>
<calcChain xmlns="http://schemas.openxmlformats.org/spreadsheetml/2006/main">
  <c r="G7" i="23" l="1"/>
  <c r="G6" i="23"/>
  <c r="F7" i="23"/>
  <c r="D17" i="23" s="1"/>
  <c r="F6" i="23"/>
  <c r="H2" i="19"/>
  <c r="F2" i="19"/>
  <c r="F16" i="23" l="1"/>
  <c r="D7" i="20"/>
  <c r="C7" i="20"/>
  <c r="D8" i="20" l="1"/>
  <c r="C8" i="20"/>
  <c r="D9" i="20" l="1"/>
  <c r="C9" i="20"/>
  <c r="D7" i="26"/>
  <c r="B15" i="26" s="1"/>
  <c r="D8" i="26"/>
  <c r="C14" i="26" s="1"/>
  <c r="D9" i="26"/>
  <c r="D15" i="26" s="1"/>
  <c r="D10" i="26"/>
  <c r="B13" i="26"/>
  <c r="F13" i="26" s="1"/>
  <c r="G13" i="26"/>
  <c r="B14" i="26"/>
  <c r="G14" i="26"/>
  <c r="C15" i="26"/>
  <c r="G15" i="26"/>
  <c r="E16" i="26"/>
  <c r="G16" i="26"/>
  <c r="D6" i="22"/>
  <c r="E6" i="22"/>
  <c r="B9" i="24"/>
  <c r="B15" i="24"/>
  <c r="C15" i="24" s="1"/>
  <c r="E5" i="20"/>
  <c r="E6" i="20"/>
  <c r="E7" i="20"/>
  <c r="E8" i="20"/>
  <c r="E9" i="20"/>
  <c r="C8" i="23"/>
  <c r="D8" i="23"/>
  <c r="E8" i="23"/>
  <c r="G4" i="22"/>
  <c r="G5" i="22"/>
  <c r="B11" i="22"/>
  <c r="C11" i="22"/>
  <c r="B12" i="22"/>
  <c r="C12" i="22"/>
  <c r="B13" i="22"/>
  <c r="C13" i="22"/>
  <c r="B14" i="22"/>
  <c r="C14" i="22"/>
  <c r="B15" i="22"/>
  <c r="C15" i="22"/>
  <c r="B16" i="22"/>
  <c r="C16" i="22"/>
  <c r="B17" i="22"/>
  <c r="C17" i="22"/>
  <c r="B18" i="22"/>
  <c r="C18" i="22"/>
  <c r="B19" i="22"/>
  <c r="C19" i="22"/>
  <c r="B20" i="22"/>
  <c r="C20" i="22"/>
  <c r="B21" i="22"/>
  <c r="C21" i="22"/>
  <c r="B22" i="22"/>
  <c r="C22" i="22"/>
  <c r="B8" i="19"/>
  <c r="B9" i="19"/>
  <c r="B10" i="19"/>
  <c r="B11" i="19"/>
  <c r="B12" i="19"/>
  <c r="B13" i="19"/>
  <c r="B14" i="19"/>
  <c r="B15" i="19"/>
  <c r="B16" i="19"/>
  <c r="B17" i="19"/>
  <c r="B18" i="19"/>
  <c r="B19" i="19"/>
  <c r="I5" i="18"/>
  <c r="J5" i="18"/>
  <c r="I6" i="18"/>
  <c r="J6" i="18"/>
  <c r="I7" i="18"/>
  <c r="J7" i="18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14" i="12"/>
  <c r="B8" i="12"/>
  <c r="B10" i="12"/>
  <c r="C16" i="26" l="1"/>
  <c r="G6" i="22"/>
  <c r="D16" i="26"/>
  <c r="F15" i="26"/>
  <c r="H15" i="26" s="1"/>
  <c r="B16" i="26"/>
  <c r="F16" i="26" s="1"/>
  <c r="H16" i="26" s="1"/>
  <c r="F14" i="26"/>
  <c r="H14" i="26" s="1"/>
  <c r="J4" i="23"/>
  <c r="J8" i="23"/>
  <c r="J11" i="23"/>
  <c r="J6" i="23"/>
  <c r="D21" i="22"/>
  <c r="D20" i="22"/>
  <c r="D19" i="22"/>
  <c r="D15" i="22"/>
  <c r="D13" i="22"/>
  <c r="D12" i="22"/>
  <c r="D11" i="22"/>
  <c r="D17" i="22"/>
  <c r="D16" i="22"/>
  <c r="D10" i="20"/>
  <c r="C10" i="20"/>
  <c r="D22" i="22"/>
  <c r="D18" i="22"/>
  <c r="D14" i="22"/>
  <c r="J12" i="23"/>
  <c r="J10" i="23"/>
  <c r="J3" i="23"/>
  <c r="C17" i="24"/>
  <c r="H13" i="26"/>
  <c r="D15" i="24"/>
  <c r="J13" i="23"/>
  <c r="D12" i="23"/>
  <c r="D11" i="23"/>
  <c r="J9" i="23"/>
  <c r="J7" i="23"/>
  <c r="J5" i="23"/>
  <c r="D29" i="22" l="1"/>
  <c r="D28" i="22"/>
  <c r="D16" i="23"/>
  <c r="D15" i="23"/>
  <c r="C19" i="26"/>
  <c r="C20" i="26" s="1"/>
  <c r="G19" i="26"/>
  <c r="G20" i="26" s="1"/>
  <c r="D11" i="20"/>
  <c r="C11" i="20"/>
  <c r="E10" i="20"/>
  <c r="D17" i="24"/>
  <c r="E15" i="24"/>
  <c r="D12" i="20" l="1"/>
  <c r="D27" i="20" s="1"/>
  <c r="D21" i="20"/>
  <c r="D23" i="20"/>
  <c r="C12" i="20"/>
  <c r="C14" i="20" s="1"/>
  <c r="E11" i="20"/>
  <c r="E17" i="24"/>
  <c r="F15" i="24"/>
  <c r="C23" i="20" l="1"/>
  <c r="D18" i="20"/>
  <c r="D25" i="20"/>
  <c r="D20" i="20"/>
  <c r="D22" i="20"/>
  <c r="D14" i="20"/>
  <c r="D26" i="20"/>
  <c r="D24" i="20"/>
  <c r="D19" i="20"/>
  <c r="E12" i="20"/>
  <c r="E14" i="20" s="1"/>
  <c r="G9" i="20" s="1"/>
  <c r="C24" i="20"/>
  <c r="C18" i="20"/>
  <c r="C20" i="20"/>
  <c r="C22" i="20"/>
  <c r="C26" i="20"/>
  <c r="C19" i="20"/>
  <c r="C27" i="20"/>
  <c r="C25" i="20"/>
  <c r="C21" i="20"/>
  <c r="F17" i="24"/>
  <c r="G15" i="24"/>
  <c r="G17" i="24" l="1"/>
  <c r="H15" i="24"/>
  <c r="H17" i="24" l="1"/>
  <c r="I15" i="24"/>
  <c r="I17" i="24" s="1"/>
  <c r="B19" i="24" l="1"/>
</calcChain>
</file>

<file path=xl/sharedStrings.xml><?xml version="1.0" encoding="utf-8"?>
<sst xmlns="http://schemas.openxmlformats.org/spreadsheetml/2006/main" count="93" uniqueCount="69">
  <si>
    <t>c)</t>
  </si>
  <si>
    <t>NPV</t>
  </si>
  <si>
    <r>
      <t xml:space="preserve">a) </t>
    </r>
    <r>
      <rPr>
        <i/>
        <sz val="10"/>
        <rFont val="Arial"/>
        <family val="2"/>
      </rPr>
      <t>NPV</t>
    </r>
    <r>
      <rPr>
        <sz val="10"/>
        <rFont val="Arial"/>
        <family val="2"/>
      </rPr>
      <t>:</t>
    </r>
  </si>
  <si>
    <r>
      <t>b)</t>
    </r>
    <r>
      <rPr>
        <i/>
        <sz val="10"/>
        <rFont val="Arial"/>
        <family val="2"/>
      </rPr>
      <t xml:space="preserve"> IRR</t>
    </r>
    <r>
      <rPr>
        <sz val="10"/>
        <rFont val="Arial"/>
        <family val="2"/>
      </rPr>
      <t>:</t>
    </r>
  </si>
  <si>
    <r>
      <t>NPV</t>
    </r>
    <r>
      <rPr>
        <sz val="10"/>
        <rFont val="Arial"/>
        <family val="2"/>
      </rPr>
      <t>:</t>
    </r>
  </si>
  <si>
    <t>IRR</t>
  </si>
  <si>
    <t>A</t>
  </si>
  <si>
    <t>B</t>
  </si>
  <si>
    <t>C</t>
  </si>
  <si>
    <t xml:space="preserve">a) </t>
  </si>
  <si>
    <t>Diff</t>
  </si>
  <si>
    <r>
      <t>NPV</t>
    </r>
    <r>
      <rPr>
        <sz val="10"/>
        <rFont val="Arial"/>
        <family val="2"/>
      </rPr>
      <t>(1)</t>
    </r>
  </si>
  <si>
    <r>
      <t>NPV</t>
    </r>
    <r>
      <rPr>
        <sz val="10"/>
        <rFont val="Arial"/>
        <family val="2"/>
      </rPr>
      <t>(2)</t>
    </r>
  </si>
  <si>
    <t xml:space="preserve">b) </t>
  </si>
  <si>
    <r>
      <rPr>
        <i/>
        <sz val="10"/>
        <rFont val="Arial"/>
        <family val="2"/>
      </rPr>
      <t>A</t>
    </r>
    <r>
      <rPr>
        <vertAlign val="superscript"/>
        <sz val="10"/>
        <rFont val="Arial"/>
        <family val="2"/>
      </rPr>
      <t>-1</t>
    </r>
  </si>
  <si>
    <t>Year</t>
  </si>
  <si>
    <t>Project A</t>
  </si>
  <si>
    <t>Project B</t>
  </si>
  <si>
    <t>Diff.</t>
  </si>
  <si>
    <t>Discount rate</t>
  </si>
  <si>
    <t>PV A</t>
  </si>
  <si>
    <t>PV B</t>
  </si>
  <si>
    <t>PV A - PV B</t>
  </si>
  <si>
    <t xml:space="preserve">Two discount rates results in NPV = 0: </t>
  </si>
  <si>
    <t>3-year</t>
  </si>
  <si>
    <t>2-year</t>
  </si>
  <si>
    <t>Project 2 - 3</t>
  </si>
  <si>
    <t>Cash flow</t>
  </si>
  <si>
    <t>Payback period</t>
  </si>
  <si>
    <t>Calculations:</t>
  </si>
  <si>
    <t>Accumulated cash flow:</t>
  </si>
  <si>
    <t>b) Numbers in £000:</t>
  </si>
  <si>
    <t>Investment</t>
  </si>
  <si>
    <t>Payments in</t>
  </si>
  <si>
    <t>Payments out</t>
  </si>
  <si>
    <t>Net</t>
  </si>
  <si>
    <t>Market value</t>
  </si>
  <si>
    <t>Annual income</t>
  </si>
  <si>
    <t>Years</t>
  </si>
  <si>
    <r>
      <t xml:space="preserve">Maximum </t>
    </r>
    <r>
      <rPr>
        <i/>
        <sz val="10"/>
        <rFont val="Arial"/>
        <family val="2"/>
      </rPr>
      <t>NPV</t>
    </r>
    <r>
      <rPr>
        <sz val="10"/>
        <rFont val="Arial"/>
        <family val="2"/>
      </rPr>
      <t>:</t>
    </r>
  </si>
  <si>
    <t>Optimal lifespan (years):</t>
  </si>
  <si>
    <t>Maximum annual income:</t>
  </si>
  <si>
    <t>Discount rates between</t>
  </si>
  <si>
    <t>and</t>
  </si>
  <si>
    <t xml:space="preserve"> makes the project profitable</t>
  </si>
  <si>
    <t>Alt 1</t>
  </si>
  <si>
    <t>Alt 2</t>
  </si>
  <si>
    <t xml:space="preserve">  rate is below</t>
  </si>
  <si>
    <t xml:space="preserve">  Alt 1 should be choosen if the discount</t>
  </si>
  <si>
    <t xml:space="preserve">If the discount rate is below </t>
  </si>
  <si>
    <t xml:space="preserve">If the discount rate is above </t>
  </si>
  <si>
    <t xml:space="preserve"> choose A. </t>
  </si>
  <si>
    <t xml:space="preserve"> choose B. </t>
  </si>
  <si>
    <t xml:space="preserve">For discount rates below </t>
  </si>
  <si>
    <t xml:space="preserve">Discount rate </t>
  </si>
  <si>
    <t>choose the three-year alternative</t>
  </si>
  <si>
    <t>For discount rates between</t>
  </si>
  <si>
    <t>choose the two-year alternative</t>
  </si>
  <si>
    <t>For discount rates above</t>
  </si>
  <si>
    <t>none of the projects are profitable</t>
  </si>
  <si>
    <t>a) Numbers in £000 000:</t>
  </si>
  <si>
    <t>Problem 7.8</t>
  </si>
  <si>
    <t>Problem 7.1</t>
  </si>
  <si>
    <t>Problem 7.2</t>
  </si>
  <si>
    <t>Problem 7.3</t>
  </si>
  <si>
    <t>Problem 7.4</t>
  </si>
  <si>
    <t>Problem 7.5</t>
  </si>
  <si>
    <t>Problem 7.6</t>
  </si>
  <si>
    <t>Problem 7.7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</si>
</sst>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 * #,##0_ ;_ * \-#,##0_ ;_ * &quot;-&quot;_ ;_ @_ "/>
    <numFmt numFmtId="43" formatCode="_ * #,##0.00_ ;_ * \-#,##0.00_ ;_ * &quot;-&quot;??_ ;_ @_ "/>
    <numFmt numFmtId="164" formatCode="&quot;kr&quot;\ #,##0.00_);[Red]\(&quot;kr&quot;\ #,##0.00\)"/>
    <numFmt numFmtId="165" formatCode="_(* #,##0_);_(* \(#,##0\);_(* &quot;-&quot;_);_(@_)"/>
    <numFmt numFmtId="166" formatCode="_(* #,##0.00_);_(* \(#,##0.00\);_(* &quot;-&quot;??_);_(@_)"/>
    <numFmt numFmtId="167" formatCode="0.0\ %"/>
    <numFmt numFmtId="168" formatCode="#,##0.0000"/>
    <numFmt numFmtId="169" formatCode="0.000\ %"/>
    <numFmt numFmtId="170" formatCode="0.0000\ %"/>
    <numFmt numFmtId="172" formatCode="#,##0.0;[Red]\-#,##0.0"/>
    <numFmt numFmtId="173" formatCode="#,##0.000;[Red]\-#,##0.000"/>
    <numFmt numFmtId="174" formatCode="#,##0.0_);[Red]\(#,##0.0\)"/>
    <numFmt numFmtId="175" formatCode="#,##0.0000;[Red]\-#,##0.0000"/>
    <numFmt numFmtId="176" formatCode="_(* #,##0.0000_);_(* \(#,##0.0000\);_(* &quot;-&quot;_);_(@_)"/>
    <numFmt numFmtId="177" formatCode="_(* #,##0.0000_);_(* \(#,##0.0000\);_(* &quot;-&quot;??_);_(@_)"/>
    <numFmt numFmtId="178" formatCode="#,##0.0"/>
    <numFmt numFmtId="179" formatCode="#,##0_ ;[Red]\-#,##0\ 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12"/>
      <name val="Times New Roman"/>
      <family val="1"/>
    </font>
    <font>
      <sz val="12"/>
      <color indexed="8"/>
      <name val="Times New Roman"/>
      <family val="1"/>
    </font>
    <font>
      <sz val="10"/>
      <name val="Times New Roman"/>
      <family val="1"/>
    </font>
    <font>
      <b/>
      <u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i/>
      <sz val="8"/>
      <name val="Arial"/>
      <family val="2"/>
    </font>
    <font>
      <b/>
      <u val="singleAccounting"/>
      <sz val="8"/>
      <name val="Arial"/>
      <family val="2"/>
    </font>
    <font>
      <sz val="10"/>
      <color indexed="57"/>
      <name val="Arial"/>
      <family val="2"/>
    </font>
    <font>
      <vertAlign val="superscript"/>
      <sz val="10"/>
      <name val="Arial"/>
      <family val="2"/>
    </font>
    <font>
      <i/>
      <sz val="12"/>
      <color indexed="8"/>
      <name val="Times New Roman"/>
      <family val="1"/>
    </font>
    <font>
      <sz val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51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0" fontId="6" fillId="0" borderId="0" xfId="0" applyFont="1"/>
    <xf numFmtId="167" fontId="3" fillId="0" borderId="0" xfId="1" applyNumberFormat="1" applyFont="1"/>
    <xf numFmtId="167" fontId="6" fillId="0" borderId="0" xfId="1" applyNumberFormat="1" applyFont="1"/>
    <xf numFmtId="0" fontId="3" fillId="0" borderId="0" xfId="0" applyFont="1" applyAlignment="1">
      <alignment horizontal="left"/>
    </xf>
    <xf numFmtId="3" fontId="0" fillId="0" borderId="0" xfId="0" applyNumberFormat="1" applyAlignment="1">
      <alignment horizontal="center"/>
    </xf>
    <xf numFmtId="9" fontId="2" fillId="0" borderId="0" xfId="1" applyAlignment="1">
      <alignment horizontal="center"/>
    </xf>
    <xf numFmtId="0" fontId="0" fillId="0" borderId="0" xfId="0" applyAlignment="1">
      <alignment horizontal="center"/>
    </xf>
    <xf numFmtId="4" fontId="3" fillId="0" borderId="0" xfId="0" applyNumberFormat="1" applyFont="1" applyAlignment="1">
      <alignment horizontal="center"/>
    </xf>
    <xf numFmtId="9" fontId="2" fillId="0" borderId="0" xfId="1"/>
    <xf numFmtId="3" fontId="6" fillId="0" borderId="0" xfId="0" applyNumberFormat="1" applyFont="1"/>
    <xf numFmtId="9" fontId="6" fillId="0" borderId="0" xfId="1" applyFont="1"/>
    <xf numFmtId="38" fontId="0" fillId="0" borderId="0" xfId="0" applyNumberFormat="1" applyAlignment="1">
      <alignment horizontal="center"/>
    </xf>
    <xf numFmtId="10" fontId="2" fillId="0" borderId="0" xfId="1" applyNumberFormat="1"/>
    <xf numFmtId="10" fontId="2" fillId="0" borderId="0" xfId="1" applyNumberFormat="1" applyAlignment="1">
      <alignment horizontal="center"/>
    </xf>
    <xf numFmtId="10" fontId="0" fillId="0" borderId="0" xfId="0" applyNumberFormat="1"/>
    <xf numFmtId="167" fontId="2" fillId="0" borderId="0" xfId="1" applyNumberFormat="1"/>
    <xf numFmtId="167" fontId="0" fillId="0" borderId="0" xfId="0" applyNumberFormat="1"/>
    <xf numFmtId="0" fontId="4" fillId="0" borderId="0" xfId="0" applyFont="1" applyAlignment="1">
      <alignment horizontal="center"/>
    </xf>
    <xf numFmtId="3" fontId="6" fillId="0" borderId="0" xfId="1" applyNumberFormat="1" applyFont="1"/>
    <xf numFmtId="0" fontId="0" fillId="0" borderId="0" xfId="0" applyBorder="1"/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0" fontId="3" fillId="0" borderId="0" xfId="0" applyFont="1" applyBorder="1"/>
    <xf numFmtId="9" fontId="2" fillId="0" borderId="0" xfId="1" applyBorder="1" applyAlignment="1">
      <alignment horizontal="center"/>
    </xf>
    <xf numFmtId="0" fontId="0" fillId="0" borderId="0" xfId="0" applyBorder="1" applyAlignment="1">
      <alignment horizontal="right"/>
    </xf>
    <xf numFmtId="167" fontId="2" fillId="0" borderId="0" xfId="1" applyNumberFormat="1" applyBorder="1"/>
    <xf numFmtId="0" fontId="6" fillId="0" borderId="0" xfId="0" applyFont="1" applyBorder="1"/>
    <xf numFmtId="9" fontId="2" fillId="0" borderId="0" xfId="1" applyBorder="1"/>
    <xf numFmtId="169" fontId="2" fillId="0" borderId="0" xfId="1" applyNumberFormat="1" applyBorder="1"/>
    <xf numFmtId="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7" fontId="3" fillId="0" borderId="0" xfId="1" applyNumberFormat="1" applyFont="1" applyBorder="1"/>
    <xf numFmtId="10" fontId="2" fillId="0" borderId="0" xfId="1" applyNumberFormat="1" applyBorder="1"/>
    <xf numFmtId="3" fontId="3" fillId="0" borderId="0" xfId="0" applyNumberFormat="1" applyFont="1" applyBorder="1"/>
    <xf numFmtId="167" fontId="3" fillId="0" borderId="0" xfId="1" applyNumberFormat="1" applyFont="1" applyBorder="1" applyAlignment="1">
      <alignment horizontal="center"/>
    </xf>
    <xf numFmtId="3" fontId="4" fillId="0" borderId="0" xfId="0" applyNumberFormat="1" applyFont="1" applyBorder="1" applyAlignment="1">
      <alignment horizontal="center"/>
    </xf>
    <xf numFmtId="9" fontId="2" fillId="0" borderId="0" xfId="1" applyFont="1" applyBorder="1" applyAlignment="1">
      <alignment horizontal="center"/>
    </xf>
    <xf numFmtId="10" fontId="2" fillId="0" borderId="0" xfId="1" applyNumberFormat="1" applyBorder="1" applyAlignment="1">
      <alignment horizontal="center"/>
    </xf>
    <xf numFmtId="0" fontId="3" fillId="0" borderId="0" xfId="0" quotePrefix="1" applyFont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6" fillId="0" borderId="0" xfId="0" applyFont="1" applyAlignment="1">
      <alignment horizontal="center"/>
    </xf>
    <xf numFmtId="38" fontId="3" fillId="0" borderId="0" xfId="0" applyNumberFormat="1" applyFont="1" applyBorder="1" applyAlignment="1">
      <alignment horizontal="center"/>
    </xf>
    <xf numFmtId="38" fontId="0" fillId="0" borderId="0" xfId="0" applyNumberFormat="1" applyBorder="1" applyAlignment="1">
      <alignment horizontal="center"/>
    </xf>
    <xf numFmtId="10" fontId="0" fillId="0" borderId="0" xfId="0" applyNumberFormat="1" applyBorder="1"/>
    <xf numFmtId="0" fontId="0" fillId="0" borderId="0" xfId="0" applyBorder="1" applyAlignment="1">
      <alignment horizontal="left"/>
    </xf>
    <xf numFmtId="49" fontId="3" fillId="0" borderId="0" xfId="0" applyNumberFormat="1" applyFont="1"/>
    <xf numFmtId="0" fontId="0" fillId="0" borderId="1" xfId="0" applyBorder="1"/>
    <xf numFmtId="0" fontId="0" fillId="0" borderId="2" xfId="0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174" fontId="3" fillId="0" borderId="5" xfId="0" applyNumberFormat="1" applyFont="1" applyBorder="1" applyAlignment="1">
      <alignment horizontal="center"/>
    </xf>
    <xf numFmtId="167" fontId="3" fillId="0" borderId="6" xfId="1" applyNumberFormat="1" applyFont="1" applyBorder="1" applyAlignment="1">
      <alignment horizontal="center"/>
    </xf>
    <xf numFmtId="167" fontId="3" fillId="0" borderId="4" xfId="1" applyNumberFormat="1" applyFont="1" applyBorder="1" applyAlignment="1">
      <alignment horizontal="center"/>
    </xf>
    <xf numFmtId="38" fontId="2" fillId="0" borderId="0" xfId="0" applyNumberFormat="1" applyFont="1" applyBorder="1" applyAlignment="1">
      <alignment horizontal="center"/>
    </xf>
    <xf numFmtId="38" fontId="5" fillId="0" borderId="0" xfId="0" applyNumberFormat="1" applyFont="1" applyBorder="1" applyAlignment="1">
      <alignment horizontal="center"/>
    </xf>
    <xf numFmtId="38" fontId="5" fillId="0" borderId="0" xfId="0" applyNumberFormat="1" applyFont="1" applyBorder="1"/>
    <xf numFmtId="38" fontId="0" fillId="0" borderId="0" xfId="0" applyNumberFormat="1"/>
    <xf numFmtId="167" fontId="3" fillId="0" borderId="0" xfId="1" applyNumberFormat="1" applyFont="1" applyAlignment="1">
      <alignment horizontal="center"/>
    </xf>
    <xf numFmtId="38" fontId="4" fillId="0" borderId="0" xfId="0" applyNumberFormat="1" applyFont="1" applyAlignment="1">
      <alignment horizontal="center"/>
    </xf>
    <xf numFmtId="38" fontId="3" fillId="0" borderId="0" xfId="0" applyNumberFormat="1" applyFont="1" applyAlignment="1">
      <alignment horizontal="left"/>
    </xf>
    <xf numFmtId="173" fontId="0" fillId="0" borderId="0" xfId="0" applyNumberFormat="1"/>
    <xf numFmtId="0" fontId="10" fillId="0" borderId="0" xfId="0" applyFont="1" applyAlignment="1">
      <alignment horizontal="center"/>
    </xf>
    <xf numFmtId="172" fontId="0" fillId="0" borderId="0" xfId="0" applyNumberFormat="1"/>
    <xf numFmtId="9" fontId="0" fillId="0" borderId="0" xfId="0" applyNumberFormat="1" applyAlignment="1">
      <alignment horizontal="center"/>
    </xf>
    <xf numFmtId="10" fontId="3" fillId="0" borderId="0" xfId="0" applyNumberFormat="1" applyFont="1"/>
    <xf numFmtId="10" fontId="2" fillId="0" borderId="0" xfId="1" applyNumberFormat="1" applyFont="1" applyAlignment="1">
      <alignment horizontal="center"/>
    </xf>
    <xf numFmtId="167" fontId="2" fillId="0" borderId="0" xfId="1" applyNumberFormat="1" applyAlignment="1">
      <alignment horizontal="center"/>
    </xf>
    <xf numFmtId="0" fontId="11" fillId="0" borderId="0" xfId="0" applyFont="1"/>
    <xf numFmtId="0" fontId="12" fillId="0" borderId="0" xfId="0" applyFont="1" applyBorder="1" applyAlignment="1">
      <alignment horizontal="left" vertical="top" wrapText="1"/>
    </xf>
    <xf numFmtId="38" fontId="12" fillId="0" borderId="0" xfId="0" applyNumberFormat="1" applyFont="1" applyBorder="1" applyAlignment="1">
      <alignment horizontal="left" vertical="top" wrapText="1"/>
    </xf>
    <xf numFmtId="38" fontId="12" fillId="0" borderId="0" xfId="0" applyNumberFormat="1" applyFont="1" applyBorder="1" applyAlignment="1">
      <alignment horizontal="justify" vertical="top" wrapText="1"/>
    </xf>
    <xf numFmtId="0" fontId="11" fillId="0" borderId="0" xfId="0" applyFont="1" applyBorder="1" applyAlignment="1">
      <alignment horizontal="center" vertical="top" wrapText="1"/>
    </xf>
    <xf numFmtId="38" fontId="0" fillId="0" borderId="0" xfId="0" applyNumberFormat="1" applyBorder="1"/>
    <xf numFmtId="0" fontId="13" fillId="0" borderId="0" xfId="0" applyFont="1" applyBorder="1" applyAlignment="1">
      <alignment horizontal="center" vertical="top" wrapText="1"/>
    </xf>
    <xf numFmtId="38" fontId="13" fillId="0" borderId="0" xfId="0" applyNumberFormat="1" applyFont="1" applyBorder="1" applyAlignment="1">
      <alignment horizontal="center" vertical="top" wrapText="1"/>
    </xf>
    <xf numFmtId="9" fontId="12" fillId="0" borderId="0" xfId="0" applyNumberFormat="1" applyFont="1" applyBorder="1" applyAlignment="1">
      <alignment horizontal="center" vertical="top" wrapText="1"/>
    </xf>
    <xf numFmtId="0" fontId="0" fillId="0" borderId="0" xfId="0" applyFill="1" applyBorder="1"/>
    <xf numFmtId="9" fontId="0" fillId="0" borderId="0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5" fillId="0" borderId="0" xfId="0" applyNumberFormat="1" applyFont="1" applyBorder="1"/>
    <xf numFmtId="3" fontId="5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 vertical="top" wrapText="1"/>
    </xf>
    <xf numFmtId="38" fontId="12" fillId="0" borderId="0" xfId="0" applyNumberFormat="1" applyFont="1" applyBorder="1" applyAlignment="1">
      <alignment horizontal="center" vertical="top" wrapText="1"/>
    </xf>
    <xf numFmtId="40" fontId="0" fillId="0" borderId="0" xfId="0" applyNumberFormat="1" applyBorder="1" applyAlignment="1">
      <alignment horizontal="center"/>
    </xf>
    <xf numFmtId="40" fontId="0" fillId="0" borderId="0" xfId="0" applyNumberFormat="1" applyBorder="1"/>
    <xf numFmtId="0" fontId="5" fillId="0" borderId="0" xfId="0" applyFont="1" applyBorder="1"/>
    <xf numFmtId="3" fontId="8" fillId="0" borderId="0" xfId="0" applyNumberFormat="1" applyFont="1"/>
    <xf numFmtId="38" fontId="6" fillId="0" borderId="0" xfId="0" applyNumberFormat="1" applyFont="1" applyBorder="1"/>
    <xf numFmtId="38" fontId="6" fillId="0" borderId="0" xfId="0" applyNumberFormat="1" applyFont="1" applyBorder="1" applyAlignment="1">
      <alignment horizontal="center"/>
    </xf>
    <xf numFmtId="4" fontId="0" fillId="0" borderId="0" xfId="0" applyNumberFormat="1" applyAlignment="1">
      <alignment horizontal="center"/>
    </xf>
    <xf numFmtId="4" fontId="3" fillId="0" borderId="0" xfId="0" applyNumberFormat="1" applyFont="1" applyAlignment="1">
      <alignment horizontal="left"/>
    </xf>
    <xf numFmtId="49" fontId="3" fillId="0" borderId="0" xfId="0" applyNumberFormat="1" applyFont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14" fontId="5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9" fontId="5" fillId="0" borderId="0" xfId="1" applyFont="1" applyBorder="1" applyAlignment="1">
      <alignment horizontal="center"/>
    </xf>
    <xf numFmtId="3" fontId="5" fillId="0" borderId="0" xfId="0" applyNumberFormat="1" applyFont="1" applyBorder="1"/>
    <xf numFmtId="0" fontId="2" fillId="0" borderId="0" xfId="0" applyFont="1" applyBorder="1"/>
    <xf numFmtId="3" fontId="2" fillId="0" borderId="0" xfId="0" applyNumberFormat="1" applyFont="1" applyBorder="1"/>
    <xf numFmtId="38" fontId="2" fillId="0" borderId="0" xfId="0" applyNumberFormat="1" applyFont="1" applyBorder="1"/>
    <xf numFmtId="3" fontId="2" fillId="0" borderId="0" xfId="0" quotePrefix="1" applyNumberFormat="1" applyFont="1" applyBorder="1" applyAlignment="1">
      <alignment horizontal="left"/>
    </xf>
    <xf numFmtId="9" fontId="5" fillId="0" borderId="0" xfId="1" applyFont="1" applyBorder="1"/>
    <xf numFmtId="0" fontId="4" fillId="0" borderId="0" xfId="0" applyFont="1" applyBorder="1" applyAlignment="1">
      <alignment horizontal="center"/>
    </xf>
    <xf numFmtId="0" fontId="4" fillId="0" borderId="0" xfId="0" quotePrefix="1" applyFont="1" applyBorder="1" applyAlignment="1">
      <alignment horizontal="center"/>
    </xf>
    <xf numFmtId="38" fontId="4" fillId="0" borderId="0" xfId="0" quotePrefix="1" applyNumberFormat="1" applyFont="1" applyBorder="1" applyAlignment="1">
      <alignment horizontal="left"/>
    </xf>
    <xf numFmtId="49" fontId="3" fillId="0" borderId="0" xfId="0" quotePrefix="1" applyNumberFormat="1" applyFont="1" applyBorder="1" applyAlignment="1">
      <alignment horizontal="left"/>
    </xf>
    <xf numFmtId="38" fontId="10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38" fontId="4" fillId="0" borderId="0" xfId="0" applyNumberFormat="1" applyFont="1" applyBorder="1" applyAlignment="1">
      <alignment horizontal="center"/>
    </xf>
    <xf numFmtId="38" fontId="3" fillId="0" borderId="0" xfId="0" applyNumberFormat="1" applyFont="1" applyBorder="1" applyAlignment="1">
      <alignment horizontal="left"/>
    </xf>
    <xf numFmtId="173" fontId="0" fillId="0" borderId="0" xfId="0" applyNumberFormat="1" applyBorder="1"/>
    <xf numFmtId="0" fontId="10" fillId="0" borderId="0" xfId="0" applyFont="1" applyBorder="1" applyAlignment="1">
      <alignment horizontal="center"/>
    </xf>
    <xf numFmtId="172" fontId="0" fillId="0" borderId="0" xfId="0" applyNumberFormat="1" applyBorder="1"/>
    <xf numFmtId="10" fontId="3" fillId="0" borderId="0" xfId="0" applyNumberFormat="1" applyFont="1" applyBorder="1"/>
    <xf numFmtId="10" fontId="2" fillId="0" borderId="0" xfId="1" applyNumberFormat="1" applyFont="1" applyBorder="1" applyAlignment="1">
      <alignment horizontal="center"/>
    </xf>
    <xf numFmtId="167" fontId="2" fillId="0" borderId="0" xfId="1" applyNumberFormat="1" applyBorder="1" applyAlignment="1">
      <alignment horizontal="center"/>
    </xf>
    <xf numFmtId="0" fontId="11" fillId="0" borderId="0" xfId="0" applyFont="1" applyBorder="1"/>
    <xf numFmtId="3" fontId="8" fillId="0" borderId="0" xfId="0" applyNumberFormat="1" applyFont="1" applyBorder="1"/>
    <xf numFmtId="167" fontId="0" fillId="0" borderId="0" xfId="0" applyNumberFormat="1" applyBorder="1"/>
    <xf numFmtId="4" fontId="3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3" fontId="8" fillId="0" borderId="0" xfId="0" applyNumberFormat="1" applyFont="1" applyBorder="1" applyAlignment="1">
      <alignment horizontal="right"/>
    </xf>
    <xf numFmtId="4" fontId="8" fillId="0" borderId="0" xfId="0" applyNumberFormat="1" applyFont="1" applyBorder="1" applyAlignment="1">
      <alignment horizontal="center"/>
    </xf>
    <xf numFmtId="3" fontId="8" fillId="0" borderId="0" xfId="0" applyNumberFormat="1" applyFont="1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5" fillId="0" borderId="0" xfId="0" applyFont="1" applyBorder="1" applyAlignment="1">
      <alignment horizontal="center"/>
    </xf>
    <xf numFmtId="38" fontId="0" fillId="0" borderId="0" xfId="0" applyNumberFormat="1" applyFill="1" applyBorder="1" applyAlignment="1">
      <alignment horizontal="center"/>
    </xf>
    <xf numFmtId="175" fontId="0" fillId="0" borderId="0" xfId="0" applyNumberFormat="1" applyBorder="1" applyAlignment="1">
      <alignment horizontal="center"/>
    </xf>
    <xf numFmtId="38" fontId="15" fillId="0" borderId="0" xfId="0" applyNumberFormat="1" applyFont="1" applyBorder="1" applyAlignment="1">
      <alignment horizontal="center"/>
    </xf>
    <xf numFmtId="172" fontId="0" fillId="0" borderId="0" xfId="0" applyNumberFormat="1" applyBorder="1" applyAlignment="1">
      <alignment horizontal="center"/>
    </xf>
    <xf numFmtId="172" fontId="4" fillId="0" borderId="0" xfId="0" applyNumberFormat="1" applyFont="1" applyBorder="1" applyAlignment="1">
      <alignment horizontal="left"/>
    </xf>
    <xf numFmtId="172" fontId="3" fillId="0" borderId="0" xfId="0" applyNumberFormat="1" applyFont="1" applyBorder="1" applyAlignment="1">
      <alignment horizontal="center"/>
    </xf>
    <xf numFmtId="38" fontId="16" fillId="0" borderId="0" xfId="0" applyNumberFormat="1" applyFont="1" applyBorder="1" applyAlignment="1">
      <alignment horizontal="center"/>
    </xf>
    <xf numFmtId="0" fontId="17" fillId="0" borderId="0" xfId="0" applyFont="1" applyBorder="1"/>
    <xf numFmtId="9" fontId="17" fillId="0" borderId="0" xfId="0" applyNumberFormat="1" applyFont="1" applyBorder="1"/>
    <xf numFmtId="0" fontId="17" fillId="0" borderId="0" xfId="0" applyFont="1" applyBorder="1" applyAlignment="1">
      <alignment horizontal="center"/>
    </xf>
    <xf numFmtId="3" fontId="17" fillId="0" borderId="0" xfId="0" applyNumberFormat="1" applyFont="1" applyBorder="1"/>
    <xf numFmtId="3" fontId="7" fillId="0" borderId="0" xfId="0" applyNumberFormat="1" applyFont="1" applyBorder="1"/>
    <xf numFmtId="43" fontId="17" fillId="0" borderId="0" xfId="0" applyNumberFormat="1" applyFont="1" applyBorder="1"/>
    <xf numFmtId="0" fontId="7" fillId="0" borderId="0" xfId="0" applyFont="1" applyBorder="1"/>
    <xf numFmtId="43" fontId="7" fillId="0" borderId="0" xfId="0" applyNumberFormat="1" applyFont="1" applyBorder="1"/>
    <xf numFmtId="43" fontId="3" fillId="0" borderId="0" xfId="0" applyNumberFormat="1" applyFont="1" applyBorder="1"/>
    <xf numFmtId="9" fontId="0" fillId="0" borderId="0" xfId="0" applyNumberFormat="1" applyBorder="1"/>
    <xf numFmtId="10" fontId="17" fillId="0" borderId="0" xfId="0" applyNumberFormat="1" applyFont="1" applyBorder="1"/>
    <xf numFmtId="10" fontId="7" fillId="0" borderId="0" xfId="0" applyNumberFormat="1" applyFont="1" applyBorder="1"/>
    <xf numFmtId="0" fontId="17" fillId="0" borderId="0" xfId="0" quotePrefix="1" applyFont="1" applyBorder="1" applyAlignment="1">
      <alignment horizontal="left"/>
    </xf>
    <xf numFmtId="167" fontId="3" fillId="0" borderId="0" xfId="0" applyNumberFormat="1" applyFont="1" applyBorder="1"/>
    <xf numFmtId="0" fontId="17" fillId="0" borderId="0" xfId="0" applyFont="1" applyBorder="1" applyAlignment="1">
      <alignment horizontal="right"/>
    </xf>
    <xf numFmtId="0" fontId="9" fillId="0" borderId="0" xfId="0" applyFont="1" applyBorder="1"/>
    <xf numFmtId="38" fontId="3" fillId="0" borderId="0" xfId="0" applyNumberFormat="1" applyFont="1" applyBorder="1"/>
    <xf numFmtId="9" fontId="8" fillId="0" borderId="0" xfId="1" applyNumberFormat="1" applyFont="1" applyBorder="1"/>
    <xf numFmtId="10" fontId="8" fillId="0" borderId="0" xfId="1" applyNumberFormat="1" applyFont="1" applyBorder="1"/>
    <xf numFmtId="38" fontId="8" fillId="0" borderId="0" xfId="0" applyNumberFormat="1" applyFont="1" applyBorder="1"/>
    <xf numFmtId="38" fontId="18" fillId="0" borderId="0" xfId="0" applyNumberFormat="1" applyFont="1" applyBorder="1"/>
    <xf numFmtId="38" fontId="9" fillId="0" borderId="0" xfId="0" applyNumberFormat="1" applyFont="1" applyBorder="1"/>
    <xf numFmtId="10" fontId="8" fillId="0" borderId="0" xfId="0" applyNumberFormat="1" applyFont="1" applyBorder="1"/>
    <xf numFmtId="0" fontId="9" fillId="0" borderId="0" xfId="0" quotePrefix="1" applyFont="1" applyBorder="1" applyAlignment="1">
      <alignment horizontal="left"/>
    </xf>
    <xf numFmtId="3" fontId="19" fillId="0" borderId="0" xfId="1" applyNumberFormat="1" applyFont="1" applyBorder="1"/>
    <xf numFmtId="4" fontId="19" fillId="0" borderId="0" xfId="1" applyNumberFormat="1" applyFont="1" applyBorder="1"/>
    <xf numFmtId="174" fontId="3" fillId="0" borderId="0" xfId="0" applyNumberFormat="1" applyFont="1" applyBorder="1"/>
    <xf numFmtId="38" fontId="14" fillId="0" borderId="0" xfId="0" applyNumberFormat="1" applyFont="1" applyBorder="1"/>
    <xf numFmtId="165" fontId="5" fillId="0" borderId="0" xfId="0" applyNumberFormat="1" applyFont="1" applyBorder="1"/>
    <xf numFmtId="165" fontId="7" fillId="0" borderId="0" xfId="0" applyNumberFormat="1" applyFont="1" applyBorder="1"/>
    <xf numFmtId="9" fontId="5" fillId="0" borderId="0" xfId="0" applyNumberFormat="1" applyFont="1" applyBorder="1"/>
    <xf numFmtId="165" fontId="7" fillId="0" borderId="0" xfId="0" quotePrefix="1" applyNumberFormat="1" applyFont="1" applyBorder="1" applyAlignment="1">
      <alignment horizontal="left"/>
    </xf>
    <xf numFmtId="165" fontId="15" fillId="0" borderId="0" xfId="0" applyNumberFormat="1" applyFont="1" applyBorder="1"/>
    <xf numFmtId="165" fontId="17" fillId="0" borderId="0" xfId="0" applyNumberFormat="1" applyFont="1" applyBorder="1"/>
    <xf numFmtId="177" fontId="5" fillId="0" borderId="0" xfId="0" applyNumberFormat="1" applyFont="1" applyBorder="1"/>
    <xf numFmtId="176" fontId="5" fillId="0" borderId="0" xfId="0" applyNumberFormat="1" applyFont="1" applyBorder="1"/>
    <xf numFmtId="170" fontId="5" fillId="0" borderId="0" xfId="0" applyNumberFormat="1" applyFont="1" applyBorder="1"/>
    <xf numFmtId="166" fontId="5" fillId="0" borderId="0" xfId="0" applyNumberFormat="1" applyFont="1" applyBorder="1"/>
    <xf numFmtId="165" fontId="5" fillId="0" borderId="0" xfId="0" quotePrefix="1" applyNumberFormat="1" applyFont="1" applyBorder="1" applyAlignment="1">
      <alignment horizontal="left"/>
    </xf>
    <xf numFmtId="165" fontId="5" fillId="0" borderId="0" xfId="0" applyNumberFormat="1" applyFont="1" applyBorder="1" applyAlignment="1">
      <alignment horizontal="center"/>
    </xf>
    <xf numFmtId="9" fontId="5" fillId="0" borderId="0" xfId="0" applyNumberFormat="1" applyFont="1" applyBorder="1" applyAlignment="1">
      <alignment horizontal="center"/>
    </xf>
    <xf numFmtId="166" fontId="3" fillId="0" borderId="0" xfId="0" quotePrefix="1" applyNumberFormat="1" applyFont="1" applyBorder="1" applyAlignment="1">
      <alignment horizontal="left"/>
    </xf>
    <xf numFmtId="41" fontId="0" fillId="0" borderId="0" xfId="0" applyNumberFormat="1" applyBorder="1"/>
    <xf numFmtId="41" fontId="5" fillId="0" borderId="0" xfId="0" applyNumberFormat="1" applyFont="1" applyBorder="1"/>
    <xf numFmtId="41" fontId="3" fillId="0" borderId="0" xfId="0" applyNumberFormat="1" applyFont="1" applyBorder="1"/>
    <xf numFmtId="41" fontId="15" fillId="0" borderId="0" xfId="0" applyNumberFormat="1" applyFont="1" applyBorder="1"/>
    <xf numFmtId="41" fontId="5" fillId="0" borderId="0" xfId="0" applyNumberFormat="1" applyFont="1" applyFill="1" applyBorder="1"/>
    <xf numFmtId="41" fontId="20" fillId="0" borderId="0" xfId="0" applyNumberFormat="1" applyFont="1" applyBorder="1"/>
    <xf numFmtId="10" fontId="7" fillId="0" borderId="0" xfId="0" applyNumberFormat="1" applyFont="1" applyBorder="1" applyAlignment="1">
      <alignment horizontal="center"/>
    </xf>
    <xf numFmtId="40" fontId="5" fillId="0" borderId="0" xfId="0" applyNumberFormat="1" applyFont="1" applyBorder="1"/>
    <xf numFmtId="169" fontId="5" fillId="0" borderId="0" xfId="0" applyNumberFormat="1" applyFont="1" applyBorder="1"/>
    <xf numFmtId="40" fontId="3" fillId="0" borderId="0" xfId="0" applyNumberFormat="1" applyFont="1" applyBorder="1"/>
    <xf numFmtId="175" fontId="0" fillId="0" borderId="0" xfId="0" applyNumberFormat="1" applyBorder="1"/>
    <xf numFmtId="0" fontId="6" fillId="0" borderId="0" xfId="0" applyFont="1" applyBorder="1" applyAlignment="1">
      <alignment horizontal="right"/>
    </xf>
    <xf numFmtId="0" fontId="3" fillId="0" borderId="0" xfId="0" applyFont="1" applyBorder="1" applyAlignment="1">
      <alignment horizontal="left"/>
    </xf>
    <xf numFmtId="9" fontId="0" fillId="0" borderId="0" xfId="1" applyFont="1" applyBorder="1" applyAlignment="1">
      <alignment horizontal="right"/>
    </xf>
    <xf numFmtId="164" fontId="0" fillId="0" borderId="0" xfId="0" applyNumberFormat="1" applyBorder="1"/>
    <xf numFmtId="167" fontId="12" fillId="0" borderId="0" xfId="0" applyNumberFormat="1" applyFont="1" applyBorder="1" applyAlignment="1">
      <alignment horizontal="center" vertical="top" wrapText="1"/>
    </xf>
    <xf numFmtId="0" fontId="2" fillId="0" borderId="0" xfId="3"/>
    <xf numFmtId="0" fontId="3" fillId="0" borderId="0" xfId="3" applyFont="1"/>
    <xf numFmtId="3" fontId="2" fillId="0" borderId="0" xfId="3" applyNumberFormat="1"/>
    <xf numFmtId="38" fontId="2" fillId="0" borderId="0" xfId="3" applyNumberFormat="1"/>
    <xf numFmtId="0" fontId="2" fillId="0" borderId="0" xfId="3" applyFont="1"/>
    <xf numFmtId="0" fontId="2" fillId="0" borderId="0" xfId="3" applyBorder="1"/>
    <xf numFmtId="0" fontId="2" fillId="0" borderId="0" xfId="3" applyFont="1" applyBorder="1"/>
    <xf numFmtId="0" fontId="3" fillId="0" borderId="0" xfId="3" applyFont="1" applyBorder="1"/>
    <xf numFmtId="0" fontId="2" fillId="0" borderId="0" xfId="3" applyFont="1" applyBorder="1" applyAlignment="1">
      <alignment horizontal="right"/>
    </xf>
    <xf numFmtId="0" fontId="2" fillId="0" borderId="0" xfId="3" applyFont="1" applyBorder="1" applyAlignment="1">
      <alignment horizontal="center"/>
    </xf>
    <xf numFmtId="43" fontId="3" fillId="0" borderId="0" xfId="3" applyNumberFormat="1" applyFont="1" applyBorder="1"/>
    <xf numFmtId="175" fontId="2" fillId="0" borderId="0" xfId="3" applyNumberFormat="1" applyBorder="1"/>
    <xf numFmtId="40" fontId="3" fillId="0" borderId="0" xfId="3" applyNumberFormat="1" applyFont="1" applyBorder="1"/>
    <xf numFmtId="40" fontId="2" fillId="0" borderId="0" xfId="3" applyNumberFormat="1" applyBorder="1"/>
    <xf numFmtId="9" fontId="2" fillId="0" borderId="0" xfId="3" applyNumberFormat="1" applyBorder="1"/>
    <xf numFmtId="0" fontId="21" fillId="0" borderId="0" xfId="3" applyFont="1"/>
    <xf numFmtId="0" fontId="3" fillId="0" borderId="0" xfId="3" applyFont="1" applyAlignment="1">
      <alignment horizontal="center"/>
    </xf>
    <xf numFmtId="0" fontId="3" fillId="0" borderId="0" xfId="3" applyFont="1" applyBorder="1" applyAlignment="1">
      <alignment horizontal="center"/>
    </xf>
    <xf numFmtId="40" fontId="2" fillId="0" borderId="0" xfId="3" applyNumberFormat="1" applyAlignment="1">
      <alignment horizontal="center"/>
    </xf>
    <xf numFmtId="0" fontId="2" fillId="0" borderId="0" xfId="3" applyFont="1" applyAlignment="1">
      <alignment horizontal="center"/>
    </xf>
    <xf numFmtId="0" fontId="2" fillId="0" borderId="0" xfId="3" applyAlignment="1">
      <alignment horizontal="center"/>
    </xf>
    <xf numFmtId="43" fontId="3" fillId="0" borderId="0" xfId="3" applyNumberFormat="1" applyFont="1" applyAlignment="1">
      <alignment horizontal="center"/>
    </xf>
    <xf numFmtId="175" fontId="2" fillId="0" borderId="0" xfId="3" applyNumberFormat="1" applyAlignment="1">
      <alignment horizontal="center"/>
    </xf>
    <xf numFmtId="40" fontId="3" fillId="0" borderId="0" xfId="3" applyNumberFormat="1" applyFont="1" applyAlignment="1">
      <alignment horizontal="center"/>
    </xf>
    <xf numFmtId="0" fontId="2" fillId="0" borderId="0" xfId="3" applyFont="1" applyFill="1" applyBorder="1" applyAlignment="1">
      <alignment horizontal="center" vertical="center" wrapText="1"/>
    </xf>
    <xf numFmtId="0" fontId="2" fillId="0" borderId="0" xfId="3" applyFont="1" applyAlignment="1">
      <alignment horizontal="center" vertical="center"/>
    </xf>
    <xf numFmtId="3" fontId="2" fillId="0" borderId="0" xfId="3" applyNumberFormat="1" applyFont="1" applyFill="1" applyBorder="1" applyAlignment="1">
      <alignment horizontal="center" vertical="center" wrapText="1"/>
    </xf>
    <xf numFmtId="0" fontId="13" fillId="0" borderId="0" xfId="3" applyFont="1" applyBorder="1" applyAlignment="1">
      <alignment horizontal="center" vertical="top" wrapText="1"/>
    </xf>
    <xf numFmtId="3" fontId="13" fillId="0" borderId="0" xfId="3" applyNumberFormat="1" applyFont="1" applyBorder="1" applyAlignment="1">
      <alignment horizontal="center" vertical="top" wrapText="1"/>
    </xf>
    <xf numFmtId="0" fontId="2" fillId="0" borderId="0" xfId="3" applyBorder="1" applyAlignment="1">
      <alignment horizontal="center"/>
    </xf>
    <xf numFmtId="9" fontId="2" fillId="0" borderId="0" xfId="3" applyNumberFormat="1"/>
    <xf numFmtId="168" fontId="0" fillId="0" borderId="0" xfId="0" applyNumberFormat="1"/>
    <xf numFmtId="167" fontId="0" fillId="0" borderId="0" xfId="1" applyNumberFormat="1" applyFont="1"/>
    <xf numFmtId="9" fontId="3" fillId="0" borderId="0" xfId="1" applyFont="1"/>
    <xf numFmtId="173" fontId="3" fillId="0" borderId="0" xfId="0" applyNumberFormat="1" applyFont="1"/>
    <xf numFmtId="17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38" fontId="23" fillId="0" borderId="0" xfId="0" applyNumberFormat="1" applyFont="1" applyBorder="1" applyAlignment="1">
      <alignment horizontal="center" vertical="top" wrapText="1"/>
    </xf>
    <xf numFmtId="9" fontId="2" fillId="0" borderId="0" xfId="0" applyNumberFormat="1" applyFont="1" applyBorder="1" applyAlignment="1">
      <alignment horizontal="center"/>
    </xf>
    <xf numFmtId="0" fontId="24" fillId="0" borderId="0" xfId="0" applyFont="1" applyBorder="1"/>
    <xf numFmtId="3" fontId="2" fillId="0" borderId="0" xfId="0" applyNumberFormat="1" applyFont="1"/>
    <xf numFmtId="167" fontId="0" fillId="0" borderId="0" xfId="0" applyNumberFormat="1" applyAlignment="1">
      <alignment horizontal="center"/>
    </xf>
    <xf numFmtId="0" fontId="2" fillId="0" borderId="0" xfId="0" applyFont="1"/>
    <xf numFmtId="178" fontId="0" fillId="0" borderId="0" xfId="0" applyNumberFormat="1"/>
    <xf numFmtId="0" fontId="2" fillId="0" borderId="0" xfId="3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4" fillId="0" borderId="0" xfId="0" applyNumberFormat="1" applyFont="1" applyAlignment="1">
      <alignment horizontal="center"/>
    </xf>
    <xf numFmtId="38" fontId="2" fillId="0" borderId="0" xfId="0" applyNumberFormat="1" applyFont="1" applyAlignment="1">
      <alignment horizontal="left"/>
    </xf>
    <xf numFmtId="9" fontId="0" fillId="0" borderId="0" xfId="1" applyNumberFormat="1" applyFont="1" applyAlignment="1">
      <alignment horizontal="center"/>
    </xf>
    <xf numFmtId="167" fontId="0" fillId="0" borderId="0" xfId="0" applyNumberFormat="1" applyBorder="1" applyAlignment="1">
      <alignment horizontal="center"/>
    </xf>
    <xf numFmtId="9" fontId="0" fillId="0" borderId="0" xfId="1" applyFont="1" applyAlignment="1">
      <alignment horizontal="center"/>
    </xf>
    <xf numFmtId="179" fontId="0" fillId="0" borderId="0" xfId="0" applyNumberFormat="1"/>
    <xf numFmtId="10" fontId="0" fillId="0" borderId="0" xfId="0" applyNumberFormat="1" applyAlignment="1">
      <alignment horizontal="center"/>
    </xf>
    <xf numFmtId="0" fontId="4" fillId="0" borderId="0" xfId="3" applyFont="1" applyAlignment="1">
      <alignment horizontal="center"/>
    </xf>
  </cellXfs>
  <cellStyles count="8">
    <cellStyle name="Normal" xfId="0" builtinId="0"/>
    <cellStyle name="Normal 2" xfId="3"/>
    <cellStyle name="Normal 2 2" xfId="6"/>
    <cellStyle name="Normal 3" xfId="4"/>
    <cellStyle name="Prosent" xfId="1" builtinId="5"/>
    <cellStyle name="Prosent 2" xfId="2"/>
    <cellStyle name="Prosent 2 2" xfId="7"/>
    <cellStyle name="Prosent 3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96619333466546"/>
          <c:y val="7.2727364964697894E-2"/>
          <c:w val="0.76400742453395665"/>
          <c:h val="0.7792217674789062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'Pr 7-1'!$A$14:$A$29</c:f>
              <c:numCache>
                <c:formatCode>0%</c:formatCode>
                <c:ptCount val="16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</c:numCache>
            </c:numRef>
          </c:xVal>
          <c:yVal>
            <c:numRef>
              <c:f>'Pr 7-1'!$B$14:$B$29</c:f>
              <c:numCache>
                <c:formatCode>#,##0</c:formatCode>
                <c:ptCount val="16"/>
                <c:pt idx="0">
                  <c:v>4500</c:v>
                </c:pt>
                <c:pt idx="1">
                  <c:v>3977.4005190081243</c:v>
                </c:pt>
                <c:pt idx="2">
                  <c:v>3478.6391257775049</c:v>
                </c:pt>
                <c:pt idx="3">
                  <c:v>3002.3462904624394</c:v>
                </c:pt>
                <c:pt idx="4">
                  <c:v>2547.2460024184693</c:v>
                </c:pt>
                <c:pt idx="5">
                  <c:v>2112.1484321297412</c:v>
                </c:pt>
                <c:pt idx="6">
                  <c:v>1695.9432400610694</c:v>
                </c:pt>
                <c:pt idx="7">
                  <c:v>1297.5934693815889</c:v>
                </c:pt>
                <c:pt idx="8">
                  <c:v>916.12996621869388</c:v>
                </c:pt>
                <c:pt idx="9">
                  <c:v>550.64627704001578</c:v>
                </c:pt>
                <c:pt idx="10">
                  <c:v>200.29397802276981</c:v>
                </c:pt>
                <c:pt idx="11">
                  <c:v>-135.72160406296462</c:v>
                </c:pt>
                <c:pt idx="12">
                  <c:v>-458.14531578539754</c:v>
                </c:pt>
                <c:pt idx="13">
                  <c:v>-767.67577843969048</c:v>
                </c:pt>
                <c:pt idx="14">
                  <c:v>-1064.9686962565829</c:v>
                </c:pt>
                <c:pt idx="15">
                  <c:v>-1350.639897869627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530736"/>
        <c:axId val="237371608"/>
      </c:scatterChart>
      <c:valAx>
        <c:axId val="301530736"/>
        <c:scaling>
          <c:orientation val="minMax"/>
          <c:max val="0.15000000000000013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Discount</a:t>
                </a:r>
                <a:r>
                  <a:rPr lang="nb-NO" baseline="0"/>
                  <a:t> rate</a:t>
                </a:r>
                <a:endParaRPr lang="nb-NO"/>
              </a:p>
            </c:rich>
          </c:tx>
          <c:layout>
            <c:manualLayout>
              <c:xMode val="edge"/>
              <c:yMode val="edge"/>
              <c:x val="0.74702948176653505"/>
              <c:y val="0.4181823485470128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371608"/>
        <c:crosses val="autoZero"/>
        <c:crossBetween val="midCat"/>
      </c:valAx>
      <c:valAx>
        <c:axId val="237371608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NPV</a:t>
                </a:r>
              </a:p>
            </c:rich>
          </c:tx>
          <c:layout>
            <c:manualLayout>
              <c:xMode val="edge"/>
              <c:yMode val="edge"/>
              <c:x val="2.0373531320905511E-2"/>
              <c:y val="0.1012988297722577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15307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01391035548703"/>
          <c:y val="8.5791035078269934E-2"/>
          <c:w val="0.80061823802163834"/>
          <c:h val="0.8337113886822779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'Pr 7-3'!$A$8:$A$19</c:f>
              <c:numCache>
                <c:formatCode>0%</c:formatCode>
                <c:ptCount val="12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</c:numCache>
            </c:numRef>
          </c:xVal>
          <c:yVal>
            <c:numRef>
              <c:f>'Pr 7-3'!$B$8:$B$19</c:f>
              <c:numCache>
                <c:formatCode>#\ ##0.000;[Red]\-#\ ##0.000</c:formatCode>
                <c:ptCount val="12"/>
                <c:pt idx="0">
                  <c:v>-5.9504132231404583</c:v>
                </c:pt>
                <c:pt idx="1">
                  <c:v>-2.3818525519848777</c:v>
                </c:pt>
                <c:pt idx="2">
                  <c:v>0</c:v>
                </c:pt>
                <c:pt idx="3">
                  <c:v>1.4399999999999977</c:v>
                </c:pt>
                <c:pt idx="4">
                  <c:v>2.130177514792905</c:v>
                </c:pt>
                <c:pt idx="5">
                  <c:v>2.2222222222222285</c:v>
                </c:pt>
                <c:pt idx="6">
                  <c:v>1.8367346938775597</c:v>
                </c:pt>
                <c:pt idx="7">
                  <c:v>1.0701545778834998</c:v>
                </c:pt>
                <c:pt idx="8">
                  <c:v>0</c:v>
                </c:pt>
                <c:pt idx="9">
                  <c:v>-1.3111342351716928</c:v>
                </c:pt>
                <c:pt idx="10">
                  <c:v>-2.8125</c:v>
                </c:pt>
                <c:pt idx="11">
                  <c:v>-4.4628099173553721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71576"/>
        <c:axId val="236203600"/>
      </c:scatterChart>
      <c:valAx>
        <c:axId val="236071576"/>
        <c:scaling>
          <c:orientation val="minMax"/>
          <c:max val="0.60000000000000053"/>
        </c:scaling>
        <c:delete val="0"/>
        <c:axPos val="b"/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Discount</a:t>
                </a:r>
                <a:r>
                  <a:rPr lang="nb-NO" baseline="0"/>
                  <a:t> rate</a:t>
                </a:r>
                <a:endParaRPr lang="nb-NO"/>
              </a:p>
            </c:rich>
          </c:tx>
          <c:layout>
            <c:manualLayout>
              <c:xMode val="edge"/>
              <c:yMode val="edge"/>
              <c:x val="0.54730811087638431"/>
              <c:y val="0.7255167696871767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203600"/>
        <c:crosses val="autoZero"/>
        <c:crossBetween val="midCat"/>
        <c:majorUnit val="0.1"/>
      </c:valAx>
      <c:valAx>
        <c:axId val="236203600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NPV</a:t>
                </a:r>
              </a:p>
            </c:rich>
          </c:tx>
          <c:layout>
            <c:manualLayout>
              <c:xMode val="edge"/>
              <c:yMode val="edge"/>
              <c:x val="8.4693681582485112E-3"/>
              <c:y val="0.1010209717270683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071576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71624939153151"/>
          <c:y val="7.4866310160427871E-2"/>
          <c:w val="0.7932110719447335"/>
          <c:h val="0.791443850267379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'Pr 7-4'!$C$17</c:f>
              <c:strCache>
                <c:ptCount val="1"/>
                <c:pt idx="0">
                  <c:v>NPV(1)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'Pr 7-4'!$B$18:$B$27</c:f>
              <c:numCache>
                <c:formatCode>0%</c:formatCode>
                <c:ptCount val="1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</c:numCache>
            </c:numRef>
          </c:xVal>
          <c:yVal>
            <c:numRef>
              <c:f>'Pr 7-4'!$C$18:$C$27</c:f>
              <c:numCache>
                <c:formatCode>#,##0_);[Red]\(#,##0\)</c:formatCode>
                <c:ptCount val="10"/>
                <c:pt idx="0">
                  <c:v>46</c:v>
                </c:pt>
                <c:pt idx="1">
                  <c:v>36.495839247477576</c:v>
                </c:pt>
                <c:pt idx="2">
                  <c:v>28.036984059071443</c:v>
                </c:pt>
                <c:pt idx="3">
                  <c:v>20.482865913299051</c:v>
                </c:pt>
                <c:pt idx="4">
                  <c:v>13.714661066019829</c:v>
                </c:pt>
                <c:pt idx="5">
                  <c:v>7.6315387184727541</c:v>
                </c:pt>
                <c:pt idx="6">
                  <c:v>2.1476176994659255</c:v>
                </c:pt>
                <c:pt idx="7">
                  <c:v>-2.8105128966972472</c:v>
                </c:pt>
                <c:pt idx="8">
                  <c:v>-7.3058221121415983</c:v>
                </c:pt>
                <c:pt idx="9">
                  <c:v>-11.392503320199552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 7-4'!$D$17</c:f>
              <c:strCache>
                <c:ptCount val="1"/>
                <c:pt idx="0">
                  <c:v>NPV(2)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'Pr 7-4'!$B$18:$B$27</c:f>
              <c:numCache>
                <c:formatCode>0%</c:formatCode>
                <c:ptCount val="1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</c:numCache>
            </c:numRef>
          </c:xVal>
          <c:yVal>
            <c:numRef>
              <c:f>'Pr 7-4'!$D$18:$D$27</c:f>
              <c:numCache>
                <c:formatCode>#,##0_);[Red]\(#,##0\)</c:formatCode>
                <c:ptCount val="10"/>
                <c:pt idx="0">
                  <c:v>42</c:v>
                </c:pt>
                <c:pt idx="1">
                  <c:v>33.551857108868987</c:v>
                </c:pt>
                <c:pt idx="2">
                  <c:v>26.032874719174629</c:v>
                </c:pt>
                <c:pt idx="3">
                  <c:v>19.318103034043602</c:v>
                </c:pt>
                <c:pt idx="4">
                  <c:v>13.301920947573166</c:v>
                </c:pt>
                <c:pt idx="5">
                  <c:v>7.8947010830869004</c:v>
                </c:pt>
                <c:pt idx="6">
                  <c:v>3.0201046217474783</c:v>
                </c:pt>
                <c:pt idx="7">
                  <c:v>-1.387122574841996</c:v>
                </c:pt>
                <c:pt idx="8">
                  <c:v>-5.3829529885703096</c:v>
                </c:pt>
                <c:pt idx="9">
                  <c:v>-9.0155585068440516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614296"/>
        <c:axId val="301714712"/>
      </c:scatterChart>
      <c:valAx>
        <c:axId val="302614296"/>
        <c:scaling>
          <c:orientation val="minMax"/>
          <c:max val="0.16000000000000003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Discount</a:t>
                </a:r>
                <a:r>
                  <a:rPr lang="nb-NO" baseline="0"/>
                  <a:t> rate</a:t>
                </a:r>
                <a:endParaRPr lang="nb-NO"/>
              </a:p>
            </c:rich>
          </c:tx>
          <c:layout>
            <c:manualLayout>
              <c:xMode val="edge"/>
              <c:yMode val="edge"/>
              <c:x val="0.67416342412451358"/>
              <c:y val="0.3823529411764705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1714712"/>
        <c:crosses val="autoZero"/>
        <c:crossBetween val="midCat"/>
        <c:majorUnit val="2.0000000000000004E-2"/>
      </c:valAx>
      <c:valAx>
        <c:axId val="301714712"/>
        <c:scaling>
          <c:orientation val="minMax"/>
          <c:max val="50"/>
          <c:min val="-1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NPV</a:t>
                </a:r>
              </a:p>
            </c:rich>
          </c:tx>
          <c:layout>
            <c:manualLayout>
              <c:xMode val="edge"/>
              <c:yMode val="edge"/>
              <c:x val="5.9208833955516514E-3"/>
              <c:y val="0.1069518716577540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[Red]\(#,##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2614296"/>
        <c:crosses val="autoZero"/>
        <c:crossBetween val="midCat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48751718292022833"/>
          <c:y val="8.0213903743315482E-2"/>
          <c:w val="0.3228673264091016"/>
          <c:h val="0.13101604278074871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404721753794297"/>
          <c:y val="8.0745464057441499E-2"/>
          <c:w val="0.75210792580101149"/>
          <c:h val="0.75465952945993342"/>
        </c:manualLayout>
      </c:layout>
      <c:lineChart>
        <c:grouping val="standard"/>
        <c:varyColors val="0"/>
        <c:ser>
          <c:idx val="0"/>
          <c:order val="0"/>
          <c:tx>
            <c:v>A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'Pr 7-5'!$A$11:$A$26</c:f>
              <c:numCache>
                <c:formatCode>0.00%</c:formatCode>
                <c:ptCount val="16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0.28000000000000003</c:v>
                </c:pt>
                <c:pt idx="10">
                  <c:v>0.3</c:v>
                </c:pt>
                <c:pt idx="11">
                  <c:v>0.32</c:v>
                </c:pt>
              </c:numCache>
            </c:numRef>
          </c:cat>
          <c:val>
            <c:numRef>
              <c:f>'Pr 7-5'!$B$11:$B$22</c:f>
              <c:numCache>
                <c:formatCode>#,##0</c:formatCode>
                <c:ptCount val="12"/>
                <c:pt idx="0">
                  <c:v>12495867.768595032</c:v>
                </c:pt>
                <c:pt idx="1">
                  <c:v>10545918.367346928</c:v>
                </c:pt>
                <c:pt idx="2">
                  <c:v>8694367.4976915866</c:v>
                </c:pt>
                <c:pt idx="3">
                  <c:v>6934601.6646849066</c:v>
                </c:pt>
                <c:pt idx="4">
                  <c:v>5260557.3111175001</c:v>
                </c:pt>
                <c:pt idx="5">
                  <c:v>3666666.6666666716</c:v>
                </c:pt>
                <c:pt idx="6">
                  <c:v>2147809.7285675928</c:v>
                </c:pt>
                <c:pt idx="7">
                  <c:v>699271.59209156781</c:v>
                </c:pt>
                <c:pt idx="8">
                  <c:v>-683295.54043839872</c:v>
                </c:pt>
                <c:pt idx="9">
                  <c:v>-2003906.25</c:v>
                </c:pt>
                <c:pt idx="10">
                  <c:v>-3266272.1893491149</c:v>
                </c:pt>
                <c:pt idx="11">
                  <c:v>-4473829.2011019289</c:v>
                </c:pt>
              </c:numCache>
            </c:numRef>
          </c:val>
          <c:smooth val="0"/>
        </c:ser>
        <c:ser>
          <c:idx val="1"/>
          <c:order val="1"/>
          <c:tx>
            <c:v>B</c:v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'Pr 7-5'!$A$11:$A$26</c:f>
              <c:numCache>
                <c:formatCode>0.00%</c:formatCode>
                <c:ptCount val="16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0.18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0.26</c:v>
                </c:pt>
                <c:pt idx="9">
                  <c:v>0.28000000000000003</c:v>
                </c:pt>
                <c:pt idx="10">
                  <c:v>0.3</c:v>
                </c:pt>
                <c:pt idx="11">
                  <c:v>0.32</c:v>
                </c:pt>
              </c:numCache>
            </c:numRef>
          </c:cat>
          <c:val>
            <c:numRef>
              <c:f>'Pr 7-5'!$C$11:$C$22</c:f>
              <c:numCache>
                <c:formatCode>#,##0</c:formatCode>
                <c:ptCount val="12"/>
                <c:pt idx="0">
                  <c:v>9851239.6694214791</c:v>
                </c:pt>
                <c:pt idx="1">
                  <c:v>8600765.3061224446</c:v>
                </c:pt>
                <c:pt idx="2">
                  <c:v>7401662.0498614907</c:v>
                </c:pt>
                <c:pt idx="3">
                  <c:v>6250891.7954815701</c:v>
                </c:pt>
                <c:pt idx="4">
                  <c:v>5145647.8023556471</c:v>
                </c:pt>
                <c:pt idx="5">
                  <c:v>4083333.3333333358</c:v>
                </c:pt>
                <c:pt idx="6">
                  <c:v>3061542.5960763246</c:v>
                </c:pt>
                <c:pt idx="7">
                  <c:v>2078043.7044745088</c:v>
                </c:pt>
                <c:pt idx="8">
                  <c:v>1130763.4164777026</c:v>
                </c:pt>
                <c:pt idx="9">
                  <c:v>217773.4375</c:v>
                </c:pt>
                <c:pt idx="10">
                  <c:v>-662721.8934911266</c:v>
                </c:pt>
                <c:pt idx="11">
                  <c:v>-1512396.6942148805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500920"/>
        <c:axId val="303501312"/>
      </c:lineChart>
      <c:catAx>
        <c:axId val="303500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Discount rate</a:t>
                </a:r>
              </a:p>
            </c:rich>
          </c:tx>
          <c:layout>
            <c:manualLayout>
              <c:xMode val="edge"/>
              <c:yMode val="edge"/>
              <c:x val="0.77403035413153465"/>
              <c:y val="0.354037803944166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50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0350131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NPV</a:t>
                </a:r>
              </a:p>
            </c:rich>
          </c:tx>
          <c:layout>
            <c:manualLayout>
              <c:xMode val="edge"/>
              <c:yMode val="edge"/>
              <c:x val="1.8549747048903883E-2"/>
              <c:y val="0.1180126013147220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5009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256323777403038"/>
          <c:y val="4.6583921571600802E-2"/>
          <c:w val="0.10623946037099496"/>
          <c:h val="0.1459629542576824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208405085760211"/>
          <c:y val="7.5471698113207544E-2"/>
          <c:w val="0.78437103182875234"/>
          <c:h val="0.8517520215633426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'Pr 7-6'!$I$3:$I$13</c:f>
              <c:numCache>
                <c:formatCode>0%</c:formatCode>
                <c:ptCount val="11"/>
                <c:pt idx="0">
                  <c:v>0.05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'Pr 7-6'!$J$3:$J$13</c:f>
              <c:numCache>
                <c:formatCode>#,##0_);[Red]\(#,##0\)</c:formatCode>
                <c:ptCount val="11"/>
                <c:pt idx="0">
                  <c:v>-956916.09977324307</c:v>
                </c:pt>
                <c:pt idx="1">
                  <c:v>-181818.18181818351</c:v>
                </c:pt>
                <c:pt idx="2">
                  <c:v>777777.77777777612</c:v>
                </c:pt>
                <c:pt idx="3">
                  <c:v>1195266.2721893452</c:v>
                </c:pt>
                <c:pt idx="4">
                  <c:v>1265306.1224489808</c:v>
                </c:pt>
                <c:pt idx="5">
                  <c:v>1111111.1111111157</c:v>
                </c:pt>
                <c:pt idx="6">
                  <c:v>812500</c:v>
                </c:pt>
                <c:pt idx="7">
                  <c:v>422145.32871972024</c:v>
                </c:pt>
                <c:pt idx="8">
                  <c:v>-24691.358024694026</c:v>
                </c:pt>
                <c:pt idx="9">
                  <c:v>-504155.12465374172</c:v>
                </c:pt>
                <c:pt idx="10">
                  <c:v>-1000000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502488"/>
        <c:axId val="303502880"/>
      </c:scatterChart>
      <c:valAx>
        <c:axId val="303502488"/>
        <c:scaling>
          <c:orientation val="minMax"/>
          <c:max val="1"/>
        </c:scaling>
        <c:delete val="0"/>
        <c:axPos val="b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502880"/>
        <c:crosses val="autoZero"/>
        <c:crossBetween val="midCat"/>
      </c:valAx>
      <c:valAx>
        <c:axId val="303502880"/>
        <c:scaling>
          <c:orientation val="minMax"/>
          <c:max val="250000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NPV</a:t>
                </a:r>
              </a:p>
            </c:rich>
          </c:tx>
          <c:layout>
            <c:manualLayout>
              <c:xMode val="edge"/>
              <c:yMode val="edge"/>
              <c:x val="0.18932671395461614"/>
              <c:y val="7.4314493410836735E-2"/>
            </c:manualLayout>
          </c:layout>
          <c:overlay val="0"/>
        </c:title>
        <c:numFmt formatCode="#,##0_);[Red]\(#,##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502488"/>
        <c:crosses val="autoZero"/>
        <c:crossBetween val="midCat"/>
        <c:majorUnit val="5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5</xdr:row>
      <xdr:rowOff>142875</xdr:rowOff>
    </xdr:from>
    <xdr:to>
      <xdr:col>10</xdr:col>
      <xdr:colOff>571500</xdr:colOff>
      <xdr:row>28</xdr:row>
      <xdr:rowOff>85725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485776</xdr:colOff>
      <xdr:row>6</xdr:row>
      <xdr:rowOff>76199</xdr:rowOff>
    </xdr:from>
    <xdr:to>
      <xdr:col>9</xdr:col>
      <xdr:colOff>723901</xdr:colOff>
      <xdr:row>24</xdr:row>
      <xdr:rowOff>85724</xdr:rowOff>
    </xdr:to>
    <xdr:graphicFrame macro="">
      <xdr:nvGraphicFramePr>
        <xdr:cNvPr id="716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11</xdr:row>
      <xdr:rowOff>47625</xdr:rowOff>
    </xdr:from>
    <xdr:to>
      <xdr:col>12</xdr:col>
      <xdr:colOff>523875</xdr:colOff>
      <xdr:row>33</xdr:row>
      <xdr:rowOff>47625</xdr:rowOff>
    </xdr:to>
    <xdr:graphicFrame macro="">
      <xdr:nvGraphicFramePr>
        <xdr:cNvPr id="820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7</xdr:row>
      <xdr:rowOff>104775</xdr:rowOff>
    </xdr:from>
    <xdr:to>
      <xdr:col>11</xdr:col>
      <xdr:colOff>9525</xdr:colOff>
      <xdr:row>25</xdr:row>
      <xdr:rowOff>104775</xdr:rowOff>
    </xdr:to>
    <xdr:graphicFrame macro="">
      <xdr:nvGraphicFramePr>
        <xdr:cNvPr id="102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17</xdr:row>
      <xdr:rowOff>142875</xdr:rowOff>
    </xdr:from>
    <xdr:to>
      <xdr:col>8</xdr:col>
      <xdr:colOff>485775</xdr:colOff>
      <xdr:row>39</xdr:row>
      <xdr:rowOff>114300</xdr:rowOff>
    </xdr:to>
    <xdr:graphicFrame macro="">
      <xdr:nvGraphicFramePr>
        <xdr:cNvPr id="112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a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ok_finansmodeller_221206/Regneark/LosningerPaaOppgav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Bok_Finansmod_Excel/Norsk_bok/KladdLosningerPaaOppgav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KladdLosningerPaaOppgav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ks 3.1"/>
      <sheetName val="Eks 3.2"/>
      <sheetName val="Eks 3.3"/>
      <sheetName val="Eks 3.4"/>
      <sheetName val="Eks 3.5"/>
      <sheetName val="Eks 3.6"/>
      <sheetName val="Eks 3.7"/>
      <sheetName val="Eks 3.8"/>
      <sheetName val="Eks 3.9"/>
      <sheetName val="Eks 3.10"/>
      <sheetName val="Eks 3.11"/>
      <sheetName val="Eks 3.12"/>
      <sheetName val="Eks 3.13"/>
      <sheetName val="Eks 3.14"/>
      <sheetName val="Eks 3.15"/>
      <sheetName val="Eks 3.16"/>
      <sheetName val="Eks 3.17"/>
      <sheetName val="Eks 3.18"/>
    </sheetNames>
    <sheetDataSet>
      <sheetData sheetId="0"/>
      <sheetData sheetId="1" refreshError="1"/>
      <sheetData sheetId="2" refreshError="1"/>
      <sheetData sheetId="3" refreshError="1"/>
      <sheetData sheetId="4"/>
      <sheetData sheetId="5">
        <row r="6">
          <cell r="B6">
            <v>-0.14899999999999999</v>
          </cell>
          <cell r="C6">
            <v>0.247</v>
          </cell>
          <cell r="D6">
            <v>8.1000000000000003E-2</v>
          </cell>
          <cell r="E6">
            <v>0.19900000000000001</v>
          </cell>
          <cell r="F6">
            <v>8.3000000000000004E-2</v>
          </cell>
        </row>
        <row r="7">
          <cell r="B7">
            <v>7.0999999999999994E-2</v>
          </cell>
          <cell r="C7">
            <v>3.7999999999999999E-2</v>
          </cell>
          <cell r="D7">
            <v>5.6000000000000001E-2</v>
          </cell>
          <cell r="E7">
            <v>2.5999999999999999E-2</v>
          </cell>
          <cell r="F7">
            <v>0.1</v>
          </cell>
        </row>
        <row r="8">
          <cell r="B8">
            <v>8.6999999999999994E-2</v>
          </cell>
          <cell r="C8">
            <v>0.04</v>
          </cell>
          <cell r="D8">
            <v>-7.0000000000000001E-3</v>
          </cell>
          <cell r="E8">
            <v>0.17799999999999999</v>
          </cell>
          <cell r="F8">
            <v>0.124</v>
          </cell>
        </row>
        <row r="9">
          <cell r="B9">
            <v>0.27800000000000002</v>
          </cell>
          <cell r="C9">
            <v>2.1000000000000001E-2</v>
          </cell>
          <cell r="D9">
            <v>0.128</v>
          </cell>
          <cell r="E9">
            <v>3.6999999999999998E-2</v>
          </cell>
          <cell r="F9">
            <v>3.7999999999999999E-2</v>
          </cell>
        </row>
        <row r="10">
          <cell r="B10">
            <v>2.7E-2</v>
          </cell>
          <cell r="C10">
            <v>-3.5000000000000003E-2</v>
          </cell>
          <cell r="D10">
            <v>0.34899999999999998</v>
          </cell>
          <cell r="E10">
            <v>-0.08</v>
          </cell>
          <cell r="F10">
            <v>-0.107</v>
          </cell>
        </row>
        <row r="11">
          <cell r="B11">
            <v>-9.5000000000000001E-2</v>
          </cell>
          <cell r="C11">
            <v>7.9000000000000001E-2</v>
          </cell>
          <cell r="D11">
            <v>0.05</v>
          </cell>
          <cell r="E11">
            <v>5.8000000000000003E-2</v>
          </cell>
          <cell r="F11">
            <v>-0.156</v>
          </cell>
        </row>
        <row r="12">
          <cell r="B12">
            <v>4.0000000000000001E-3</v>
          </cell>
          <cell r="C12">
            <v>5.2999999999999999E-2</v>
          </cell>
          <cell r="D12">
            <v>2.3E-2</v>
          </cell>
          <cell r="E12">
            <v>0.122</v>
          </cell>
          <cell r="F12">
            <v>7.9000000000000001E-2</v>
          </cell>
        </row>
        <row r="13">
          <cell r="B13">
            <v>0.13300000000000001</v>
          </cell>
          <cell r="C13">
            <v>3.3000000000000002E-2</v>
          </cell>
          <cell r="D13">
            <v>4.9000000000000002E-2</v>
          </cell>
          <cell r="E13">
            <v>-3.5000000000000003E-2</v>
          </cell>
          <cell r="F13">
            <v>0.17899999999999999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øsn kap 1"/>
      <sheetName val="Løsn kap 2"/>
      <sheetName val="Løsn kap 3"/>
      <sheetName val="Løsn kap 4"/>
      <sheetName val="Løsn kap 5"/>
    </sheetNames>
    <sheetDataSet>
      <sheetData sheetId="0"/>
      <sheetData sheetId="1"/>
      <sheetData sheetId="2"/>
      <sheetData sheetId="3"/>
      <sheetData sheetId="4">
        <row r="164">
          <cell r="B164">
            <v>100</v>
          </cell>
          <cell r="E164">
            <v>0.15833333333333335</v>
          </cell>
        </row>
        <row r="165">
          <cell r="B165">
            <v>100</v>
          </cell>
          <cell r="E165">
            <v>8.3333333333333592E-3</v>
          </cell>
        </row>
        <row r="166">
          <cell r="B166">
            <v>0.05</v>
          </cell>
        </row>
        <row r="167">
          <cell r="B167">
            <v>0.3</v>
          </cell>
        </row>
        <row r="168">
          <cell r="B168">
            <v>0.25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øsn kap 1"/>
      <sheetName val="Løsn kap 2"/>
      <sheetName val="Løsn kap 3"/>
      <sheetName val="Løsn kap 4"/>
      <sheetName val="Løsn kap 5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64">
          <cell r="B164">
            <v>100</v>
          </cell>
          <cell r="E164">
            <v>0.15833333333333335</v>
          </cell>
        </row>
        <row r="165">
          <cell r="B165">
            <v>100</v>
          </cell>
          <cell r="E165">
            <v>8.3333333333333592E-3</v>
          </cell>
        </row>
        <row r="166">
          <cell r="B166">
            <v>0.05</v>
          </cell>
        </row>
        <row r="167">
          <cell r="B167">
            <v>0.3</v>
          </cell>
        </row>
        <row r="168">
          <cell r="B168">
            <v>0.25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øsn kap 1"/>
      <sheetName val="Løsn kap 2"/>
      <sheetName val="Løsn kap 3"/>
      <sheetName val="Løsn kap 4"/>
      <sheetName val="Løsn kap 5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64">
          <cell r="B164">
            <v>100</v>
          </cell>
          <cell r="E164">
            <v>0.15833333333333335</v>
          </cell>
        </row>
      </sheetData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tabSelected="1" zoomScale="90" zoomScaleNormal="90" workbookViewId="0">
      <selection activeCell="A2" sqref="A2"/>
    </sheetView>
  </sheetViews>
  <sheetFormatPr baseColWidth="10" defaultColWidth="11.42578125" defaultRowHeight="12.75" x14ac:dyDescent="0.2"/>
  <cols>
    <col min="1" max="1" width="17.28515625" customWidth="1"/>
    <col min="2" max="9" width="9.7109375" customWidth="1"/>
  </cols>
  <sheetData>
    <row r="1" spans="1:16" x14ac:dyDescent="0.2">
      <c r="A1" s="1" t="s">
        <v>62</v>
      </c>
    </row>
    <row r="2" spans="1:16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x14ac:dyDescent="0.2">
      <c r="A3" s="238" t="s">
        <v>15</v>
      </c>
      <c r="B3" s="13">
        <v>0</v>
      </c>
      <c r="C3" s="4">
        <v>1</v>
      </c>
      <c r="D3" s="4">
        <v>2</v>
      </c>
      <c r="E3" s="4">
        <v>3</v>
      </c>
      <c r="F3" s="4">
        <v>4</v>
      </c>
      <c r="G3" s="4">
        <v>5</v>
      </c>
      <c r="H3" s="4">
        <v>6</v>
      </c>
      <c r="I3" s="4"/>
      <c r="J3" s="4"/>
      <c r="K3" s="4"/>
      <c r="L3" s="4"/>
      <c r="M3" s="4"/>
      <c r="N3" s="4"/>
      <c r="O3" s="4"/>
      <c r="P3" s="4"/>
    </row>
    <row r="4" spans="1:16" x14ac:dyDescent="0.2">
      <c r="A4" s="238" t="s">
        <v>27</v>
      </c>
      <c r="B4" s="22">
        <v>-12000</v>
      </c>
      <c r="C4" s="13">
        <v>1500</v>
      </c>
      <c r="D4" s="13">
        <v>3000</v>
      </c>
      <c r="E4" s="13">
        <v>5500</v>
      </c>
      <c r="F4" s="13">
        <v>3500</v>
      </c>
      <c r="G4" s="13">
        <v>2500</v>
      </c>
      <c r="H4" s="13">
        <v>500</v>
      </c>
      <c r="I4" s="13"/>
      <c r="J4" s="4"/>
      <c r="K4" s="4"/>
      <c r="L4" s="4"/>
      <c r="M4" s="4"/>
      <c r="N4" s="4"/>
      <c r="O4" s="4"/>
      <c r="P4" s="4"/>
    </row>
    <row r="5" spans="1:16" x14ac:dyDescent="0.2">
      <c r="A5" s="4"/>
      <c r="B5" s="13"/>
      <c r="C5" s="13"/>
      <c r="D5" s="13"/>
      <c r="E5" s="13"/>
      <c r="F5" s="13"/>
      <c r="G5" s="13"/>
      <c r="H5" s="13"/>
      <c r="I5" s="13"/>
      <c r="J5" s="4"/>
      <c r="K5" s="4"/>
      <c r="L5" s="4"/>
      <c r="M5" s="4"/>
      <c r="N5" s="4"/>
      <c r="O5" s="4"/>
      <c r="P5" s="4"/>
    </row>
    <row r="6" spans="1:16" x14ac:dyDescent="0.2">
      <c r="A6" s="238" t="s">
        <v>19</v>
      </c>
      <c r="B6" s="14">
        <v>0.13</v>
      </c>
      <c r="C6" s="13"/>
      <c r="D6" s="13"/>
      <c r="E6" s="13"/>
      <c r="F6" s="13"/>
      <c r="G6" s="13"/>
      <c r="H6" s="13"/>
      <c r="I6" s="13"/>
      <c r="J6" s="4"/>
      <c r="K6" s="4"/>
      <c r="L6" s="4"/>
      <c r="M6" s="4"/>
      <c r="N6" s="4"/>
      <c r="O6" s="4"/>
      <c r="P6" s="4"/>
    </row>
    <row r="7" spans="1:16" x14ac:dyDescent="0.2">
      <c r="A7" s="4"/>
      <c r="B7" s="13"/>
      <c r="C7" s="13"/>
      <c r="D7" s="13"/>
      <c r="E7" s="13"/>
      <c r="F7" s="13"/>
      <c r="G7" s="13"/>
      <c r="H7" s="13"/>
      <c r="I7" s="13"/>
      <c r="J7" s="4"/>
      <c r="K7" s="4"/>
      <c r="L7" s="4"/>
      <c r="M7" s="4"/>
      <c r="N7" s="4"/>
      <c r="O7" s="4"/>
      <c r="P7" s="4"/>
    </row>
    <row r="8" spans="1:16" x14ac:dyDescent="0.2">
      <c r="A8" s="4" t="s">
        <v>2</v>
      </c>
      <c r="B8" s="13">
        <f>B4+NPV(B6,C4:H4)</f>
        <v>-767.67577843969048</v>
      </c>
      <c r="C8" s="13"/>
      <c r="D8" s="13"/>
      <c r="E8" s="13"/>
      <c r="F8" s="13"/>
      <c r="G8" s="13"/>
      <c r="H8" s="13"/>
      <c r="I8" s="13"/>
      <c r="J8" s="4"/>
      <c r="K8" s="4"/>
      <c r="L8" s="4"/>
      <c r="M8" s="4"/>
      <c r="N8" s="4"/>
      <c r="O8" s="4"/>
      <c r="P8" s="4"/>
    </row>
    <row r="9" spans="1:16" x14ac:dyDescent="0.2">
      <c r="A9" s="4"/>
      <c r="B9" s="13"/>
      <c r="C9" s="13"/>
      <c r="D9" s="13"/>
      <c r="E9" s="13"/>
      <c r="F9" s="13"/>
      <c r="G9" s="13"/>
      <c r="H9" s="13"/>
      <c r="I9" s="13"/>
      <c r="J9" s="4"/>
      <c r="K9" s="4"/>
      <c r="L9" s="4"/>
      <c r="M9" s="4"/>
      <c r="N9" s="4"/>
      <c r="O9" s="4"/>
      <c r="P9" s="4"/>
    </row>
    <row r="10" spans="1:16" x14ac:dyDescent="0.2">
      <c r="A10" s="4" t="s">
        <v>3</v>
      </c>
      <c r="B10" s="6">
        <f>IRR(B4:H4)</f>
        <v>0.10591074282152313</v>
      </c>
      <c r="C10" s="13"/>
      <c r="D10" s="13"/>
      <c r="E10" s="13"/>
      <c r="F10" s="13"/>
      <c r="G10" s="13"/>
      <c r="H10" s="13"/>
      <c r="I10" s="13"/>
      <c r="J10" s="4"/>
      <c r="K10" s="4"/>
      <c r="L10" s="4"/>
      <c r="M10" s="4"/>
      <c r="N10" s="4"/>
      <c r="O10" s="4"/>
      <c r="P10" s="4"/>
    </row>
    <row r="11" spans="1:16" x14ac:dyDescent="0.2">
      <c r="A11" s="4"/>
      <c r="B11" s="13"/>
      <c r="C11" s="13"/>
      <c r="D11" s="13"/>
      <c r="E11" s="13"/>
      <c r="F11" s="13"/>
      <c r="G11" s="13"/>
      <c r="H11" s="13"/>
      <c r="I11" s="13"/>
      <c r="J11" s="4"/>
      <c r="K11" s="4"/>
      <c r="L11" s="4"/>
      <c r="M11" s="4"/>
      <c r="N11" s="4"/>
      <c r="O11" s="4"/>
      <c r="P11" s="4"/>
    </row>
    <row r="12" spans="1:16" x14ac:dyDescent="0.2">
      <c r="A12" s="4" t="s">
        <v>0</v>
      </c>
      <c r="B12" s="13"/>
      <c r="C12" s="13"/>
      <c r="D12" s="13"/>
      <c r="E12" s="13"/>
      <c r="F12" s="13"/>
      <c r="G12" s="13"/>
      <c r="H12" s="13"/>
      <c r="I12" s="13"/>
      <c r="J12" s="4"/>
      <c r="K12" s="4"/>
      <c r="L12" s="4"/>
      <c r="M12" s="4"/>
      <c r="N12" s="4"/>
      <c r="O12" s="4"/>
      <c r="P12" s="4"/>
    </row>
    <row r="13" spans="1:16" x14ac:dyDescent="0.2">
      <c r="A13" s="238" t="s">
        <v>19</v>
      </c>
      <c r="B13" s="243" t="s">
        <v>4</v>
      </c>
      <c r="C13" s="13"/>
      <c r="D13" s="13"/>
      <c r="E13" s="13"/>
      <c r="F13" s="13"/>
      <c r="G13" s="13"/>
      <c r="H13" s="13"/>
      <c r="I13" s="13"/>
      <c r="J13" s="4"/>
      <c r="K13" s="4"/>
      <c r="L13" s="4"/>
      <c r="M13" s="4"/>
      <c r="N13" s="4"/>
      <c r="O13" s="4"/>
      <c r="P13" s="4"/>
    </row>
    <row r="14" spans="1:16" x14ac:dyDescent="0.2">
      <c r="A14" s="14">
        <v>0</v>
      </c>
      <c r="B14" s="13">
        <f>$B$4+NPV(A14,$C$4:$H$4)</f>
        <v>4500</v>
      </c>
      <c r="C14" s="13"/>
      <c r="D14" s="13"/>
      <c r="E14" s="13"/>
      <c r="F14" s="13"/>
      <c r="G14" s="13"/>
      <c r="H14" s="13"/>
      <c r="I14" s="13"/>
      <c r="J14" s="4"/>
      <c r="K14" s="4"/>
      <c r="L14" s="4"/>
      <c r="M14" s="4"/>
      <c r="N14" s="4"/>
      <c r="O14" s="4"/>
      <c r="P14" s="4"/>
    </row>
    <row r="15" spans="1:16" x14ac:dyDescent="0.2">
      <c r="A15" s="14">
        <v>0.01</v>
      </c>
      <c r="B15" s="13">
        <f t="shared" ref="B15:B29" si="0">$B$4+NPV(A15,$C$4:$H$4)</f>
        <v>3977.4005190081243</v>
      </c>
      <c r="C15" s="13"/>
      <c r="D15" s="13"/>
      <c r="E15" s="13"/>
      <c r="F15" s="13"/>
      <c r="G15" s="13"/>
      <c r="H15" s="13"/>
      <c r="I15" s="13"/>
      <c r="J15" s="4"/>
      <c r="K15" s="4"/>
      <c r="L15" s="4"/>
      <c r="M15" s="4"/>
      <c r="N15" s="4"/>
      <c r="O15" s="4"/>
      <c r="P15" s="4"/>
    </row>
    <row r="16" spans="1:16" x14ac:dyDescent="0.2">
      <c r="A16" s="14">
        <v>0.02</v>
      </c>
      <c r="B16" s="13">
        <f t="shared" si="0"/>
        <v>3478.6391257775049</v>
      </c>
      <c r="C16" s="13"/>
      <c r="D16" s="13"/>
      <c r="E16" s="13"/>
      <c r="F16" s="13"/>
      <c r="G16" s="13"/>
      <c r="H16" s="13"/>
      <c r="I16" s="13"/>
      <c r="J16" s="4"/>
      <c r="K16" s="4"/>
      <c r="L16" s="4"/>
      <c r="M16" s="4"/>
      <c r="N16" s="4"/>
      <c r="O16" s="4"/>
      <c r="P16" s="4"/>
    </row>
    <row r="17" spans="1:16" x14ac:dyDescent="0.2">
      <c r="A17" s="14">
        <v>0.03</v>
      </c>
      <c r="B17" s="13">
        <f t="shared" si="0"/>
        <v>3002.3462904624394</v>
      </c>
      <c r="C17" s="13"/>
      <c r="D17" s="13"/>
      <c r="E17" s="13"/>
      <c r="F17" s="13"/>
      <c r="G17" s="13"/>
      <c r="H17" s="13"/>
      <c r="I17" s="13"/>
      <c r="J17" s="4"/>
      <c r="K17" s="4"/>
      <c r="L17" s="4"/>
      <c r="M17" s="4"/>
      <c r="N17" s="4"/>
      <c r="O17" s="4"/>
      <c r="P17" s="4"/>
    </row>
    <row r="18" spans="1:16" x14ac:dyDescent="0.2">
      <c r="A18" s="14">
        <v>0.04</v>
      </c>
      <c r="B18" s="13">
        <f t="shared" si="0"/>
        <v>2547.2460024184693</v>
      </c>
      <c r="C18" s="13"/>
      <c r="D18" s="13"/>
      <c r="E18" s="13"/>
      <c r="F18" s="13"/>
      <c r="G18" s="13"/>
      <c r="H18" s="13"/>
      <c r="I18" s="13"/>
      <c r="J18" s="4"/>
      <c r="K18" s="4"/>
      <c r="L18" s="4"/>
      <c r="M18" s="4"/>
      <c r="N18" s="4"/>
      <c r="O18" s="4"/>
      <c r="P18" s="4"/>
    </row>
    <row r="19" spans="1:16" x14ac:dyDescent="0.2">
      <c r="A19" s="14">
        <v>0.05</v>
      </c>
      <c r="B19" s="13">
        <f t="shared" si="0"/>
        <v>2112.1484321297412</v>
      </c>
      <c r="C19" s="13"/>
      <c r="D19" s="13"/>
      <c r="E19" s="13"/>
      <c r="F19" s="13"/>
      <c r="G19" s="13"/>
      <c r="H19" s="13"/>
      <c r="I19" s="13"/>
      <c r="J19" s="4"/>
      <c r="K19" s="4"/>
      <c r="L19" s="4"/>
      <c r="M19" s="4"/>
      <c r="N19" s="4"/>
      <c r="O19" s="4"/>
      <c r="P19" s="4"/>
    </row>
    <row r="20" spans="1:16" x14ac:dyDescent="0.2">
      <c r="A20" s="14">
        <v>0.06</v>
      </c>
      <c r="B20" s="13">
        <f t="shared" si="0"/>
        <v>1695.9432400610694</v>
      </c>
      <c r="C20" s="13"/>
      <c r="D20" s="13"/>
      <c r="E20" s="13"/>
      <c r="F20" s="13"/>
      <c r="G20" s="13"/>
      <c r="H20" s="13"/>
      <c r="I20" s="13"/>
      <c r="J20" s="4"/>
      <c r="K20" s="4"/>
      <c r="L20" s="4"/>
      <c r="M20" s="4"/>
      <c r="N20" s="4"/>
      <c r="O20" s="4"/>
      <c r="P20" s="4"/>
    </row>
    <row r="21" spans="1:16" x14ac:dyDescent="0.2">
      <c r="A21" s="14">
        <v>7.0000000000000007E-2</v>
      </c>
      <c r="B21" s="13">
        <f t="shared" si="0"/>
        <v>1297.5934693815889</v>
      </c>
      <c r="C21" s="13"/>
      <c r="D21" s="13"/>
      <c r="E21" s="13"/>
      <c r="F21" s="13"/>
      <c r="G21" s="13"/>
      <c r="H21" s="13"/>
      <c r="I21" s="13"/>
      <c r="J21" s="4"/>
      <c r="K21" s="4"/>
      <c r="L21" s="4"/>
      <c r="M21" s="4"/>
      <c r="N21" s="4"/>
      <c r="O21" s="4"/>
      <c r="P21" s="4"/>
    </row>
    <row r="22" spans="1:16" x14ac:dyDescent="0.2">
      <c r="A22" s="14">
        <v>0.08</v>
      </c>
      <c r="B22" s="13">
        <f t="shared" si="0"/>
        <v>916.12996621869388</v>
      </c>
      <c r="C22" s="13"/>
      <c r="D22" s="13"/>
      <c r="E22" s="13"/>
      <c r="F22" s="13"/>
      <c r="G22" s="13"/>
      <c r="H22" s="13"/>
      <c r="I22" s="13"/>
      <c r="J22" s="4"/>
      <c r="K22" s="4"/>
      <c r="L22" s="4"/>
      <c r="M22" s="4"/>
      <c r="N22" s="4"/>
      <c r="O22" s="4"/>
      <c r="P22" s="4"/>
    </row>
    <row r="23" spans="1:16" x14ac:dyDescent="0.2">
      <c r="A23" s="14">
        <v>0.09</v>
      </c>
      <c r="B23" s="13">
        <f t="shared" si="0"/>
        <v>550.64627704001578</v>
      </c>
      <c r="C23" s="13"/>
      <c r="D23" s="13"/>
      <c r="E23" s="13"/>
      <c r="F23" s="13"/>
      <c r="G23" s="13"/>
      <c r="H23" s="13"/>
      <c r="I23" s="13"/>
      <c r="J23" s="4"/>
      <c r="K23" s="4"/>
      <c r="L23" s="4"/>
      <c r="M23" s="4"/>
      <c r="N23" s="4"/>
      <c r="O23" s="4"/>
      <c r="P23" s="4"/>
    </row>
    <row r="24" spans="1:16" x14ac:dyDescent="0.2">
      <c r="A24" s="14">
        <v>0.1</v>
      </c>
      <c r="B24" s="13">
        <f t="shared" si="0"/>
        <v>200.29397802276981</v>
      </c>
      <c r="C24" s="13"/>
      <c r="D24" s="13"/>
      <c r="E24" s="13"/>
      <c r="F24" s="13"/>
      <c r="G24" s="13"/>
      <c r="H24" s="13"/>
      <c r="I24" s="13"/>
      <c r="J24" s="4"/>
      <c r="K24" s="4"/>
      <c r="L24" s="4"/>
      <c r="M24" s="4"/>
      <c r="N24" s="4"/>
      <c r="O24" s="4"/>
      <c r="P24" s="4"/>
    </row>
    <row r="25" spans="1:16" x14ac:dyDescent="0.2">
      <c r="A25" s="14">
        <v>0.11</v>
      </c>
      <c r="B25" s="13">
        <f t="shared" si="0"/>
        <v>-135.72160406296462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 x14ac:dyDescent="0.2">
      <c r="A26" s="14">
        <v>0.12</v>
      </c>
      <c r="B26" s="13">
        <f t="shared" si="0"/>
        <v>-458.14531578539754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 x14ac:dyDescent="0.2">
      <c r="A27" s="14">
        <v>0.13</v>
      </c>
      <c r="B27" s="13">
        <f t="shared" si="0"/>
        <v>-767.67577843969048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 x14ac:dyDescent="0.2">
      <c r="A28" s="14">
        <v>0.14000000000000001</v>
      </c>
      <c r="B28" s="13">
        <f t="shared" si="0"/>
        <v>-1064.9686962565829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spans="1:16" x14ac:dyDescent="0.2">
      <c r="A29" s="14">
        <v>0.15</v>
      </c>
      <c r="B29" s="13">
        <f t="shared" si="0"/>
        <v>-1350.639897869627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spans="1:16" x14ac:dyDescent="0.2">
      <c r="A30" s="1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spans="1:16" x14ac:dyDescent="0.2">
      <c r="A31" s="1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spans="1:16" x14ac:dyDescent="0.2">
      <c r="A32" s="1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spans="1:16" x14ac:dyDescent="0.2">
      <c r="A33" s="1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spans="1:16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spans="1:16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spans="1:16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spans="1:16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spans="1:16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spans="1:16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spans="1:16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100"/>
  <sheetViews>
    <sheetView zoomScale="115" zoomScaleNormal="115" workbookViewId="0">
      <selection activeCell="A2" sqref="A2"/>
    </sheetView>
  </sheetViews>
  <sheetFormatPr baseColWidth="10" defaultColWidth="11.42578125" defaultRowHeight="12.75" x14ac:dyDescent="0.2"/>
  <cols>
    <col min="1" max="1" width="16.5703125" customWidth="1"/>
    <col min="2" max="2" width="14.42578125" customWidth="1"/>
    <col min="3" max="3" width="12" customWidth="1"/>
    <col min="4" max="4" width="10.85546875" customWidth="1"/>
    <col min="5" max="5" width="13.140625" customWidth="1"/>
    <col min="6" max="6" width="13.28515625" customWidth="1"/>
    <col min="7" max="7" width="15.42578125" customWidth="1"/>
    <col min="8" max="8" width="11" customWidth="1"/>
    <col min="9" max="9" width="12.7109375" customWidth="1"/>
    <col min="10" max="10" width="11.85546875" customWidth="1"/>
    <col min="11" max="207" width="8.7109375" customWidth="1"/>
  </cols>
  <sheetData>
    <row r="1" spans="1:51" x14ac:dyDescent="0.2">
      <c r="A1" s="7" t="s">
        <v>63</v>
      </c>
    </row>
    <row r="3" spans="1:51" x14ac:dyDescent="0.2">
      <c r="A3" s="49"/>
    </row>
    <row r="4" spans="1:51" x14ac:dyDescent="0.2">
      <c r="B4" s="50"/>
      <c r="C4" s="51">
        <v>0</v>
      </c>
      <c r="D4" s="51">
        <v>1</v>
      </c>
      <c r="E4" s="51">
        <v>2</v>
      </c>
      <c r="F4" s="51">
        <v>3</v>
      </c>
      <c r="G4" s="51">
        <v>4</v>
      </c>
      <c r="H4" s="51">
        <v>5</v>
      </c>
      <c r="I4" s="52" t="s">
        <v>1</v>
      </c>
      <c r="J4" s="53" t="s">
        <v>5</v>
      </c>
      <c r="K4" s="10"/>
    </row>
    <row r="5" spans="1:51" x14ac:dyDescent="0.2">
      <c r="A5" s="238" t="s">
        <v>19</v>
      </c>
      <c r="B5" s="54" t="s">
        <v>6</v>
      </c>
      <c r="C5" s="8">
        <v>-550</v>
      </c>
      <c r="D5" s="8">
        <v>590</v>
      </c>
      <c r="E5" s="8"/>
      <c r="F5" s="8"/>
      <c r="G5" s="8"/>
      <c r="H5" s="8"/>
      <c r="I5" s="55">
        <f>C5+NPV($A$6,D5)</f>
        <v>-50</v>
      </c>
      <c r="J5" s="56">
        <f>IRR(C5:D5)</f>
        <v>7.2727272727272751E-2</v>
      </c>
      <c r="K5" s="15"/>
      <c r="L5" s="2"/>
    </row>
    <row r="6" spans="1:51" x14ac:dyDescent="0.2">
      <c r="A6" s="9">
        <v>0.18</v>
      </c>
      <c r="B6" s="54" t="s">
        <v>7</v>
      </c>
      <c r="C6" s="8">
        <v>-900</v>
      </c>
      <c r="D6" s="8">
        <v>200</v>
      </c>
      <c r="E6" s="8">
        <v>300</v>
      </c>
      <c r="F6" s="8">
        <v>500</v>
      </c>
      <c r="G6" s="8">
        <v>300</v>
      </c>
      <c r="H6" s="8">
        <v>300</v>
      </c>
      <c r="I6" s="55">
        <f>C6+NPV($A$6,D6:H6)</f>
        <v>75.131718106562857</v>
      </c>
      <c r="J6" s="57">
        <f>IRR(C6:H6)</f>
        <v>0.21382922511051317</v>
      </c>
      <c r="K6" s="15"/>
      <c r="L6" s="2"/>
    </row>
    <row r="7" spans="1:51" x14ac:dyDescent="0.2">
      <c r="B7" s="54" t="s">
        <v>8</v>
      </c>
      <c r="C7" s="8">
        <v>-250</v>
      </c>
      <c r="D7" s="8">
        <v>75</v>
      </c>
      <c r="E7" s="8">
        <v>75</v>
      </c>
      <c r="F7" s="8">
        <v>75</v>
      </c>
      <c r="G7" s="8">
        <v>75</v>
      </c>
      <c r="H7" s="8"/>
      <c r="I7" s="55">
        <f>C7+NPV($A$6,D7:G7)</f>
        <v>-48.245364646642116</v>
      </c>
      <c r="J7" s="57">
        <f>IRR(C7:G7)</f>
        <v>7.713847295204368E-2</v>
      </c>
      <c r="K7" s="15"/>
      <c r="L7" s="2"/>
    </row>
    <row r="8" spans="1:51" x14ac:dyDescent="0.2">
      <c r="B8" s="34"/>
      <c r="C8" s="24"/>
      <c r="D8" s="24"/>
      <c r="E8" s="24"/>
      <c r="F8" s="24"/>
      <c r="G8" s="24"/>
      <c r="H8" s="24"/>
      <c r="I8" s="231"/>
      <c r="J8" s="38"/>
      <c r="K8" s="46"/>
      <c r="L8" s="25"/>
    </row>
    <row r="9" spans="1:51" x14ac:dyDescent="0.2">
      <c r="B9" s="34"/>
      <c r="C9" s="24"/>
      <c r="D9" s="24"/>
      <c r="E9" s="24"/>
      <c r="F9" s="24"/>
      <c r="G9" s="24"/>
      <c r="H9" s="24"/>
      <c r="I9" s="46"/>
      <c r="J9" s="46"/>
      <c r="K9" s="46"/>
      <c r="L9" s="25"/>
    </row>
    <row r="10" spans="1:51" x14ac:dyDescent="0.2">
      <c r="A10" s="96"/>
      <c r="B10" s="34"/>
      <c r="C10" s="24"/>
      <c r="D10" s="24"/>
      <c r="E10" s="24"/>
      <c r="F10" s="24"/>
      <c r="G10" s="24"/>
      <c r="H10" s="24"/>
      <c r="I10" s="46"/>
      <c r="J10" s="46"/>
      <c r="K10" s="46"/>
      <c r="L10" s="25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</row>
    <row r="11" spans="1:51" x14ac:dyDescent="0.2">
      <c r="A11" s="90"/>
      <c r="B11" s="97"/>
      <c r="C11" s="98"/>
      <c r="D11" s="98"/>
      <c r="E11" s="98"/>
      <c r="F11" s="98"/>
      <c r="G11" s="98"/>
      <c r="H11" s="58"/>
      <c r="I11" s="58"/>
      <c r="J11" s="59"/>
      <c r="K11" s="46"/>
      <c r="L11" s="25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</row>
    <row r="12" spans="1:51" x14ac:dyDescent="0.2">
      <c r="A12" s="90"/>
      <c r="B12" s="90"/>
      <c r="C12" s="99"/>
      <c r="D12" s="99"/>
      <c r="E12" s="99"/>
      <c r="F12" s="99"/>
      <c r="G12" s="99"/>
      <c r="H12" s="38"/>
      <c r="I12" s="59"/>
      <c r="J12" s="59"/>
      <c r="K12" s="46"/>
      <c r="L12" s="25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</row>
    <row r="13" spans="1:51" x14ac:dyDescent="0.2">
      <c r="A13" s="100"/>
      <c r="B13" s="90"/>
      <c r="C13" s="101"/>
      <c r="D13" s="101"/>
      <c r="E13" s="101"/>
      <c r="F13" s="101"/>
      <c r="G13" s="101"/>
      <c r="H13" s="101"/>
      <c r="I13" s="60"/>
      <c r="J13" s="60"/>
      <c r="K13" s="77"/>
      <c r="L13" s="25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</row>
    <row r="14" spans="1:51" x14ac:dyDescent="0.2">
      <c r="A14" s="96"/>
      <c r="B14" s="102"/>
      <c r="C14" s="103"/>
      <c r="D14" s="103"/>
      <c r="E14" s="103"/>
      <c r="F14" s="103"/>
      <c r="G14" s="103"/>
      <c r="H14" s="103"/>
      <c r="I14" s="104"/>
      <c r="J14" s="60"/>
      <c r="K14" s="77"/>
      <c r="L14" s="25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</row>
    <row r="15" spans="1:51" x14ac:dyDescent="0.2">
      <c r="A15" s="90"/>
      <c r="B15" s="102"/>
      <c r="C15" s="99"/>
      <c r="D15" s="99"/>
      <c r="E15" s="99"/>
      <c r="F15" s="99"/>
      <c r="G15" s="105"/>
      <c r="H15" s="103"/>
      <c r="I15" s="103"/>
      <c r="J15" s="101"/>
      <c r="K15" s="25"/>
      <c r="L15" s="25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</row>
    <row r="16" spans="1:51" x14ac:dyDescent="0.2">
      <c r="A16" s="90"/>
      <c r="B16" s="102"/>
      <c r="C16" s="99"/>
      <c r="D16" s="99"/>
      <c r="E16" s="99"/>
      <c r="F16" s="99"/>
      <c r="G16" s="99"/>
      <c r="H16" s="106"/>
      <c r="I16" s="103"/>
      <c r="J16" s="101"/>
      <c r="K16" s="25"/>
      <c r="L16" s="25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</row>
    <row r="17" spans="1:51" x14ac:dyDescent="0.2">
      <c r="A17" s="23"/>
      <c r="B17" s="102"/>
      <c r="C17" s="103"/>
      <c r="D17" s="103"/>
      <c r="E17" s="103"/>
      <c r="F17" s="103"/>
      <c r="G17" s="103"/>
      <c r="H17" s="106"/>
      <c r="I17" s="103"/>
      <c r="J17" s="25"/>
      <c r="K17" s="25"/>
      <c r="L17" s="25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</row>
    <row r="18" spans="1:51" x14ac:dyDescent="0.2">
      <c r="A18" s="23"/>
      <c r="B18" s="107"/>
      <c r="C18" s="39"/>
      <c r="D18" s="103"/>
      <c r="E18" s="103"/>
      <c r="F18" s="103"/>
      <c r="G18" s="103"/>
      <c r="H18" s="106"/>
      <c r="I18" s="103"/>
      <c r="J18" s="25"/>
      <c r="K18" s="25"/>
      <c r="L18" s="25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</row>
    <row r="19" spans="1:51" x14ac:dyDescent="0.2">
      <c r="A19" s="23"/>
      <c r="B19" s="40"/>
      <c r="C19" s="99"/>
      <c r="D19" s="103"/>
      <c r="E19" s="103"/>
      <c r="F19" s="103"/>
      <c r="G19" s="103"/>
      <c r="H19" s="103"/>
      <c r="I19" s="103"/>
      <c r="J19" s="25"/>
      <c r="K19" s="25"/>
      <c r="L19" s="25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</row>
    <row r="20" spans="1:51" x14ac:dyDescent="0.2">
      <c r="A20" s="23"/>
      <c r="B20" s="40"/>
      <c r="C20" s="99"/>
      <c r="D20" s="103"/>
      <c r="E20" s="103"/>
      <c r="F20" s="103"/>
      <c r="G20" s="103"/>
      <c r="H20" s="103"/>
      <c r="I20" s="103"/>
      <c r="J20" s="25"/>
      <c r="K20" s="25"/>
      <c r="L20" s="25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</row>
    <row r="21" spans="1:51" x14ac:dyDescent="0.2">
      <c r="A21" s="23"/>
      <c r="B21" s="40"/>
      <c r="C21" s="99"/>
      <c r="D21" s="102"/>
      <c r="E21" s="102"/>
      <c r="F21" s="102"/>
      <c r="G21" s="102"/>
      <c r="H21" s="102"/>
      <c r="I21" s="102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</row>
    <row r="22" spans="1:51" x14ac:dyDescent="0.2">
      <c r="A22" s="23"/>
      <c r="B22" s="40"/>
      <c r="C22" s="99"/>
      <c r="D22" s="102"/>
      <c r="E22" s="102"/>
      <c r="F22" s="102"/>
      <c r="G22" s="102"/>
      <c r="H22" s="102"/>
      <c r="I22" s="102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</row>
    <row r="23" spans="1:51" x14ac:dyDescent="0.2">
      <c r="A23" s="23"/>
      <c r="B23" s="40"/>
      <c r="C23" s="99"/>
      <c r="D23" s="102"/>
      <c r="E23" s="102"/>
      <c r="F23" s="102"/>
      <c r="G23" s="102"/>
      <c r="H23" s="102"/>
      <c r="I23" s="102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</row>
    <row r="24" spans="1:51" x14ac:dyDescent="0.2">
      <c r="A24" s="23"/>
      <c r="B24" s="40"/>
      <c r="C24" s="99"/>
      <c r="D24" s="102"/>
      <c r="E24" s="102"/>
      <c r="F24" s="102"/>
      <c r="G24" s="102"/>
      <c r="H24" s="102"/>
      <c r="I24" s="102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</row>
    <row r="25" spans="1:51" x14ac:dyDescent="0.2">
      <c r="A25" s="23"/>
      <c r="B25" s="40"/>
      <c r="C25" s="99"/>
      <c r="D25" s="102"/>
      <c r="E25" s="102"/>
      <c r="F25" s="102"/>
      <c r="G25" s="102"/>
      <c r="H25" s="102"/>
      <c r="I25" s="102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</row>
    <row r="26" spans="1:51" x14ac:dyDescent="0.2">
      <c r="A26" s="23"/>
      <c r="B26" s="40"/>
      <c r="C26" s="99"/>
      <c r="D26" s="102"/>
      <c r="E26" s="102"/>
      <c r="F26" s="102"/>
      <c r="G26" s="102"/>
      <c r="H26" s="102"/>
      <c r="I26" s="102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</row>
    <row r="27" spans="1:51" x14ac:dyDescent="0.2">
      <c r="A27" s="23"/>
      <c r="B27" s="40"/>
      <c r="C27" s="99"/>
      <c r="D27" s="102"/>
      <c r="E27" s="102"/>
      <c r="F27" s="102"/>
      <c r="G27" s="102"/>
      <c r="H27" s="102"/>
      <c r="I27" s="102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</row>
    <row r="28" spans="1:51" x14ac:dyDescent="0.2">
      <c r="A28" s="23"/>
      <c r="B28" s="40"/>
      <c r="C28" s="99"/>
      <c r="D28" s="102"/>
      <c r="E28" s="102"/>
      <c r="F28" s="102"/>
      <c r="G28" s="102"/>
      <c r="H28" s="102"/>
      <c r="I28" s="102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</row>
    <row r="29" spans="1:51" x14ac:dyDescent="0.2">
      <c r="A29" s="23"/>
      <c r="B29" s="40"/>
      <c r="C29" s="99"/>
      <c r="D29" s="102"/>
      <c r="E29" s="102"/>
      <c r="F29" s="102"/>
      <c r="G29" s="102"/>
      <c r="H29" s="102"/>
      <c r="I29" s="102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</row>
    <row r="30" spans="1:51" x14ac:dyDescent="0.2">
      <c r="A30" s="23"/>
      <c r="B30" s="40"/>
      <c r="C30" s="99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</row>
    <row r="31" spans="1:51" x14ac:dyDescent="0.2">
      <c r="A31" s="23"/>
      <c r="B31" s="40"/>
      <c r="C31" s="99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</row>
    <row r="32" spans="1:51" x14ac:dyDescent="0.2">
      <c r="A32" s="23"/>
      <c r="B32" s="40"/>
      <c r="C32" s="99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</row>
    <row r="33" spans="1:51" x14ac:dyDescent="0.2">
      <c r="A33" s="23"/>
      <c r="B33" s="40"/>
      <c r="C33" s="99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</row>
    <row r="34" spans="1:51" x14ac:dyDescent="0.2">
      <c r="A34" s="23"/>
      <c r="B34" s="40"/>
      <c r="C34" s="99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</row>
    <row r="35" spans="1:51" x14ac:dyDescent="0.2">
      <c r="A35" s="23"/>
      <c r="B35" s="40"/>
      <c r="C35" s="99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</row>
    <row r="36" spans="1:51" x14ac:dyDescent="0.2">
      <c r="A36" s="23"/>
      <c r="B36" s="34"/>
      <c r="C36" s="34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</row>
    <row r="37" spans="1:51" x14ac:dyDescent="0.2">
      <c r="A37" s="96"/>
      <c r="B37" s="34"/>
      <c r="C37" s="34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</row>
    <row r="38" spans="1:51" x14ac:dyDescent="0.2">
      <c r="A38" s="23"/>
      <c r="B38" s="34"/>
      <c r="C38" s="34"/>
      <c r="D38" s="34"/>
      <c r="E38" s="34"/>
      <c r="F38" s="34"/>
      <c r="G38" s="34"/>
      <c r="H38" s="34"/>
      <c r="I38" s="108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</row>
    <row r="39" spans="1:51" x14ac:dyDescent="0.2">
      <c r="A39" s="23"/>
      <c r="B39" s="23"/>
      <c r="C39" s="46"/>
      <c r="D39" s="46"/>
      <c r="E39" s="46"/>
      <c r="F39" s="46"/>
      <c r="G39" s="46"/>
      <c r="H39" s="46"/>
      <c r="I39" s="47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</row>
    <row r="40" spans="1:51" x14ac:dyDescent="0.2">
      <c r="A40" s="23"/>
      <c r="B40" s="23"/>
      <c r="C40" s="77"/>
      <c r="D40" s="77"/>
      <c r="E40" s="77"/>
      <c r="F40" s="77"/>
      <c r="G40" s="77"/>
      <c r="H40" s="77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</row>
    <row r="41" spans="1:51" x14ac:dyDescent="0.2">
      <c r="A41" s="23"/>
      <c r="B41" s="23"/>
      <c r="C41" s="109"/>
      <c r="D41" s="38"/>
      <c r="E41" s="77"/>
      <c r="F41" s="77"/>
      <c r="G41" s="77"/>
      <c r="H41" s="77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</row>
    <row r="42" spans="1:51" x14ac:dyDescent="0.2">
      <c r="A42" s="32"/>
      <c r="B42" s="23"/>
      <c r="C42" s="77"/>
      <c r="D42" s="77"/>
      <c r="E42" s="77"/>
      <c r="F42" s="77"/>
      <c r="G42" s="77"/>
      <c r="H42" s="77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</row>
    <row r="43" spans="1:51" x14ac:dyDescent="0.2">
      <c r="A43" s="110"/>
      <c r="B43" s="23"/>
      <c r="C43" s="77"/>
      <c r="D43" s="77"/>
      <c r="E43" s="77"/>
      <c r="F43" s="77"/>
      <c r="G43" s="77"/>
      <c r="H43" s="77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</row>
    <row r="44" spans="1:51" x14ac:dyDescent="0.2">
      <c r="A44" s="96"/>
      <c r="B44" s="23"/>
      <c r="C44" s="77"/>
      <c r="D44" s="77"/>
      <c r="E44" s="77"/>
      <c r="F44" s="77"/>
      <c r="G44" s="77"/>
      <c r="H44" s="77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</row>
    <row r="45" spans="1:51" x14ac:dyDescent="0.2">
      <c r="A45" s="23"/>
      <c r="B45" s="23"/>
      <c r="C45" s="77"/>
      <c r="D45" s="77"/>
      <c r="E45" s="77"/>
      <c r="F45" s="77"/>
      <c r="G45" s="77"/>
      <c r="H45" s="77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</row>
    <row r="46" spans="1:51" x14ac:dyDescent="0.2">
      <c r="A46" s="23"/>
      <c r="B46" s="77"/>
      <c r="C46" s="77"/>
      <c r="D46" s="77"/>
      <c r="E46" s="77"/>
      <c r="F46" s="77"/>
      <c r="G46" s="77"/>
      <c r="H46" s="77"/>
      <c r="I46" s="77"/>
      <c r="J46" s="77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</row>
    <row r="47" spans="1:51" x14ac:dyDescent="0.2">
      <c r="A47" s="26"/>
      <c r="B47" s="77"/>
      <c r="C47" s="77"/>
      <c r="D47" s="77"/>
      <c r="E47" s="77"/>
      <c r="F47" s="77"/>
      <c r="G47" s="77"/>
      <c r="H47" s="77"/>
      <c r="I47" s="77"/>
      <c r="J47" s="77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</row>
    <row r="48" spans="1:51" x14ac:dyDescent="0.2">
      <c r="A48" s="23"/>
      <c r="B48" s="46"/>
      <c r="C48" s="46"/>
      <c r="D48" s="46"/>
      <c r="E48" s="46"/>
      <c r="F48" s="46"/>
      <c r="G48" s="46"/>
      <c r="H48" s="77"/>
      <c r="I48" s="111"/>
      <c r="J48" s="77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</row>
    <row r="49" spans="1:51" x14ac:dyDescent="0.2">
      <c r="A49" s="23"/>
      <c r="B49" s="46"/>
      <c r="C49" s="46"/>
      <c r="D49" s="46"/>
      <c r="E49" s="46"/>
      <c r="F49" s="46"/>
      <c r="G49" s="46"/>
      <c r="H49" s="77"/>
      <c r="I49" s="38"/>
      <c r="J49" s="77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</row>
    <row r="50" spans="1:51" x14ac:dyDescent="0.2">
      <c r="A50" s="23"/>
      <c r="B50" s="77"/>
      <c r="C50" s="77"/>
      <c r="D50" s="77"/>
      <c r="E50" s="77"/>
      <c r="F50" s="77"/>
      <c r="G50" s="77"/>
      <c r="H50" s="77"/>
      <c r="I50" s="77"/>
      <c r="J50" s="77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</row>
    <row r="51" spans="1:51" x14ac:dyDescent="0.2">
      <c r="A51" s="23"/>
      <c r="B51" s="112"/>
      <c r="C51" s="113"/>
      <c r="D51" s="77"/>
      <c r="E51" s="23"/>
      <c r="F51" s="23"/>
      <c r="G51" s="77"/>
      <c r="H51" s="77"/>
      <c r="I51" s="77"/>
      <c r="J51" s="77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</row>
    <row r="52" spans="1:51" x14ac:dyDescent="0.2">
      <c r="A52" s="23"/>
      <c r="B52" s="31"/>
      <c r="C52" s="77"/>
      <c r="D52" s="77"/>
      <c r="E52" s="77"/>
      <c r="F52" s="77"/>
      <c r="G52" s="77"/>
      <c r="H52" s="77"/>
      <c r="I52" s="77"/>
      <c r="J52" s="77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</row>
    <row r="53" spans="1:51" x14ac:dyDescent="0.2">
      <c r="A53" s="23"/>
      <c r="B53" s="31"/>
      <c r="C53" s="77"/>
      <c r="D53" s="77"/>
      <c r="E53" s="77"/>
      <c r="F53" s="77"/>
      <c r="G53" s="77"/>
      <c r="H53" s="77"/>
      <c r="I53" s="77"/>
      <c r="J53" s="77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</row>
    <row r="54" spans="1:51" x14ac:dyDescent="0.2">
      <c r="A54" s="23"/>
      <c r="B54" s="31"/>
      <c r="C54" s="77"/>
      <c r="D54" s="77"/>
      <c r="E54" s="77"/>
      <c r="F54" s="77"/>
      <c r="G54" s="77"/>
      <c r="H54" s="77"/>
      <c r="I54" s="77"/>
      <c r="J54" s="77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</row>
    <row r="55" spans="1:51" x14ac:dyDescent="0.2">
      <c r="A55" s="23"/>
      <c r="B55" s="31"/>
      <c r="C55" s="77"/>
      <c r="D55" s="77"/>
      <c r="E55" s="77"/>
      <c r="F55" s="77"/>
      <c r="G55" s="77"/>
      <c r="H55" s="77"/>
      <c r="I55" s="77"/>
      <c r="J55" s="77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</row>
    <row r="56" spans="1:51" x14ac:dyDescent="0.2">
      <c r="A56" s="23"/>
      <c r="B56" s="31"/>
      <c r="C56" s="77"/>
      <c r="D56" s="77"/>
      <c r="E56" s="77"/>
      <c r="F56" s="77"/>
      <c r="G56" s="77"/>
      <c r="H56" s="77"/>
      <c r="I56" s="77"/>
      <c r="J56" s="77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</row>
    <row r="57" spans="1:51" x14ac:dyDescent="0.2">
      <c r="A57" s="23"/>
      <c r="B57" s="31"/>
      <c r="C57" s="77"/>
      <c r="D57" s="77"/>
      <c r="E57" s="77"/>
      <c r="F57" s="77"/>
      <c r="G57" s="77"/>
      <c r="H57" s="77"/>
      <c r="I57" s="77"/>
      <c r="J57" s="77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</row>
    <row r="58" spans="1:51" x14ac:dyDescent="0.2">
      <c r="A58" s="23"/>
      <c r="B58" s="31"/>
      <c r="C58" s="77"/>
      <c r="D58" s="77"/>
      <c r="E58" s="77"/>
      <c r="F58" s="77"/>
      <c r="G58" s="77"/>
      <c r="H58" s="77"/>
      <c r="I58" s="77"/>
      <c r="J58" s="77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</row>
    <row r="59" spans="1:51" x14ac:dyDescent="0.2">
      <c r="A59" s="23"/>
      <c r="B59" s="31"/>
      <c r="C59" s="77"/>
      <c r="D59" s="77"/>
      <c r="E59" s="77"/>
      <c r="F59" s="77"/>
      <c r="G59" s="77"/>
      <c r="H59" s="77"/>
      <c r="I59" s="77"/>
      <c r="J59" s="77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</row>
    <row r="60" spans="1:51" x14ac:dyDescent="0.2">
      <c r="A60" s="23"/>
      <c r="B60" s="31"/>
      <c r="C60" s="77"/>
      <c r="D60" s="77"/>
      <c r="E60" s="77"/>
      <c r="F60" s="77"/>
      <c r="G60" s="77"/>
      <c r="H60" s="77"/>
      <c r="I60" s="77"/>
      <c r="J60" s="77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</row>
    <row r="61" spans="1:51" x14ac:dyDescent="0.2">
      <c r="A61" s="23"/>
      <c r="B61" s="31"/>
      <c r="C61" s="77"/>
      <c r="D61" s="77"/>
      <c r="E61" s="77"/>
      <c r="F61" s="77"/>
      <c r="G61" s="77"/>
      <c r="H61" s="77"/>
      <c r="I61" s="77"/>
      <c r="J61" s="77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</row>
    <row r="62" spans="1:51" x14ac:dyDescent="0.2">
      <c r="A62" s="23"/>
      <c r="B62" s="31"/>
      <c r="C62" s="77"/>
      <c r="D62" s="77"/>
      <c r="E62" s="77"/>
      <c r="F62" s="77"/>
      <c r="G62" s="77"/>
      <c r="H62" s="77"/>
      <c r="I62" s="77"/>
      <c r="J62" s="77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</row>
    <row r="63" spans="1:5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</row>
    <row r="64" spans="1:5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</row>
    <row r="65" spans="1:51" x14ac:dyDescent="0.2">
      <c r="A65" s="23"/>
      <c r="B65" s="46"/>
      <c r="C65" s="46"/>
      <c r="D65" s="46"/>
      <c r="E65" s="77"/>
      <c r="F65" s="77"/>
      <c r="G65" s="77"/>
      <c r="H65" s="77"/>
      <c r="I65" s="77"/>
      <c r="J65" s="77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</row>
    <row r="66" spans="1:51" x14ac:dyDescent="0.2">
      <c r="A66" s="23"/>
      <c r="B66" s="46"/>
      <c r="C66" s="46"/>
      <c r="D66" s="46"/>
      <c r="E66" s="77"/>
      <c r="F66" s="114"/>
      <c r="G66" s="77"/>
      <c r="H66" s="77"/>
      <c r="I66" s="77"/>
      <c r="J66" s="77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</row>
    <row r="67" spans="1:51" x14ac:dyDescent="0.2">
      <c r="A67" s="23"/>
      <c r="B67" s="77"/>
      <c r="C67" s="77"/>
      <c r="D67" s="77"/>
      <c r="E67" s="77"/>
      <c r="F67" s="77"/>
      <c r="G67" s="77"/>
      <c r="H67" s="77"/>
      <c r="I67" s="77"/>
      <c r="J67" s="77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</row>
    <row r="68" spans="1:51" x14ac:dyDescent="0.2">
      <c r="A68" s="23"/>
      <c r="B68" s="112"/>
      <c r="C68" s="113"/>
      <c r="D68" s="77"/>
      <c r="E68" s="77"/>
      <c r="F68" s="77"/>
      <c r="G68" s="77"/>
      <c r="H68" s="77"/>
      <c r="I68" s="77"/>
      <c r="J68" s="77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</row>
    <row r="69" spans="1:51" x14ac:dyDescent="0.2">
      <c r="A69" s="23"/>
      <c r="B69" s="31"/>
      <c r="C69" s="115"/>
      <c r="D69" s="29"/>
      <c r="E69" s="77"/>
      <c r="F69" s="77"/>
      <c r="G69" s="77"/>
      <c r="H69" s="77"/>
      <c r="I69" s="77"/>
      <c r="J69" s="77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</row>
    <row r="70" spans="1:51" x14ac:dyDescent="0.2">
      <c r="A70" s="23"/>
      <c r="B70" s="31"/>
      <c r="C70" s="115"/>
      <c r="D70" s="77"/>
      <c r="E70" s="77"/>
      <c r="F70" s="77"/>
      <c r="G70" s="77"/>
      <c r="H70" s="77"/>
      <c r="I70" s="77"/>
      <c r="J70" s="77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</row>
    <row r="71" spans="1:51" x14ac:dyDescent="0.2">
      <c r="A71" s="23"/>
      <c r="B71" s="31"/>
      <c r="C71" s="115"/>
      <c r="D71" s="77"/>
      <c r="E71" s="77"/>
      <c r="F71" s="77"/>
      <c r="G71" s="77"/>
      <c r="H71" s="77"/>
      <c r="I71" s="77"/>
      <c r="J71" s="77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</row>
    <row r="72" spans="1:51" x14ac:dyDescent="0.2">
      <c r="A72" s="23"/>
      <c r="B72" s="31"/>
      <c r="C72" s="115"/>
      <c r="D72" s="77"/>
      <c r="E72" s="77"/>
      <c r="F72" s="77"/>
      <c r="G72" s="77"/>
      <c r="H72" s="77"/>
      <c r="I72" s="77"/>
      <c r="J72" s="77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</row>
    <row r="73" spans="1:51" x14ac:dyDescent="0.2">
      <c r="A73" s="23"/>
      <c r="B73" s="31"/>
      <c r="C73" s="115"/>
      <c r="D73" s="77"/>
      <c r="E73" s="77"/>
      <c r="F73" s="77"/>
      <c r="G73" s="77"/>
      <c r="H73" s="77"/>
      <c r="I73" s="77"/>
      <c r="J73" s="77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</row>
    <row r="74" spans="1:51" x14ac:dyDescent="0.2">
      <c r="A74" s="23"/>
      <c r="B74" s="31"/>
      <c r="C74" s="115"/>
      <c r="D74" s="77"/>
      <c r="E74" s="77"/>
      <c r="F74" s="77"/>
      <c r="G74" s="77"/>
      <c r="H74" s="77"/>
      <c r="I74" s="77"/>
      <c r="J74" s="77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</row>
    <row r="75" spans="1:51" x14ac:dyDescent="0.2">
      <c r="A75" s="23"/>
      <c r="B75" s="31"/>
      <c r="C75" s="115"/>
      <c r="D75" s="77"/>
      <c r="E75" s="77"/>
      <c r="F75" s="77"/>
      <c r="G75" s="77"/>
      <c r="H75" s="77"/>
      <c r="I75" s="77"/>
      <c r="J75" s="77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</row>
    <row r="76" spans="1:51" x14ac:dyDescent="0.2">
      <c r="A76" s="23"/>
      <c r="B76" s="31"/>
      <c r="C76" s="115"/>
      <c r="D76" s="77"/>
      <c r="E76" s="77"/>
      <c r="F76" s="77"/>
      <c r="G76" s="77"/>
      <c r="H76" s="77"/>
      <c r="I76" s="77"/>
      <c r="J76" s="77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</row>
    <row r="77" spans="1:51" x14ac:dyDescent="0.2">
      <c r="A77" s="23"/>
      <c r="B77" s="31"/>
      <c r="C77" s="115"/>
      <c r="D77" s="77"/>
      <c r="E77" s="77"/>
      <c r="F77" s="77"/>
      <c r="G77" s="77"/>
      <c r="H77" s="77"/>
      <c r="I77" s="77"/>
      <c r="J77" s="77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</row>
    <row r="78" spans="1:51" x14ac:dyDescent="0.2">
      <c r="A78" s="23"/>
      <c r="B78" s="31"/>
      <c r="C78" s="115"/>
      <c r="D78" s="77"/>
      <c r="E78" s="77"/>
      <c r="F78" s="77"/>
      <c r="G78" s="77"/>
      <c r="H78" s="77"/>
      <c r="I78" s="77"/>
      <c r="J78" s="77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</row>
    <row r="79" spans="1:51" x14ac:dyDescent="0.2">
      <c r="A79" s="23"/>
      <c r="B79" s="31"/>
      <c r="C79" s="115"/>
      <c r="D79" s="77"/>
      <c r="E79" s="77"/>
      <c r="F79" s="77"/>
      <c r="G79" s="77"/>
      <c r="H79" s="77"/>
      <c r="I79" s="77"/>
      <c r="J79" s="77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</row>
    <row r="80" spans="1:51" x14ac:dyDescent="0.2">
      <c r="A80" s="23"/>
      <c r="B80" s="31"/>
      <c r="C80" s="115"/>
      <c r="D80" s="77"/>
      <c r="E80" s="77"/>
      <c r="F80" s="77"/>
      <c r="G80" s="77"/>
      <c r="H80" s="77"/>
      <c r="I80" s="77"/>
      <c r="J80" s="77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</row>
    <row r="81" spans="1:51" x14ac:dyDescent="0.2">
      <c r="A81" s="23"/>
      <c r="B81" s="31"/>
      <c r="C81" s="115"/>
      <c r="D81" s="77"/>
      <c r="E81" s="77"/>
      <c r="F81" s="77"/>
      <c r="G81" s="77"/>
      <c r="H81" s="77"/>
      <c r="I81" s="77"/>
      <c r="J81" s="77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</row>
    <row r="82" spans="1:51" x14ac:dyDescent="0.2">
      <c r="A82" s="23"/>
      <c r="B82" s="77"/>
      <c r="C82" s="77"/>
      <c r="D82" s="77"/>
      <c r="E82" s="77"/>
      <c r="F82" s="77"/>
      <c r="G82" s="77"/>
      <c r="H82" s="77"/>
      <c r="I82" s="77"/>
      <c r="J82" s="77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</row>
    <row r="83" spans="1:51" x14ac:dyDescent="0.2">
      <c r="A83" s="23"/>
      <c r="B83" s="34"/>
      <c r="C83" s="34"/>
      <c r="D83" s="34"/>
      <c r="E83" s="34"/>
      <c r="F83" s="23"/>
      <c r="G83" s="116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</row>
    <row r="84" spans="1:51" x14ac:dyDescent="0.2">
      <c r="A84" s="77"/>
      <c r="B84" s="46"/>
      <c r="C84" s="46"/>
      <c r="D84" s="46"/>
      <c r="E84" s="46"/>
      <c r="F84" s="77"/>
      <c r="G84" s="35"/>
      <c r="H84" s="77"/>
      <c r="I84" s="77"/>
      <c r="J84" s="77"/>
      <c r="K84" s="77"/>
      <c r="L84" s="77"/>
      <c r="M84" s="77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</row>
    <row r="85" spans="1:51" x14ac:dyDescent="0.2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</row>
    <row r="86" spans="1:51" x14ac:dyDescent="0.2">
      <c r="A86" s="77"/>
      <c r="B86" s="112"/>
      <c r="C86" s="11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</row>
    <row r="87" spans="1:51" x14ac:dyDescent="0.2">
      <c r="A87" s="77"/>
      <c r="B87" s="31"/>
      <c r="C87" s="11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</row>
    <row r="88" spans="1:51" x14ac:dyDescent="0.2">
      <c r="A88" s="77"/>
      <c r="B88" s="31"/>
      <c r="C88" s="11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</row>
    <row r="89" spans="1:51" x14ac:dyDescent="0.2">
      <c r="A89" s="77"/>
      <c r="B89" s="31"/>
      <c r="C89" s="11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</row>
    <row r="90" spans="1:51" x14ac:dyDescent="0.2">
      <c r="A90" s="77"/>
      <c r="B90" s="31"/>
      <c r="C90" s="11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</row>
    <row r="91" spans="1:51" x14ac:dyDescent="0.2">
      <c r="A91" s="77"/>
      <c r="B91" s="31"/>
      <c r="C91" s="11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</row>
    <row r="92" spans="1:51" x14ac:dyDescent="0.2">
      <c r="A92" s="77"/>
      <c r="B92" s="31"/>
      <c r="C92" s="11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</row>
    <row r="93" spans="1:51" x14ac:dyDescent="0.2">
      <c r="A93" s="77"/>
      <c r="B93" s="31"/>
      <c r="C93" s="11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</row>
    <row r="94" spans="1:51" x14ac:dyDescent="0.2">
      <c r="A94" s="77"/>
      <c r="B94" s="31"/>
      <c r="C94" s="11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</row>
    <row r="95" spans="1:51" x14ac:dyDescent="0.2">
      <c r="A95" s="77"/>
      <c r="B95" s="31"/>
      <c r="C95" s="11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</row>
    <row r="96" spans="1:51" x14ac:dyDescent="0.2">
      <c r="A96" s="77"/>
      <c r="B96" s="31"/>
      <c r="C96" s="11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</row>
    <row r="97" spans="1:51" x14ac:dyDescent="0.2">
      <c r="A97" s="77"/>
      <c r="B97" s="31"/>
      <c r="C97" s="11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</row>
    <row r="98" spans="1:51" x14ac:dyDescent="0.2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</row>
    <row r="99" spans="1:51" x14ac:dyDescent="0.2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</row>
    <row r="100" spans="1:5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</row>
    <row r="101" spans="1:5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</row>
    <row r="102" spans="1:5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</row>
    <row r="103" spans="1:5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</row>
    <row r="104" spans="1:5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</row>
    <row r="105" spans="1:5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</row>
    <row r="106" spans="1:5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</row>
    <row r="107" spans="1:5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</row>
    <row r="108" spans="1:5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</row>
    <row r="109" spans="1:5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</row>
    <row r="110" spans="1:5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</row>
    <row r="111" spans="1:5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</row>
    <row r="112" spans="1:5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</row>
    <row r="113" spans="1:51" x14ac:dyDescent="0.2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</row>
    <row r="114" spans="1:51" x14ac:dyDescent="0.2">
      <c r="A114" s="77"/>
      <c r="B114" s="46"/>
      <c r="C114" s="46"/>
      <c r="D114" s="46"/>
      <c r="E114" s="46"/>
      <c r="F114" s="77"/>
      <c r="G114" s="77"/>
      <c r="H114" s="77"/>
      <c r="I114" s="77"/>
      <c r="J114" s="77"/>
      <c r="K114" s="77"/>
      <c r="L114" s="77"/>
      <c r="M114" s="77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</row>
    <row r="115" spans="1:51" x14ac:dyDescent="0.2">
      <c r="A115" s="77"/>
      <c r="B115" s="46"/>
      <c r="C115" s="46"/>
      <c r="D115" s="46"/>
      <c r="E115" s="46"/>
      <c r="F115" s="77"/>
      <c r="G115" s="114"/>
      <c r="H115" s="77"/>
      <c r="I115" s="77"/>
      <c r="J115" s="77"/>
      <c r="K115" s="77"/>
      <c r="L115" s="77"/>
      <c r="M115" s="77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</row>
    <row r="116" spans="1:51" x14ac:dyDescent="0.2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</row>
    <row r="117" spans="1:51" x14ac:dyDescent="0.2">
      <c r="A117" s="77"/>
      <c r="B117" s="112"/>
      <c r="C117" s="11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</row>
    <row r="118" spans="1:51" x14ac:dyDescent="0.2">
      <c r="A118" s="77"/>
      <c r="B118" s="31"/>
      <c r="C118" s="117"/>
      <c r="D118" s="36"/>
      <c r="E118" s="77"/>
      <c r="F118" s="77"/>
      <c r="G118" s="77"/>
      <c r="H118" s="77"/>
      <c r="I118" s="77"/>
      <c r="J118" s="77"/>
      <c r="K118" s="77"/>
      <c r="L118" s="77"/>
      <c r="M118" s="77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</row>
    <row r="119" spans="1:51" x14ac:dyDescent="0.2">
      <c r="A119" s="77"/>
      <c r="B119" s="31"/>
      <c r="C119" s="11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</row>
    <row r="120" spans="1:51" x14ac:dyDescent="0.2">
      <c r="A120" s="77"/>
      <c r="B120" s="31"/>
      <c r="C120" s="11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</row>
    <row r="121" spans="1:51" x14ac:dyDescent="0.2">
      <c r="A121" s="77"/>
      <c r="B121" s="31"/>
      <c r="C121" s="11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</row>
    <row r="122" spans="1:51" x14ac:dyDescent="0.2">
      <c r="A122" s="77"/>
      <c r="B122" s="31"/>
      <c r="C122" s="11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</row>
    <row r="123" spans="1:51" x14ac:dyDescent="0.2">
      <c r="A123" s="77"/>
      <c r="B123" s="31"/>
      <c r="C123" s="11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</row>
    <row r="124" spans="1:51" x14ac:dyDescent="0.2">
      <c r="A124" s="77"/>
      <c r="B124" s="31"/>
      <c r="C124" s="11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</row>
    <row r="125" spans="1:51" x14ac:dyDescent="0.2">
      <c r="A125" s="77"/>
      <c r="B125" s="31"/>
      <c r="C125" s="11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</row>
    <row r="126" spans="1:51" x14ac:dyDescent="0.2">
      <c r="A126" s="77"/>
      <c r="B126" s="31"/>
      <c r="C126" s="11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</row>
    <row r="127" spans="1:51" x14ac:dyDescent="0.2">
      <c r="A127" s="77"/>
      <c r="B127" s="31"/>
      <c r="C127" s="11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</row>
    <row r="128" spans="1:51" x14ac:dyDescent="0.2">
      <c r="A128" s="77"/>
      <c r="B128" s="31"/>
      <c r="C128" s="11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</row>
    <row r="129" spans="1:51" x14ac:dyDescent="0.2">
      <c r="A129" s="77"/>
      <c r="B129" s="31"/>
      <c r="C129" s="11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</row>
    <row r="130" spans="1:51" x14ac:dyDescent="0.2">
      <c r="A130" s="77"/>
      <c r="B130" s="31"/>
      <c r="C130" s="11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</row>
    <row r="131" spans="1:51" x14ac:dyDescent="0.2">
      <c r="A131" s="77"/>
      <c r="B131" s="31"/>
      <c r="C131" s="11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</row>
    <row r="132" spans="1:51" x14ac:dyDescent="0.2">
      <c r="A132" s="77"/>
      <c r="B132" s="31"/>
      <c r="C132" s="11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</row>
    <row r="133" spans="1:51" x14ac:dyDescent="0.2">
      <c r="A133" s="77"/>
      <c r="B133" s="31"/>
      <c r="C133" s="11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</row>
    <row r="134" spans="1:51" x14ac:dyDescent="0.2">
      <c r="A134" s="77"/>
      <c r="B134" s="31"/>
      <c r="C134" s="11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</row>
    <row r="135" spans="1:51" x14ac:dyDescent="0.2">
      <c r="A135" s="77"/>
      <c r="B135" s="31"/>
      <c r="C135" s="11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</row>
    <row r="136" spans="1:51" x14ac:dyDescent="0.2">
      <c r="A136" s="77"/>
      <c r="B136" s="31"/>
      <c r="C136" s="11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</row>
    <row r="137" spans="1:51" x14ac:dyDescent="0.2">
      <c r="A137" s="77"/>
      <c r="B137" s="31"/>
      <c r="C137" s="11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</row>
    <row r="138" spans="1:51" x14ac:dyDescent="0.2">
      <c r="A138" s="77"/>
      <c r="B138" s="31"/>
      <c r="C138" s="11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</row>
    <row r="139" spans="1:51" x14ac:dyDescent="0.2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</row>
    <row r="140" spans="1:51" x14ac:dyDescent="0.2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</row>
    <row r="141" spans="1:51" x14ac:dyDescent="0.2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</row>
    <row r="142" spans="1:51" x14ac:dyDescent="0.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</row>
    <row r="143" spans="1:51" x14ac:dyDescent="0.2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</row>
    <row r="144" spans="1:51" x14ac:dyDescent="0.2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</row>
    <row r="145" spans="1:51" x14ac:dyDescent="0.2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</row>
    <row r="146" spans="1:51" x14ac:dyDescent="0.2">
      <c r="A146" s="77"/>
      <c r="B146" s="46"/>
      <c r="C146" s="46"/>
      <c r="D146" s="46"/>
      <c r="E146" s="46"/>
      <c r="F146" s="77"/>
      <c r="G146" s="77"/>
      <c r="H146" s="77"/>
      <c r="I146" s="77"/>
      <c r="J146" s="77"/>
      <c r="K146" s="77"/>
      <c r="L146" s="77"/>
      <c r="M146" s="77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</row>
    <row r="147" spans="1:51" x14ac:dyDescent="0.2">
      <c r="A147" s="77"/>
      <c r="B147" s="46"/>
      <c r="C147" s="46"/>
      <c r="D147" s="46"/>
      <c r="E147" s="46"/>
      <c r="F147" s="77"/>
      <c r="G147" s="114"/>
      <c r="H147" s="77"/>
      <c r="I147" s="77"/>
      <c r="J147" s="77"/>
      <c r="K147" s="77"/>
      <c r="L147" s="77"/>
      <c r="M147" s="77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</row>
    <row r="148" spans="1:51" x14ac:dyDescent="0.2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</row>
    <row r="149" spans="1:51" x14ac:dyDescent="0.2">
      <c r="A149" s="77"/>
      <c r="B149" s="112"/>
      <c r="C149" s="11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</row>
    <row r="150" spans="1:51" x14ac:dyDescent="0.2">
      <c r="A150" s="77"/>
      <c r="B150" s="31"/>
      <c r="C150" s="117"/>
      <c r="D150" s="36"/>
      <c r="E150" s="77"/>
      <c r="F150" s="77"/>
      <c r="G150" s="77"/>
      <c r="H150" s="77"/>
      <c r="I150" s="77"/>
      <c r="J150" s="77"/>
      <c r="K150" s="77"/>
      <c r="L150" s="77"/>
      <c r="M150" s="77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</row>
    <row r="151" spans="1:51" x14ac:dyDescent="0.2">
      <c r="A151" s="77"/>
      <c r="B151" s="31"/>
      <c r="C151" s="11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</row>
    <row r="152" spans="1:51" x14ac:dyDescent="0.2">
      <c r="A152" s="77"/>
      <c r="B152" s="31"/>
      <c r="C152" s="11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</row>
    <row r="153" spans="1:51" x14ac:dyDescent="0.2">
      <c r="A153" s="77"/>
      <c r="B153" s="31"/>
      <c r="C153" s="11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</row>
    <row r="154" spans="1:51" x14ac:dyDescent="0.2">
      <c r="A154" s="77"/>
      <c r="B154" s="31"/>
      <c r="C154" s="11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</row>
    <row r="155" spans="1:51" x14ac:dyDescent="0.2">
      <c r="A155" s="77"/>
      <c r="B155" s="31"/>
      <c r="C155" s="11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</row>
    <row r="156" spans="1:51" x14ac:dyDescent="0.2">
      <c r="A156" s="77"/>
      <c r="B156" s="31"/>
      <c r="C156" s="11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</row>
    <row r="157" spans="1:51" x14ac:dyDescent="0.2">
      <c r="A157" s="77"/>
      <c r="B157" s="31"/>
      <c r="C157" s="11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</row>
    <row r="158" spans="1:51" x14ac:dyDescent="0.2">
      <c r="A158" s="77"/>
      <c r="B158" s="31"/>
      <c r="C158" s="11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</row>
    <row r="159" spans="1:51" x14ac:dyDescent="0.2">
      <c r="A159" s="77"/>
      <c r="B159" s="31"/>
      <c r="C159" s="11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</row>
    <row r="160" spans="1:51" x14ac:dyDescent="0.2">
      <c r="A160" s="77"/>
      <c r="B160" s="31"/>
      <c r="C160" s="11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</row>
    <row r="161" spans="1:51" x14ac:dyDescent="0.2">
      <c r="A161" s="77"/>
      <c r="B161" s="31"/>
      <c r="C161" s="11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</row>
    <row r="162" spans="1:51" x14ac:dyDescent="0.2">
      <c r="A162" s="77"/>
      <c r="B162" s="31"/>
      <c r="C162" s="11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</row>
    <row r="163" spans="1:51" x14ac:dyDescent="0.2">
      <c r="A163" s="77"/>
      <c r="B163" s="31"/>
      <c r="C163" s="11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</row>
    <row r="164" spans="1:51" x14ac:dyDescent="0.2">
      <c r="A164" s="77"/>
      <c r="B164" s="31"/>
      <c r="C164" s="11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</row>
    <row r="165" spans="1:51" x14ac:dyDescent="0.2">
      <c r="A165" s="77"/>
      <c r="B165" s="31"/>
      <c r="C165" s="11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</row>
    <row r="166" spans="1:51" x14ac:dyDescent="0.2">
      <c r="A166" s="77"/>
      <c r="B166" s="31"/>
      <c r="C166" s="11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</row>
    <row r="167" spans="1:51" x14ac:dyDescent="0.2">
      <c r="A167" s="77"/>
      <c r="B167" s="31"/>
      <c r="C167" s="11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</row>
    <row r="168" spans="1:51" x14ac:dyDescent="0.2">
      <c r="A168" s="77"/>
      <c r="B168" s="31"/>
      <c r="C168" s="11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</row>
    <row r="169" spans="1:51" x14ac:dyDescent="0.2">
      <c r="A169" s="77"/>
      <c r="B169" s="31"/>
      <c r="C169" s="11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</row>
    <row r="170" spans="1:51" x14ac:dyDescent="0.2">
      <c r="A170" s="77"/>
      <c r="B170" s="31"/>
      <c r="C170" s="11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</row>
    <row r="171" spans="1:51" x14ac:dyDescent="0.2">
      <c r="A171" s="77"/>
      <c r="B171" s="31"/>
      <c r="C171" s="11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</row>
    <row r="172" spans="1:51" x14ac:dyDescent="0.2">
      <c r="A172" s="77"/>
      <c r="B172" s="31"/>
      <c r="C172" s="11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</row>
    <row r="173" spans="1:51" x14ac:dyDescent="0.2">
      <c r="A173" s="77"/>
      <c r="B173" s="31"/>
      <c r="C173" s="11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</row>
    <row r="174" spans="1:51" x14ac:dyDescent="0.2">
      <c r="A174" s="77"/>
      <c r="B174" s="31"/>
      <c r="C174" s="11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</row>
    <row r="175" spans="1:51" x14ac:dyDescent="0.2">
      <c r="A175" s="77"/>
      <c r="B175" s="31"/>
      <c r="C175" s="11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</row>
    <row r="176" spans="1:51" x14ac:dyDescent="0.2">
      <c r="A176" s="77"/>
      <c r="B176" s="31"/>
      <c r="C176" s="11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</row>
    <row r="177" spans="1:51" x14ac:dyDescent="0.2">
      <c r="A177" s="77"/>
      <c r="B177" s="31"/>
      <c r="C177" s="11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</row>
    <row r="178" spans="1:51" x14ac:dyDescent="0.2">
      <c r="A178" s="77"/>
      <c r="B178" s="31"/>
      <c r="C178" s="11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</row>
    <row r="179" spans="1:51" x14ac:dyDescent="0.2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</row>
    <row r="180" spans="1:51" x14ac:dyDescent="0.2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</row>
    <row r="181" spans="1:51" x14ac:dyDescent="0.2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</row>
    <row r="182" spans="1:51" x14ac:dyDescent="0.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</row>
    <row r="183" spans="1:51" x14ac:dyDescent="0.2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</row>
    <row r="184" spans="1:51" x14ac:dyDescent="0.2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</row>
    <row r="185" spans="1:51" x14ac:dyDescent="0.2">
      <c r="A185" s="26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</row>
    <row r="186" spans="1:51" x14ac:dyDescent="0.2">
      <c r="A186" s="77"/>
      <c r="B186" s="34"/>
      <c r="C186" s="34"/>
      <c r="D186" s="34"/>
      <c r="E186" s="82"/>
      <c r="F186" s="23"/>
      <c r="G186" s="23"/>
      <c r="H186" s="77"/>
      <c r="I186" s="77"/>
      <c r="J186" s="77"/>
      <c r="K186" s="77"/>
      <c r="L186" s="77"/>
      <c r="M186" s="77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</row>
    <row r="187" spans="1:51" x14ac:dyDescent="0.2">
      <c r="A187" s="77"/>
      <c r="B187" s="34"/>
      <c r="C187" s="34"/>
      <c r="D187" s="34"/>
      <c r="E187" s="34"/>
      <c r="F187" s="23"/>
      <c r="G187" s="23"/>
      <c r="H187" s="77"/>
      <c r="I187" s="77"/>
      <c r="J187" s="77"/>
      <c r="K187" s="77"/>
      <c r="L187" s="77"/>
      <c r="M187" s="77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</row>
    <row r="188" spans="1:51" x14ac:dyDescent="0.2">
      <c r="A188" s="77"/>
      <c r="B188" s="34"/>
      <c r="C188" s="34"/>
      <c r="D188" s="34"/>
      <c r="E188" s="34"/>
      <c r="F188" s="23"/>
      <c r="G188" s="23"/>
      <c r="H188" s="77"/>
      <c r="I188" s="77"/>
      <c r="J188" s="77"/>
      <c r="K188" s="77"/>
      <c r="L188" s="77"/>
      <c r="M188" s="77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</row>
    <row r="189" spans="1:51" x14ac:dyDescent="0.2">
      <c r="A189" s="77"/>
      <c r="B189" s="34"/>
      <c r="C189" s="34"/>
      <c r="D189" s="34"/>
      <c r="E189" s="34"/>
      <c r="F189" s="23"/>
      <c r="G189" s="23"/>
      <c r="H189" s="77"/>
      <c r="I189" s="77"/>
      <c r="J189" s="77"/>
      <c r="K189" s="77"/>
      <c r="L189" s="77"/>
      <c r="M189" s="77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</row>
    <row r="190" spans="1:51" x14ac:dyDescent="0.2">
      <c r="A190" s="23"/>
      <c r="B190" s="34"/>
      <c r="C190" s="34"/>
      <c r="D190" s="34"/>
      <c r="E190" s="34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</row>
    <row r="191" spans="1:51" x14ac:dyDescent="0.2">
      <c r="A191" s="23"/>
      <c r="B191" s="34"/>
      <c r="C191" s="34"/>
      <c r="D191" s="34"/>
      <c r="E191" s="34"/>
      <c r="F191" s="23"/>
      <c r="G191" s="28"/>
      <c r="H191" s="118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</row>
    <row r="192" spans="1:51" x14ac:dyDescent="0.2">
      <c r="A192" s="23"/>
      <c r="B192" s="34"/>
      <c r="C192" s="34"/>
      <c r="D192" s="34"/>
      <c r="E192" s="34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</row>
    <row r="193" spans="1:5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</row>
    <row r="194" spans="1:51" x14ac:dyDescent="0.2">
      <c r="A194" s="23"/>
      <c r="B194" s="107"/>
      <c r="C194" s="47"/>
      <c r="D194" s="47"/>
      <c r="E194" s="118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</row>
    <row r="195" spans="1:5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</row>
    <row r="196" spans="1:5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</row>
    <row r="197" spans="1:51" x14ac:dyDescent="0.2">
      <c r="A197" s="26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</row>
    <row r="198" spans="1:51" x14ac:dyDescent="0.2">
      <c r="A198" s="34"/>
      <c r="B198" s="34"/>
      <c r="C198" s="34"/>
      <c r="D198" s="34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</row>
    <row r="199" spans="1:51" x14ac:dyDescent="0.2">
      <c r="A199" s="34"/>
      <c r="B199" s="77"/>
      <c r="C199" s="77"/>
      <c r="D199" s="77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</row>
    <row r="200" spans="1:51" x14ac:dyDescent="0.2">
      <c r="A200" s="34"/>
      <c r="B200" s="77"/>
      <c r="C200" s="77"/>
      <c r="D200" s="77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</row>
    <row r="201" spans="1:5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</row>
    <row r="202" spans="1:51" x14ac:dyDescent="0.2">
      <c r="A202" s="34"/>
      <c r="B202" s="34"/>
      <c r="C202" s="34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</row>
    <row r="203" spans="1:51" x14ac:dyDescent="0.2">
      <c r="A203" s="41"/>
      <c r="B203" s="46"/>
      <c r="C203" s="46"/>
      <c r="D203" s="77"/>
      <c r="E203" s="29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</row>
    <row r="204" spans="1:51" x14ac:dyDescent="0.2">
      <c r="A204" s="41"/>
      <c r="B204" s="46"/>
      <c r="C204" s="46"/>
      <c r="D204" s="77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</row>
    <row r="205" spans="1:51" x14ac:dyDescent="0.2">
      <c r="A205" s="41"/>
      <c r="B205" s="46"/>
      <c r="C205" s="46"/>
      <c r="D205" s="77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</row>
    <row r="206" spans="1:51" x14ac:dyDescent="0.2">
      <c r="A206" s="41"/>
      <c r="B206" s="46"/>
      <c r="C206" s="46"/>
      <c r="D206" s="77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</row>
    <row r="207" spans="1:51" x14ac:dyDescent="0.2">
      <c r="A207" s="41"/>
      <c r="B207" s="46"/>
      <c r="C207" s="46"/>
      <c r="D207" s="77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</row>
    <row r="208" spans="1:51" x14ac:dyDescent="0.2">
      <c r="A208" s="41"/>
      <c r="B208" s="46"/>
      <c r="C208" s="46"/>
      <c r="D208" s="77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</row>
    <row r="209" spans="1:51" x14ac:dyDescent="0.2">
      <c r="A209" s="41"/>
      <c r="B209" s="46"/>
      <c r="C209" s="46"/>
      <c r="D209" s="77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</row>
    <row r="210" spans="1:51" x14ac:dyDescent="0.2">
      <c r="A210" s="41"/>
      <c r="B210" s="46"/>
      <c r="C210" s="46"/>
      <c r="D210" s="77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</row>
    <row r="211" spans="1:51" x14ac:dyDescent="0.2">
      <c r="A211" s="41"/>
      <c r="B211" s="46"/>
      <c r="C211" s="46"/>
      <c r="D211" s="77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</row>
    <row r="212" spans="1:51" x14ac:dyDescent="0.2">
      <c r="A212" s="41"/>
      <c r="B212" s="46"/>
      <c r="C212" s="46"/>
      <c r="D212" s="77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</row>
    <row r="213" spans="1:51" x14ac:dyDescent="0.2">
      <c r="A213" s="41"/>
      <c r="B213" s="46"/>
      <c r="C213" s="46"/>
      <c r="D213" s="77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</row>
    <row r="214" spans="1:51" x14ac:dyDescent="0.2">
      <c r="A214" s="41"/>
      <c r="B214" s="46"/>
      <c r="C214" s="46"/>
      <c r="D214" s="77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</row>
    <row r="215" spans="1:51" x14ac:dyDescent="0.2">
      <c r="A215" s="41"/>
      <c r="B215" s="46"/>
      <c r="C215" s="46"/>
      <c r="D215" s="77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</row>
    <row r="216" spans="1:51" x14ac:dyDescent="0.2">
      <c r="A216" s="41"/>
      <c r="B216" s="46"/>
      <c r="C216" s="46"/>
      <c r="D216" s="77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</row>
    <row r="217" spans="1:51" x14ac:dyDescent="0.2">
      <c r="A217" s="119"/>
      <c r="B217" s="120"/>
      <c r="C217" s="120"/>
      <c r="D217" s="77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</row>
    <row r="218" spans="1:51" x14ac:dyDescent="0.2">
      <c r="A218" s="41"/>
      <c r="B218" s="46"/>
      <c r="C218" s="46"/>
      <c r="D218" s="77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</row>
    <row r="219" spans="1:51" x14ac:dyDescent="0.2">
      <c r="A219" s="41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</row>
    <row r="220" spans="1:5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</row>
    <row r="221" spans="1:5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</row>
    <row r="222" spans="1:5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</row>
    <row r="223" spans="1:5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</row>
    <row r="224" spans="1:5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</row>
    <row r="225" spans="1:5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</row>
    <row r="226" spans="1:5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</row>
    <row r="227" spans="1:5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</row>
    <row r="228" spans="1:51" x14ac:dyDescent="0.2">
      <c r="A228" s="26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</row>
    <row r="229" spans="1:51" ht="15.75" x14ac:dyDescent="0.25">
      <c r="A229" s="23"/>
      <c r="B229" s="121"/>
      <c r="C229" s="73"/>
      <c r="D229" s="73"/>
      <c r="E229" s="73"/>
      <c r="F229" s="73"/>
      <c r="G229" s="7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</row>
    <row r="230" spans="1:51" ht="15.75" x14ac:dyDescent="0.25">
      <c r="A230" s="23"/>
      <c r="B230" s="121"/>
      <c r="C230" s="74"/>
      <c r="D230" s="75"/>
      <c r="E230" s="75"/>
      <c r="F230" s="75"/>
      <c r="G230" s="74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</row>
    <row r="231" spans="1:51" ht="15.75" x14ac:dyDescent="0.25">
      <c r="A231" s="23"/>
      <c r="B231" s="121"/>
      <c r="C231" s="74"/>
      <c r="D231" s="74"/>
      <c r="E231" s="74"/>
      <c r="F231" s="74"/>
      <c r="G231" s="74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</row>
    <row r="232" spans="1:51" ht="15.75" x14ac:dyDescent="0.2">
      <c r="A232" s="23"/>
      <c r="B232" s="76"/>
      <c r="C232" s="76"/>
      <c r="D232" s="76"/>
      <c r="E232" s="76"/>
      <c r="F232" s="74"/>
      <c r="G232" s="74"/>
      <c r="H232" s="77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</row>
    <row r="233" spans="1:51" ht="15.75" x14ac:dyDescent="0.2">
      <c r="A233" s="23"/>
      <c r="B233" s="78"/>
      <c r="C233" s="79"/>
      <c r="D233" s="79"/>
      <c r="E233" s="79"/>
      <c r="F233" s="74"/>
      <c r="G233" s="80"/>
      <c r="H233" s="77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</row>
    <row r="234" spans="1:51" ht="15.75" x14ac:dyDescent="0.2">
      <c r="A234" s="23"/>
      <c r="B234" s="78"/>
      <c r="C234" s="79"/>
      <c r="D234" s="79"/>
      <c r="E234" s="79"/>
      <c r="F234" s="46"/>
      <c r="G234" s="80"/>
      <c r="H234" s="77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</row>
    <row r="235" spans="1:51" x14ac:dyDescent="0.2">
      <c r="A235" s="81"/>
      <c r="B235" s="23"/>
      <c r="C235" s="46"/>
      <c r="D235" s="46"/>
      <c r="E235" s="46"/>
      <c r="F235" s="46"/>
      <c r="G235" s="77"/>
      <c r="H235" s="77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</row>
    <row r="236" spans="1:51" x14ac:dyDescent="0.2">
      <c r="A236" s="82"/>
      <c r="B236" s="46"/>
      <c r="C236" s="46"/>
      <c r="D236" s="83"/>
      <c r="E236" s="46"/>
      <c r="F236" s="46"/>
      <c r="G236" s="77"/>
      <c r="H236" s="77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</row>
    <row r="237" spans="1:51" x14ac:dyDescent="0.2">
      <c r="A237" s="23"/>
      <c r="B237" s="46"/>
      <c r="C237" s="46"/>
      <c r="D237" s="59"/>
      <c r="E237" s="46"/>
      <c r="F237" s="46"/>
      <c r="G237" s="77"/>
      <c r="H237" s="77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</row>
    <row r="238" spans="1:51" x14ac:dyDescent="0.2">
      <c r="A238" s="84"/>
      <c r="B238" s="85"/>
      <c r="C238" s="85"/>
      <c r="D238" s="59"/>
      <c r="E238" s="46"/>
      <c r="F238" s="46"/>
      <c r="G238" s="77"/>
      <c r="H238" s="77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</row>
    <row r="239" spans="1:51" ht="15.75" x14ac:dyDescent="0.2">
      <c r="A239" s="84"/>
      <c r="B239" s="85"/>
      <c r="C239" s="85"/>
      <c r="D239" s="59"/>
      <c r="E239" s="86"/>
      <c r="F239" s="86"/>
      <c r="G239" s="77"/>
      <c r="H239" s="77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</row>
    <row r="240" spans="1:51" ht="15.75" x14ac:dyDescent="0.2">
      <c r="A240" s="84"/>
      <c r="B240" s="85"/>
      <c r="C240" s="85"/>
      <c r="D240" s="59"/>
      <c r="E240" s="87"/>
      <c r="F240" s="87"/>
      <c r="G240" s="77"/>
      <c r="H240" s="77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</row>
    <row r="241" spans="1:51" x14ac:dyDescent="0.2">
      <c r="A241" s="84"/>
      <c r="B241" s="85"/>
      <c r="C241" s="85"/>
      <c r="D241" s="59"/>
      <c r="E241" s="46"/>
      <c r="F241" s="46"/>
      <c r="G241" s="77"/>
      <c r="H241" s="77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</row>
    <row r="242" spans="1:51" x14ac:dyDescent="0.2">
      <c r="A242" s="84"/>
      <c r="B242" s="85"/>
      <c r="C242" s="85"/>
      <c r="D242" s="59"/>
      <c r="E242" s="46"/>
      <c r="F242" s="46"/>
      <c r="G242" s="77"/>
      <c r="H242" s="77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</row>
    <row r="243" spans="1:51" x14ac:dyDescent="0.2">
      <c r="A243" s="84"/>
      <c r="B243" s="85"/>
      <c r="C243" s="85"/>
      <c r="D243" s="59"/>
      <c r="E243" s="46"/>
      <c r="F243" s="82"/>
      <c r="G243" s="77"/>
      <c r="H243" s="77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</row>
    <row r="244" spans="1:51" x14ac:dyDescent="0.2">
      <c r="A244" s="84"/>
      <c r="B244" s="85"/>
      <c r="C244" s="85"/>
      <c r="D244" s="59"/>
      <c r="E244" s="46"/>
      <c r="F244" s="46"/>
      <c r="G244" s="77"/>
      <c r="H244" s="77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</row>
    <row r="245" spans="1:51" x14ac:dyDescent="0.2">
      <c r="A245" s="84"/>
      <c r="B245" s="85"/>
      <c r="C245" s="85"/>
      <c r="D245" s="59"/>
      <c r="E245" s="46"/>
      <c r="F245" s="46"/>
      <c r="G245" s="77"/>
      <c r="H245" s="88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</row>
    <row r="246" spans="1:51" x14ac:dyDescent="0.2">
      <c r="A246" s="84"/>
      <c r="B246" s="85"/>
      <c r="C246" s="85"/>
      <c r="D246" s="59"/>
      <c r="E246" s="46"/>
      <c r="F246" s="46"/>
      <c r="G246" s="77"/>
      <c r="H246" s="77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</row>
    <row r="247" spans="1:51" x14ac:dyDescent="0.2">
      <c r="A247" s="84"/>
      <c r="B247" s="85"/>
      <c r="C247" s="85"/>
      <c r="D247" s="59"/>
      <c r="E247" s="89"/>
      <c r="F247" s="89"/>
      <c r="G247" s="89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</row>
    <row r="248" spans="1:51" x14ac:dyDescent="0.2">
      <c r="A248" s="84"/>
      <c r="B248" s="85"/>
      <c r="C248" s="85"/>
      <c r="D248" s="59"/>
      <c r="E248" s="89"/>
      <c r="F248" s="89"/>
      <c r="G248" s="89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</row>
    <row r="249" spans="1:51" x14ac:dyDescent="0.2">
      <c r="A249" s="84"/>
      <c r="B249" s="85"/>
      <c r="C249" s="85"/>
      <c r="D249" s="59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</row>
    <row r="250" spans="1:51" x14ac:dyDescent="0.2">
      <c r="A250" s="84"/>
      <c r="B250" s="85"/>
      <c r="C250" s="85"/>
      <c r="D250" s="59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</row>
    <row r="251" spans="1:51" x14ac:dyDescent="0.2">
      <c r="A251" s="84"/>
      <c r="B251" s="85"/>
      <c r="C251" s="85"/>
      <c r="D251" s="59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</row>
    <row r="252" spans="1:51" x14ac:dyDescent="0.2">
      <c r="A252" s="84"/>
      <c r="B252" s="85"/>
      <c r="C252" s="85"/>
      <c r="D252" s="59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</row>
    <row r="253" spans="1:51" x14ac:dyDescent="0.2">
      <c r="A253" s="84"/>
      <c r="B253" s="85"/>
      <c r="C253" s="85"/>
      <c r="D253" s="59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</row>
    <row r="254" spans="1:51" x14ac:dyDescent="0.2">
      <c r="A254" s="84"/>
      <c r="B254" s="85"/>
      <c r="C254" s="85"/>
      <c r="D254" s="59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</row>
    <row r="255" spans="1:51" x14ac:dyDescent="0.2">
      <c r="A255" s="84"/>
      <c r="B255" s="85"/>
      <c r="C255" s="85"/>
      <c r="D255" s="59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</row>
    <row r="256" spans="1:51" x14ac:dyDescent="0.2">
      <c r="A256" s="23"/>
      <c r="B256" s="23"/>
      <c r="C256" s="90"/>
      <c r="D256" s="90"/>
      <c r="E256" s="90"/>
      <c r="F256" s="90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</row>
    <row r="257" spans="1:51" x14ac:dyDescent="0.2">
      <c r="A257" s="23"/>
      <c r="B257" s="23"/>
      <c r="C257" s="82"/>
      <c r="D257" s="82"/>
      <c r="E257" s="82"/>
      <c r="F257" s="34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</row>
    <row r="258" spans="1:51" x14ac:dyDescent="0.2">
      <c r="A258" s="23"/>
      <c r="B258" s="23"/>
      <c r="C258" s="46"/>
      <c r="D258" s="46"/>
      <c r="E258" s="46"/>
      <c r="F258" s="82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</row>
    <row r="259" spans="1:51" x14ac:dyDescent="0.2">
      <c r="A259" s="23"/>
      <c r="B259" s="23"/>
      <c r="C259" s="46"/>
      <c r="D259" s="46"/>
      <c r="E259" s="46"/>
      <c r="F259" s="82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</row>
    <row r="260" spans="1:51" x14ac:dyDescent="0.2">
      <c r="A260" s="23"/>
      <c r="B260" s="23"/>
      <c r="C260" s="34"/>
      <c r="D260" s="34"/>
      <c r="E260" s="34"/>
      <c r="F260" s="34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</row>
    <row r="261" spans="1:5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</row>
    <row r="262" spans="1:5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</row>
    <row r="263" spans="1:5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</row>
    <row r="264" spans="1:51" x14ac:dyDescent="0.2">
      <c r="A264" s="26"/>
      <c r="B264" s="23"/>
      <c r="C264" s="23"/>
      <c r="D264" s="23"/>
      <c r="E264" s="23"/>
      <c r="F264" s="23"/>
      <c r="G264" s="31"/>
      <c r="H264" s="77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</row>
    <row r="265" spans="1:51" x14ac:dyDescent="0.2">
      <c r="A265" s="23"/>
      <c r="B265" s="25"/>
      <c r="C265" s="25"/>
      <c r="D265" s="25"/>
      <c r="E265" s="25"/>
      <c r="F265" s="25"/>
      <c r="G265" s="31"/>
      <c r="H265" s="77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</row>
    <row r="266" spans="1:51" x14ac:dyDescent="0.2">
      <c r="A266" s="23"/>
      <c r="B266" s="25"/>
      <c r="C266" s="24"/>
      <c r="D266" s="24"/>
      <c r="E266" s="24"/>
      <c r="F266" s="25"/>
      <c r="G266" s="31"/>
      <c r="H266" s="77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</row>
    <row r="267" spans="1:51" x14ac:dyDescent="0.2">
      <c r="A267" s="23"/>
      <c r="B267" s="25"/>
      <c r="C267" s="25"/>
      <c r="D267" s="25"/>
      <c r="E267" s="25"/>
      <c r="F267" s="25"/>
      <c r="G267" s="31"/>
      <c r="H267" s="77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</row>
    <row r="268" spans="1:51" x14ac:dyDescent="0.2">
      <c r="A268" s="23"/>
      <c r="B268" s="25"/>
      <c r="C268" s="25"/>
      <c r="D268" s="25"/>
      <c r="E268" s="25"/>
      <c r="F268" s="25"/>
      <c r="G268" s="31"/>
      <c r="H268" s="77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</row>
    <row r="269" spans="1:51" x14ac:dyDescent="0.2">
      <c r="A269" s="23"/>
      <c r="B269" s="25"/>
      <c r="C269" s="122"/>
      <c r="D269" s="122"/>
      <c r="E269" s="122"/>
      <c r="F269" s="25"/>
      <c r="G269" s="31"/>
      <c r="H269" s="77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</row>
    <row r="270" spans="1:51" x14ac:dyDescent="0.2">
      <c r="A270" s="23"/>
      <c r="B270" s="25"/>
      <c r="C270" s="25"/>
      <c r="D270" s="25"/>
      <c r="E270" s="25"/>
      <c r="F270" s="25"/>
      <c r="G270" s="31"/>
      <c r="H270" s="77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</row>
    <row r="271" spans="1:51" x14ac:dyDescent="0.2">
      <c r="A271" s="23"/>
      <c r="B271" s="25"/>
      <c r="C271" s="25"/>
      <c r="D271" s="25"/>
      <c r="E271" s="25"/>
      <c r="F271" s="25"/>
      <c r="G271" s="31"/>
      <c r="H271" s="77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</row>
    <row r="272" spans="1:51" x14ac:dyDescent="0.2">
      <c r="A272" s="23"/>
      <c r="B272" s="25"/>
      <c r="C272" s="25"/>
      <c r="D272" s="123"/>
      <c r="E272" s="25"/>
      <c r="F272" s="25"/>
      <c r="G272" s="31"/>
      <c r="H272" s="77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</row>
    <row r="273" spans="1:51" x14ac:dyDescent="0.2">
      <c r="A273" s="23"/>
      <c r="B273" s="23"/>
      <c r="C273" s="23"/>
      <c r="D273" s="123"/>
      <c r="E273" s="23"/>
      <c r="F273" s="23"/>
      <c r="G273" s="31"/>
      <c r="H273" s="77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</row>
    <row r="274" spans="1:51" x14ac:dyDescent="0.2">
      <c r="A274" s="23"/>
      <c r="B274" s="23"/>
      <c r="C274" s="23"/>
      <c r="D274" s="23"/>
      <c r="E274" s="23"/>
      <c r="F274" s="23"/>
      <c r="G274" s="31"/>
      <c r="H274" s="77"/>
      <c r="I274" s="31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</row>
    <row r="275" spans="1:5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</row>
    <row r="276" spans="1:5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</row>
    <row r="277" spans="1:51" x14ac:dyDescent="0.2">
      <c r="A277" s="26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</row>
    <row r="278" spans="1:5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</row>
    <row r="279" spans="1:51" x14ac:dyDescent="0.2">
      <c r="A279" s="26"/>
      <c r="B279" s="77"/>
      <c r="C279" s="77"/>
      <c r="D279" s="77"/>
      <c r="E279" s="77"/>
      <c r="F279" s="77"/>
      <c r="G279" s="77"/>
      <c r="H279" s="77"/>
      <c r="I279" s="31"/>
      <c r="J279" s="77"/>
      <c r="K279" s="77"/>
      <c r="L279" s="77"/>
      <c r="M279" s="77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</row>
    <row r="280" spans="1:51" x14ac:dyDescent="0.2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</row>
    <row r="281" spans="1:51" x14ac:dyDescent="0.2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</row>
    <row r="282" spans="1:51" x14ac:dyDescent="0.2">
      <c r="A282" s="26"/>
      <c r="B282" s="77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77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</row>
    <row r="283" spans="1:51" x14ac:dyDescent="0.2">
      <c r="A283" s="23"/>
      <c r="B283" s="23"/>
      <c r="C283" s="93"/>
      <c r="D283" s="93"/>
      <c r="E283" s="93"/>
      <c r="F283" s="93"/>
      <c r="G283" s="93"/>
      <c r="H283" s="93"/>
      <c r="I283" s="93"/>
      <c r="J283" s="93"/>
      <c r="K283" s="30"/>
      <c r="L283" s="30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</row>
    <row r="284" spans="1:51" x14ac:dyDescent="0.2">
      <c r="A284" s="23"/>
      <c r="B284" s="34"/>
      <c r="C284" s="34"/>
      <c r="D284" s="34"/>
      <c r="E284" s="34"/>
      <c r="F284" s="34"/>
      <c r="G284" s="34"/>
      <c r="H284" s="34"/>
      <c r="I284" s="30"/>
      <c r="J284" s="30"/>
      <c r="K284" s="92"/>
      <c r="L284" s="30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</row>
    <row r="285" spans="1:51" x14ac:dyDescent="0.2">
      <c r="A285" s="23"/>
      <c r="B285" s="24"/>
      <c r="C285" s="24"/>
      <c r="D285" s="24"/>
      <c r="E285" s="24"/>
      <c r="F285" s="24"/>
      <c r="G285" s="24"/>
      <c r="H285" s="24"/>
      <c r="I285" s="92"/>
      <c r="J285" s="92"/>
      <c r="K285" s="92"/>
      <c r="L285" s="30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</row>
    <row r="286" spans="1:51" x14ac:dyDescent="0.2">
      <c r="A286" s="23"/>
      <c r="B286" s="24"/>
      <c r="C286" s="24"/>
      <c r="D286" s="24"/>
      <c r="E286" s="24"/>
      <c r="F286" s="24"/>
      <c r="G286" s="24"/>
      <c r="H286" s="24"/>
      <c r="I286" s="30"/>
      <c r="J286" s="30"/>
      <c r="K286" s="30"/>
      <c r="L286" s="30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</row>
    <row r="287" spans="1:51" x14ac:dyDescent="0.2">
      <c r="A287" s="23"/>
      <c r="B287" s="33"/>
      <c r="C287" s="25"/>
      <c r="D287" s="25"/>
      <c r="E287" s="25"/>
      <c r="F287" s="25"/>
      <c r="G287" s="25"/>
      <c r="H287" s="25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</row>
    <row r="288" spans="1:51" x14ac:dyDescent="0.2">
      <c r="A288" s="23"/>
      <c r="B288" s="24"/>
      <c r="C288" s="25"/>
      <c r="D288" s="25"/>
      <c r="E288" s="25"/>
      <c r="F288" s="25"/>
      <c r="G288" s="25"/>
      <c r="H288" s="25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</row>
    <row r="289" spans="1:51" x14ac:dyDescent="0.2">
      <c r="A289" s="23"/>
      <c r="B289" s="24"/>
      <c r="C289" s="25"/>
      <c r="D289" s="25"/>
      <c r="E289" s="25"/>
      <c r="F289" s="25"/>
      <c r="G289" s="25"/>
      <c r="H289" s="25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</row>
    <row r="290" spans="1:51" x14ac:dyDescent="0.2">
      <c r="A290" s="23"/>
      <c r="B290" s="24"/>
      <c r="C290" s="25"/>
      <c r="D290" s="25"/>
      <c r="E290" s="25"/>
      <c r="F290" s="25"/>
      <c r="G290" s="25"/>
      <c r="H290" s="25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</row>
    <row r="291" spans="1:5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</row>
    <row r="292" spans="1:51" x14ac:dyDescent="0.2">
      <c r="A292" s="23"/>
      <c r="B292" s="34"/>
      <c r="C292" s="34"/>
      <c r="D292" s="34"/>
      <c r="E292" s="34"/>
      <c r="F292" s="34"/>
      <c r="G292" s="34"/>
      <c r="H292" s="34"/>
      <c r="I292" s="34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</row>
    <row r="293" spans="1:5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</row>
    <row r="294" spans="1:51" x14ac:dyDescent="0.2">
      <c r="A294" s="23"/>
      <c r="B294" s="25"/>
      <c r="C294" s="25"/>
      <c r="D294" s="25"/>
      <c r="E294" s="25"/>
      <c r="F294" s="25"/>
      <c r="G294" s="25"/>
      <c r="H294" s="24"/>
      <c r="I294" s="25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</row>
    <row r="295" spans="1:5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</row>
    <row r="296" spans="1:51" x14ac:dyDescent="0.2">
      <c r="A296" s="23"/>
      <c r="B296" s="25"/>
      <c r="C296" s="25"/>
      <c r="D296" s="25"/>
      <c r="E296" s="25"/>
      <c r="F296" s="25"/>
      <c r="G296" s="25"/>
      <c r="H296" s="24"/>
      <c r="I296" s="25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</row>
    <row r="297" spans="1:51" x14ac:dyDescent="0.2">
      <c r="A297" s="23"/>
      <c r="B297" s="25"/>
      <c r="C297" s="33"/>
      <c r="D297" s="33"/>
      <c r="E297" s="33"/>
      <c r="F297" s="33"/>
      <c r="G297" s="33"/>
      <c r="H297" s="33"/>
      <c r="I297" s="3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</row>
    <row r="298" spans="1:51" x14ac:dyDescent="0.2">
      <c r="A298" s="23"/>
      <c r="B298" s="25"/>
      <c r="C298" s="25"/>
      <c r="D298" s="25"/>
      <c r="E298" s="25"/>
      <c r="F298" s="25"/>
      <c r="G298" s="25"/>
      <c r="H298" s="24"/>
      <c r="I298" s="25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</row>
    <row r="299" spans="1:51" x14ac:dyDescent="0.2">
      <c r="A299" s="23"/>
      <c r="B299" s="124"/>
      <c r="C299" s="25"/>
      <c r="D299" s="25"/>
      <c r="E299" s="25"/>
      <c r="F299" s="25"/>
      <c r="G299" s="25"/>
      <c r="H299" s="24"/>
      <c r="I299" s="25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</row>
    <row r="300" spans="1:51" x14ac:dyDescent="0.2">
      <c r="A300" s="23"/>
      <c r="B300" s="25"/>
      <c r="C300" s="25"/>
      <c r="D300" s="25"/>
      <c r="E300" s="25"/>
      <c r="F300" s="25"/>
      <c r="G300" s="25"/>
      <c r="H300" s="25"/>
      <c r="I300" s="25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</row>
    <row r="301" spans="1:51" x14ac:dyDescent="0.2">
      <c r="A301" s="23"/>
      <c r="B301" s="23"/>
      <c r="C301" s="77"/>
      <c r="D301" s="77"/>
      <c r="E301" s="77"/>
      <c r="F301" s="77"/>
      <c r="G301" s="77"/>
      <c r="H301" s="77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</row>
    <row r="302" spans="1:51" x14ac:dyDescent="0.2">
      <c r="A302" s="96"/>
      <c r="B302" s="23"/>
      <c r="C302" s="77"/>
      <c r="D302" s="77"/>
      <c r="E302" s="77"/>
      <c r="F302" s="77"/>
      <c r="G302" s="77"/>
      <c r="H302" s="77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</row>
    <row r="303" spans="1:51" x14ac:dyDescent="0.2">
      <c r="A303" s="23"/>
      <c r="B303" s="34"/>
      <c r="C303" s="34"/>
      <c r="D303" s="34"/>
      <c r="E303" s="34"/>
      <c r="F303" s="34"/>
      <c r="G303" s="23"/>
      <c r="H303" s="77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</row>
    <row r="304" spans="1:51" x14ac:dyDescent="0.2">
      <c r="A304" s="23"/>
      <c r="B304" s="125"/>
      <c r="C304" s="126"/>
      <c r="D304" s="126"/>
      <c r="E304" s="127"/>
      <c r="F304" s="45"/>
      <c r="G304" s="128"/>
      <c r="H304" s="77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</row>
    <row r="305" spans="1:51" x14ac:dyDescent="0.2">
      <c r="A305" s="23"/>
      <c r="B305" s="125"/>
      <c r="C305" s="126"/>
      <c r="D305" s="126"/>
      <c r="E305" s="127"/>
      <c r="F305" s="45"/>
      <c r="G305" s="128"/>
      <c r="H305" s="77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</row>
    <row r="306" spans="1:51" x14ac:dyDescent="0.2">
      <c r="A306" s="23"/>
      <c r="B306" s="125"/>
      <c r="C306" s="126"/>
      <c r="D306" s="126"/>
      <c r="E306" s="127"/>
      <c r="F306" s="45"/>
      <c r="G306" s="128"/>
      <c r="H306" s="77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</row>
    <row r="307" spans="1:51" x14ac:dyDescent="0.2">
      <c r="A307" s="23"/>
      <c r="B307" s="125"/>
      <c r="C307" s="126"/>
      <c r="D307" s="126"/>
      <c r="E307" s="127"/>
      <c r="F307" s="45"/>
      <c r="G307" s="128"/>
      <c r="H307" s="77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</row>
    <row r="308" spans="1:51" x14ac:dyDescent="0.2">
      <c r="A308" s="23"/>
      <c r="B308" s="125"/>
      <c r="C308" s="126"/>
      <c r="D308" s="126"/>
      <c r="E308" s="127"/>
      <c r="F308" s="45"/>
      <c r="G308" s="128"/>
      <c r="H308" s="77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</row>
    <row r="309" spans="1:51" x14ac:dyDescent="0.2">
      <c r="A309" s="23"/>
      <c r="B309" s="125"/>
      <c r="C309" s="126"/>
      <c r="D309" s="126"/>
      <c r="E309" s="127"/>
      <c r="F309" s="45"/>
      <c r="G309" s="128"/>
      <c r="H309" s="77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</row>
    <row r="310" spans="1:51" x14ac:dyDescent="0.2">
      <c r="A310" s="23"/>
      <c r="B310" s="125"/>
      <c r="C310" s="126"/>
      <c r="D310" s="126"/>
      <c r="E310" s="127"/>
      <c r="F310" s="45"/>
      <c r="G310" s="128"/>
      <c r="H310" s="77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</row>
    <row r="311" spans="1:51" x14ac:dyDescent="0.2">
      <c r="A311" s="23"/>
      <c r="B311" s="34"/>
      <c r="C311" s="24"/>
      <c r="D311" s="24"/>
      <c r="E311" s="24"/>
      <c r="F311" s="25"/>
      <c r="G311" s="23"/>
      <c r="H311" s="77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</row>
    <row r="312" spans="1:51" x14ac:dyDescent="0.2">
      <c r="A312" s="23"/>
      <c r="B312" s="48"/>
      <c r="C312" s="24"/>
      <c r="D312" s="24"/>
      <c r="E312" s="24"/>
      <c r="F312" s="25"/>
      <c r="G312" s="23"/>
      <c r="H312" s="77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</row>
    <row r="313" spans="1:51" x14ac:dyDescent="0.2">
      <c r="A313" s="23"/>
      <c r="B313" s="48"/>
      <c r="C313" s="24"/>
      <c r="D313" s="24"/>
      <c r="E313" s="24"/>
      <c r="F313" s="25"/>
      <c r="G313" s="23"/>
      <c r="H313" s="77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</row>
    <row r="314" spans="1:51" x14ac:dyDescent="0.2">
      <c r="A314" s="34"/>
      <c r="B314" s="34"/>
      <c r="C314" s="34"/>
      <c r="D314" s="34"/>
      <c r="E314" s="23"/>
      <c r="F314" s="23"/>
      <c r="G314" s="77"/>
      <c r="H314" s="77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</row>
    <row r="315" spans="1:51" x14ac:dyDescent="0.2">
      <c r="A315" s="23"/>
      <c r="B315" s="23"/>
      <c r="C315" s="77"/>
      <c r="D315" s="77"/>
      <c r="E315" s="77"/>
      <c r="F315" s="77"/>
      <c r="G315" s="77"/>
      <c r="H315" s="77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</row>
    <row r="316" spans="1:51" x14ac:dyDescent="0.2">
      <c r="A316" s="96"/>
      <c r="B316" s="23"/>
      <c r="C316" s="77"/>
      <c r="D316" s="77"/>
      <c r="E316" s="77"/>
      <c r="F316" s="77"/>
      <c r="G316" s="77"/>
      <c r="H316" s="77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</row>
    <row r="317" spans="1:51" x14ac:dyDescent="0.2">
      <c r="A317" s="34"/>
      <c r="B317" s="27"/>
      <c r="C317" s="34"/>
      <c r="D317" s="34"/>
      <c r="E317" s="34"/>
      <c r="F317" s="34"/>
      <c r="G317" s="34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</row>
    <row r="318" spans="1:51" x14ac:dyDescent="0.2">
      <c r="A318" s="34"/>
      <c r="B318" s="34"/>
      <c r="C318" s="34"/>
      <c r="D318" s="34"/>
      <c r="E318" s="34"/>
      <c r="F318" s="34"/>
      <c r="G318" s="129"/>
      <c r="H318" s="130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</row>
    <row r="319" spans="1:51" x14ac:dyDescent="0.2">
      <c r="A319" s="34"/>
      <c r="B319" s="131"/>
      <c r="C319" s="46"/>
      <c r="D319" s="46"/>
      <c r="E319" s="46"/>
      <c r="F319" s="132"/>
      <c r="G319" s="45"/>
      <c r="H319" s="59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</row>
    <row r="320" spans="1:51" x14ac:dyDescent="0.2">
      <c r="A320" s="34"/>
      <c r="B320" s="131"/>
      <c r="C320" s="46"/>
      <c r="D320" s="46"/>
      <c r="E320" s="46"/>
      <c r="F320" s="132"/>
      <c r="G320" s="45"/>
      <c r="H320" s="59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</row>
    <row r="321" spans="1:51" x14ac:dyDescent="0.2">
      <c r="A321" s="34"/>
      <c r="B321" s="131"/>
      <c r="C321" s="46"/>
      <c r="D321" s="46"/>
      <c r="E321" s="46"/>
      <c r="F321" s="132"/>
      <c r="G321" s="45"/>
      <c r="H321" s="59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</row>
    <row r="322" spans="1:51" x14ac:dyDescent="0.2">
      <c r="A322" s="34"/>
      <c r="B322" s="131"/>
      <c r="C322" s="46"/>
      <c r="D322" s="46"/>
      <c r="E322" s="46"/>
      <c r="F322" s="132"/>
      <c r="G322" s="45"/>
      <c r="H322" s="59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</row>
    <row r="323" spans="1:51" x14ac:dyDescent="0.2">
      <c r="A323" s="34"/>
      <c r="B323" s="131"/>
      <c r="C323" s="46"/>
      <c r="D323" s="46"/>
      <c r="E323" s="46"/>
      <c r="F323" s="132"/>
      <c r="G323" s="45"/>
      <c r="H323" s="59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</row>
    <row r="324" spans="1:51" x14ac:dyDescent="0.2">
      <c r="A324" s="34"/>
      <c r="B324" s="131"/>
      <c r="C324" s="46"/>
      <c r="D324" s="46"/>
      <c r="E324" s="46"/>
      <c r="F324" s="132"/>
      <c r="G324" s="45"/>
      <c r="H324" s="59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</row>
    <row r="325" spans="1:51" x14ac:dyDescent="0.2">
      <c r="A325" s="34"/>
      <c r="B325" s="131"/>
      <c r="C325" s="46"/>
      <c r="D325" s="46"/>
      <c r="E325" s="46"/>
      <c r="F325" s="132"/>
      <c r="G325" s="45"/>
      <c r="H325" s="59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</row>
    <row r="326" spans="1:51" x14ac:dyDescent="0.2">
      <c r="A326" s="34"/>
      <c r="B326" s="46"/>
      <c r="C326" s="46"/>
      <c r="D326" s="46"/>
      <c r="E326" s="46"/>
      <c r="F326" s="46"/>
      <c r="G326" s="46"/>
      <c r="H326" s="13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</row>
    <row r="327" spans="1:5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</row>
    <row r="328" spans="1:51" x14ac:dyDescent="0.2">
      <c r="A328" s="23"/>
      <c r="B328" s="23"/>
      <c r="C328" s="117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</row>
    <row r="329" spans="1:5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</row>
    <row r="330" spans="1:51" x14ac:dyDescent="0.2">
      <c r="A330" s="26"/>
      <c r="B330" s="23"/>
      <c r="C330" s="34"/>
      <c r="D330" s="34"/>
      <c r="E330" s="34"/>
      <c r="F330" s="34"/>
      <c r="G330" s="34"/>
      <c r="H330" s="34"/>
      <c r="I330" s="34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</row>
    <row r="331" spans="1:51" x14ac:dyDescent="0.2">
      <c r="A331" s="23"/>
      <c r="B331" s="23"/>
      <c r="C331" s="134"/>
      <c r="D331" s="134"/>
      <c r="E331" s="134"/>
      <c r="F331" s="134"/>
      <c r="G331" s="134"/>
      <c r="H331" s="134"/>
      <c r="I331" s="25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</row>
    <row r="332" spans="1:51" x14ac:dyDescent="0.2">
      <c r="A332" s="23"/>
      <c r="B332" s="29"/>
      <c r="C332" s="134"/>
      <c r="D332" s="135"/>
      <c r="E332" s="134"/>
      <c r="F332" s="136"/>
      <c r="G332" s="134"/>
      <c r="H332" s="134"/>
      <c r="I332" s="25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</row>
    <row r="333" spans="1:51" x14ac:dyDescent="0.2">
      <c r="A333" s="23"/>
      <c r="B333" s="29"/>
      <c r="C333" s="134"/>
      <c r="D333" s="134"/>
      <c r="E333" s="134"/>
      <c r="F333" s="134"/>
      <c r="G333" s="134"/>
      <c r="H333" s="134"/>
      <c r="I333" s="25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</row>
    <row r="334" spans="1:51" x14ac:dyDescent="0.2">
      <c r="A334" s="23"/>
      <c r="B334" s="29"/>
      <c r="C334" s="134"/>
      <c r="D334" s="134"/>
      <c r="E334" s="134"/>
      <c r="F334" s="134"/>
      <c r="G334" s="134"/>
      <c r="H334" s="134"/>
      <c r="I334" s="25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</row>
    <row r="335" spans="1:51" x14ac:dyDescent="0.2">
      <c r="A335" s="23"/>
      <c r="B335" s="23"/>
      <c r="C335" s="77"/>
      <c r="D335" s="135"/>
      <c r="E335" s="77"/>
      <c r="F335" s="136"/>
      <c r="G335" s="77"/>
      <c r="H335" s="77"/>
      <c r="I335" s="25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</row>
    <row r="336" spans="1:51" x14ac:dyDescent="0.2">
      <c r="A336" s="23"/>
      <c r="B336" s="23"/>
      <c r="C336" s="77"/>
      <c r="D336" s="77"/>
      <c r="E336" s="77"/>
      <c r="F336" s="77"/>
      <c r="G336" s="77"/>
      <c r="H336" s="77"/>
      <c r="I336" s="25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</row>
    <row r="337" spans="1:51" x14ac:dyDescent="0.2">
      <c r="A337" s="26"/>
      <c r="B337" s="23"/>
      <c r="C337" s="77"/>
      <c r="D337" s="77"/>
      <c r="E337" s="77"/>
      <c r="F337" s="77"/>
      <c r="G337" s="77"/>
      <c r="H337" s="77"/>
      <c r="I337" s="25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</row>
    <row r="338" spans="1:51" x14ac:dyDescent="0.2">
      <c r="A338" s="23"/>
      <c r="B338" s="23"/>
      <c r="C338" s="77"/>
      <c r="D338" s="77"/>
      <c r="E338" s="77"/>
      <c r="F338" s="77"/>
      <c r="G338" s="77"/>
      <c r="H338" s="77"/>
      <c r="I338" s="25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</row>
    <row r="339" spans="1:51" x14ac:dyDescent="0.2">
      <c r="A339" s="23"/>
      <c r="B339" s="23"/>
      <c r="C339" s="77"/>
      <c r="D339" s="77"/>
      <c r="E339" s="77"/>
      <c r="F339" s="77"/>
      <c r="G339" s="77"/>
      <c r="H339" s="77"/>
      <c r="I339" s="25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</row>
    <row r="340" spans="1:51" x14ac:dyDescent="0.2">
      <c r="A340" s="26"/>
      <c r="B340" s="34"/>
      <c r="C340" s="46"/>
      <c r="D340" s="46"/>
      <c r="E340" s="46"/>
      <c r="F340" s="46"/>
      <c r="G340" s="46"/>
      <c r="H340" s="77"/>
      <c r="I340" s="25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</row>
    <row r="341" spans="1:51" x14ac:dyDescent="0.2">
      <c r="A341" s="23"/>
      <c r="B341" s="34"/>
      <c r="C341" s="46"/>
      <c r="D341" s="46"/>
      <c r="E341" s="46"/>
      <c r="F341" s="46"/>
      <c r="G341" s="46"/>
      <c r="H341" s="77"/>
      <c r="I341" s="25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</row>
    <row r="342" spans="1:51" x14ac:dyDescent="0.2">
      <c r="A342" s="23"/>
      <c r="B342" s="46"/>
      <c r="C342" s="46"/>
      <c r="D342" s="46"/>
      <c r="E342" s="46"/>
      <c r="F342" s="46"/>
      <c r="G342" s="46"/>
      <c r="H342" s="77"/>
      <c r="I342" s="25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</row>
    <row r="343" spans="1:51" x14ac:dyDescent="0.2">
      <c r="A343" s="27"/>
      <c r="B343" s="46"/>
      <c r="C343" s="137"/>
      <c r="D343" s="137"/>
      <c r="E343" s="137"/>
      <c r="F343" s="137"/>
      <c r="G343" s="137"/>
      <c r="H343" s="77"/>
      <c r="I343" s="25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</row>
    <row r="344" spans="1:51" x14ac:dyDescent="0.2">
      <c r="A344" s="23"/>
      <c r="B344" s="77"/>
      <c r="C344" s="137"/>
      <c r="D344" s="137"/>
      <c r="E344" s="137"/>
      <c r="F344" s="137"/>
      <c r="G344" s="137"/>
      <c r="H344" s="77"/>
      <c r="I344" s="25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</row>
    <row r="345" spans="1:51" x14ac:dyDescent="0.2">
      <c r="A345" s="27"/>
      <c r="B345" s="77"/>
      <c r="C345" s="46"/>
      <c r="D345" s="46"/>
      <c r="E345" s="46"/>
      <c r="F345" s="46"/>
      <c r="G345" s="46"/>
      <c r="H345" s="77"/>
      <c r="I345" s="25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</row>
    <row r="346" spans="1:51" x14ac:dyDescent="0.2">
      <c r="A346" s="23"/>
      <c r="B346" s="46"/>
      <c r="C346" s="46"/>
      <c r="D346" s="46"/>
      <c r="E346" s="46"/>
      <c r="F346" s="46"/>
      <c r="G346" s="46"/>
      <c r="H346" s="77"/>
      <c r="I346" s="25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</row>
    <row r="347" spans="1:51" x14ac:dyDescent="0.2">
      <c r="A347" s="41"/>
      <c r="B347" s="77"/>
      <c r="C347" s="77"/>
      <c r="D347" s="77"/>
      <c r="E347" s="77"/>
      <c r="F347" s="77"/>
      <c r="G347" s="77"/>
      <c r="H347" s="77"/>
      <c r="I347" s="25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</row>
    <row r="348" spans="1:51" x14ac:dyDescent="0.2">
      <c r="A348" s="23"/>
      <c r="B348" s="113"/>
      <c r="C348" s="136"/>
      <c r="D348" s="77"/>
      <c r="E348" s="77"/>
      <c r="F348" s="77"/>
      <c r="G348" s="77"/>
      <c r="H348" s="77"/>
      <c r="I348" s="25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</row>
    <row r="349" spans="1:51" x14ac:dyDescent="0.2">
      <c r="A349" s="27"/>
      <c r="B349" s="77"/>
      <c r="C349" s="77"/>
      <c r="D349" s="77"/>
      <c r="E349" s="77"/>
      <c r="F349" s="77"/>
      <c r="G349" s="77"/>
      <c r="H349" s="77"/>
      <c r="I349" s="25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</row>
    <row r="350" spans="1:51" x14ac:dyDescent="0.2">
      <c r="A350" s="23"/>
      <c r="B350" s="77"/>
      <c r="C350" s="77"/>
      <c r="D350" s="77"/>
      <c r="E350" s="77"/>
      <c r="F350" s="77"/>
      <c r="G350" s="77"/>
      <c r="H350" s="77"/>
      <c r="I350" s="25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</row>
    <row r="351" spans="1:51" x14ac:dyDescent="0.2">
      <c r="A351" s="23"/>
      <c r="B351" s="77"/>
      <c r="C351" s="77"/>
      <c r="D351" s="77"/>
      <c r="E351" s="77"/>
      <c r="F351" s="77"/>
      <c r="G351" s="77"/>
      <c r="H351" s="77"/>
      <c r="I351" s="25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</row>
    <row r="352" spans="1:51" x14ac:dyDescent="0.2">
      <c r="A352" s="26"/>
      <c r="B352" s="77"/>
      <c r="C352" s="77"/>
      <c r="D352" s="77"/>
      <c r="E352" s="77"/>
      <c r="F352" s="77"/>
      <c r="G352" s="77"/>
      <c r="H352" s="77"/>
      <c r="I352" s="25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</row>
    <row r="353" spans="1:51" x14ac:dyDescent="0.2">
      <c r="A353" s="26"/>
      <c r="B353" s="23"/>
      <c r="C353" s="138"/>
      <c r="D353" s="23"/>
      <c r="E353" s="138"/>
      <c r="F353" s="138"/>
      <c r="G353" s="138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</row>
    <row r="354" spans="1:51" x14ac:dyDescent="0.2">
      <c r="A354" s="138"/>
      <c r="B354" s="138"/>
      <c r="C354" s="138"/>
      <c r="D354" s="138"/>
      <c r="E354" s="139"/>
      <c r="F354" s="138"/>
      <c r="G354" s="138"/>
      <c r="H354" s="138"/>
      <c r="I354" s="138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</row>
    <row r="355" spans="1:51" x14ac:dyDescent="0.2">
      <c r="A355" s="138"/>
      <c r="B355" s="138"/>
      <c r="C355" s="138"/>
      <c r="D355" s="138"/>
      <c r="E355" s="139"/>
      <c r="F355" s="138"/>
      <c r="G355" s="138"/>
      <c r="H355" s="138"/>
      <c r="I355" s="138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</row>
    <row r="356" spans="1:51" x14ac:dyDescent="0.2">
      <c r="A356" s="138"/>
      <c r="B356" s="138"/>
      <c r="C356" s="138"/>
      <c r="D356" s="138"/>
      <c r="E356" s="138"/>
      <c r="F356" s="138"/>
      <c r="G356" s="138"/>
      <c r="H356" s="138"/>
      <c r="I356" s="138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</row>
    <row r="357" spans="1:51" x14ac:dyDescent="0.2">
      <c r="A357" s="138"/>
      <c r="B357" s="138"/>
      <c r="C357" s="138"/>
      <c r="D357" s="138"/>
      <c r="E357" s="139"/>
      <c r="F357" s="138"/>
      <c r="G357" s="138"/>
      <c r="H357" s="138"/>
      <c r="I357" s="138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</row>
    <row r="358" spans="1:51" x14ac:dyDescent="0.2">
      <c r="A358" s="138"/>
      <c r="B358" s="138"/>
      <c r="C358" s="138"/>
      <c r="D358" s="138"/>
      <c r="E358" s="138"/>
      <c r="F358" s="138"/>
      <c r="G358" s="138"/>
      <c r="H358" s="138"/>
      <c r="I358" s="138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</row>
    <row r="359" spans="1:51" x14ac:dyDescent="0.2">
      <c r="A359" s="138"/>
      <c r="B359" s="140"/>
      <c r="C359" s="140"/>
      <c r="D359" s="140"/>
      <c r="E359" s="140"/>
      <c r="F359" s="140"/>
      <c r="G359" s="140"/>
      <c r="H359" s="138"/>
      <c r="I359" s="138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</row>
    <row r="360" spans="1:51" x14ac:dyDescent="0.2">
      <c r="A360" s="138"/>
      <c r="B360" s="141"/>
      <c r="C360" s="138"/>
      <c r="D360" s="138"/>
      <c r="E360" s="138"/>
      <c r="F360" s="138"/>
      <c r="G360" s="138"/>
      <c r="H360" s="138"/>
      <c r="I360" s="138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</row>
    <row r="361" spans="1:51" x14ac:dyDescent="0.2">
      <c r="A361" s="138"/>
      <c r="B361" s="141"/>
      <c r="C361" s="138"/>
      <c r="D361" s="138"/>
      <c r="E361" s="138"/>
      <c r="F361" s="138"/>
      <c r="G361" s="138"/>
      <c r="H361" s="138"/>
      <c r="I361" s="138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</row>
    <row r="362" spans="1:51" x14ac:dyDescent="0.2">
      <c r="A362" s="138"/>
      <c r="B362" s="142"/>
      <c r="C362" s="138"/>
      <c r="D362" s="138"/>
      <c r="E362" s="138"/>
      <c r="F362" s="138"/>
      <c r="G362" s="138"/>
      <c r="H362" s="138"/>
      <c r="I362" s="138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</row>
    <row r="363" spans="1:51" x14ac:dyDescent="0.2">
      <c r="A363" s="138"/>
      <c r="B363" s="138"/>
      <c r="C363" s="143"/>
      <c r="D363" s="143"/>
      <c r="E363" s="143"/>
      <c r="F363" s="143"/>
      <c r="G363" s="141"/>
      <c r="H363" s="138"/>
      <c r="I363" s="138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</row>
    <row r="364" spans="1:51" x14ac:dyDescent="0.2">
      <c r="A364" s="138"/>
      <c r="B364" s="138"/>
      <c r="C364" s="143"/>
      <c r="D364" s="143"/>
      <c r="E364" s="143"/>
      <c r="F364" s="143"/>
      <c r="G364" s="141"/>
      <c r="H364" s="138"/>
      <c r="I364" s="138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</row>
    <row r="365" spans="1:51" x14ac:dyDescent="0.2">
      <c r="A365" s="144"/>
      <c r="B365" s="144"/>
      <c r="C365" s="145"/>
      <c r="D365" s="145"/>
      <c r="E365" s="145"/>
      <c r="F365" s="145"/>
      <c r="G365" s="141"/>
      <c r="H365" s="138"/>
      <c r="I365" s="138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</row>
    <row r="366" spans="1:51" x14ac:dyDescent="0.2">
      <c r="A366" s="144"/>
      <c r="B366" s="144"/>
      <c r="C366" s="145"/>
      <c r="D366" s="145"/>
      <c r="E366" s="145"/>
      <c r="F366" s="145"/>
      <c r="G366" s="141"/>
      <c r="H366" s="138"/>
      <c r="I366" s="138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</row>
    <row r="367" spans="1:51" x14ac:dyDescent="0.2">
      <c r="A367" s="144"/>
      <c r="B367" s="144"/>
      <c r="C367" s="145"/>
      <c r="D367" s="145"/>
      <c r="E367" s="145"/>
      <c r="F367" s="145"/>
      <c r="G367" s="141"/>
      <c r="H367" s="138"/>
      <c r="I367" s="138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</row>
    <row r="368" spans="1:51" x14ac:dyDescent="0.2">
      <c r="A368" s="138"/>
      <c r="B368" s="23"/>
      <c r="C368" s="143"/>
      <c r="D368" s="143"/>
      <c r="E368" s="143"/>
      <c r="F368" s="143"/>
      <c r="G368" s="141"/>
      <c r="H368" s="138"/>
      <c r="I368" s="138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</row>
    <row r="369" spans="1:51" x14ac:dyDescent="0.2">
      <c r="A369" s="138"/>
      <c r="B369" s="138"/>
      <c r="C369" s="143"/>
      <c r="D369" s="143"/>
      <c r="E369" s="143"/>
      <c r="F369" s="143"/>
      <c r="G369" s="143"/>
      <c r="H369" s="138"/>
      <c r="I369" s="138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</row>
    <row r="370" spans="1:51" x14ac:dyDescent="0.2">
      <c r="A370" s="138"/>
      <c r="B370" s="138"/>
      <c r="C370" s="143"/>
      <c r="D370" s="143"/>
      <c r="E370" s="143"/>
      <c r="F370" s="143"/>
      <c r="G370" s="143"/>
      <c r="H370" s="14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</row>
    <row r="371" spans="1:51" x14ac:dyDescent="0.2">
      <c r="A371" s="138"/>
      <c r="B371" s="138"/>
      <c r="C371" s="143"/>
      <c r="D371" s="143"/>
      <c r="E371" s="143"/>
      <c r="F371" s="143"/>
      <c r="G371" s="141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</row>
    <row r="372" spans="1:51" x14ac:dyDescent="0.2">
      <c r="A372" s="144"/>
      <c r="B372" s="144"/>
      <c r="C372" s="145"/>
      <c r="D372" s="145"/>
      <c r="E372" s="145"/>
      <c r="F372" s="145"/>
      <c r="G372" s="138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</row>
    <row r="373" spans="1:51" x14ac:dyDescent="0.2">
      <c r="A373" s="26"/>
      <c r="B373" s="37"/>
      <c r="C373" s="146"/>
      <c r="D373" s="146"/>
      <c r="E373" s="146"/>
      <c r="F373" s="146"/>
      <c r="G373" s="141"/>
      <c r="H373" s="47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</row>
    <row r="374" spans="1:51" x14ac:dyDescent="0.2">
      <c r="A374" s="138"/>
      <c r="B374" s="138"/>
      <c r="C374" s="138"/>
      <c r="D374" s="138"/>
      <c r="E374" s="138"/>
      <c r="F374" s="138"/>
      <c r="G374" s="138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</row>
    <row r="375" spans="1:51" x14ac:dyDescent="0.2">
      <c r="A375" s="141"/>
      <c r="B375" s="138"/>
      <c r="C375" s="23"/>
      <c r="D375" s="138"/>
      <c r="E375" s="138"/>
      <c r="F375" s="138"/>
      <c r="G375" s="138"/>
      <c r="H375" s="147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</row>
    <row r="376" spans="1:51" x14ac:dyDescent="0.2">
      <c r="A376" s="148"/>
      <c r="B376" s="14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</row>
    <row r="377" spans="1:51" x14ac:dyDescent="0.2">
      <c r="A377" s="148"/>
      <c r="B377" s="14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</row>
    <row r="378" spans="1:51" x14ac:dyDescent="0.2">
      <c r="A378" s="148"/>
      <c r="B378" s="14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</row>
    <row r="379" spans="1:51" x14ac:dyDescent="0.2">
      <c r="A379" s="148"/>
      <c r="B379" s="14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</row>
    <row r="380" spans="1:51" x14ac:dyDescent="0.2">
      <c r="A380" s="148"/>
      <c r="B380" s="143"/>
      <c r="C380" s="14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</row>
    <row r="381" spans="1:51" x14ac:dyDescent="0.2">
      <c r="A381" s="149"/>
      <c r="B381" s="143"/>
      <c r="C381" s="14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</row>
    <row r="382" spans="1:51" x14ac:dyDescent="0.2">
      <c r="A382" s="148"/>
      <c r="B382" s="143"/>
      <c r="C382" s="14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</row>
    <row r="383" spans="1:51" x14ac:dyDescent="0.2">
      <c r="A383" s="138"/>
      <c r="B383" s="148"/>
      <c r="C383" s="14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</row>
    <row r="384" spans="1:51" x14ac:dyDescent="0.2">
      <c r="A384" s="138"/>
      <c r="B384" s="148"/>
      <c r="C384" s="14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</row>
    <row r="385" spans="1:226" x14ac:dyDescent="0.2">
      <c r="A385" s="138"/>
      <c r="B385" s="148"/>
      <c r="C385" s="14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</row>
    <row r="386" spans="1:226" x14ac:dyDescent="0.2">
      <c r="A386" s="138"/>
      <c r="B386" s="148"/>
      <c r="C386" s="14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</row>
    <row r="387" spans="1:226" x14ac:dyDescent="0.2">
      <c r="A387" s="138"/>
      <c r="B387" s="148"/>
      <c r="C387" s="143"/>
      <c r="D387" s="138"/>
      <c r="E387" s="138"/>
      <c r="F387" s="138"/>
      <c r="G387" s="138"/>
      <c r="H387" s="138"/>
      <c r="I387" s="138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</row>
    <row r="388" spans="1:226" x14ac:dyDescent="0.2">
      <c r="A388" s="150"/>
      <c r="B388" s="148"/>
      <c r="C388" s="143"/>
      <c r="D388" s="148"/>
      <c r="E388" s="141"/>
      <c r="F388" s="141"/>
      <c r="G388" s="141"/>
      <c r="H388" s="141"/>
      <c r="I388" s="141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</row>
    <row r="389" spans="1:226" x14ac:dyDescent="0.2">
      <c r="A389" s="138"/>
      <c r="B389" s="151"/>
      <c r="C389" s="143"/>
      <c r="D389" s="148"/>
      <c r="E389" s="141"/>
      <c r="F389" s="141"/>
      <c r="G389" s="141"/>
      <c r="H389" s="141"/>
      <c r="I389" s="141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</row>
    <row r="390" spans="1:226" x14ac:dyDescent="0.2">
      <c r="A390" s="138"/>
      <c r="B390" s="148"/>
      <c r="C390" s="143"/>
      <c r="D390" s="148"/>
      <c r="E390" s="141"/>
      <c r="F390" s="141"/>
      <c r="G390" s="141"/>
      <c r="H390" s="141"/>
      <c r="I390" s="141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</row>
    <row r="391" spans="1:226" x14ac:dyDescent="0.2">
      <c r="A391" s="138"/>
      <c r="B391" s="148"/>
      <c r="C391" s="143"/>
      <c r="D391" s="138"/>
      <c r="E391" s="138"/>
      <c r="F391" s="138"/>
      <c r="G391" s="138"/>
      <c r="H391" s="138"/>
      <c r="I391" s="138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</row>
    <row r="392" spans="1:226" x14ac:dyDescent="0.2">
      <c r="A392" s="138"/>
      <c r="B392" s="138"/>
      <c r="C392" s="138"/>
      <c r="D392" s="152"/>
      <c r="E392" s="148"/>
      <c r="F392" s="138"/>
      <c r="G392" s="138"/>
      <c r="H392" s="138"/>
      <c r="I392" s="138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</row>
    <row r="393" spans="1:226" x14ac:dyDescent="0.2">
      <c r="A393" s="138"/>
      <c r="B393" s="138"/>
      <c r="C393" s="138"/>
      <c r="D393" s="138"/>
      <c r="E393" s="138"/>
      <c r="F393" s="138"/>
      <c r="G393" s="138"/>
      <c r="H393" s="138"/>
      <c r="I393" s="138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</row>
    <row r="394" spans="1:226" x14ac:dyDescent="0.2">
      <c r="A394" s="138"/>
      <c r="B394" s="138"/>
      <c r="C394" s="138"/>
      <c r="D394" s="138"/>
      <c r="E394" s="138"/>
      <c r="F394" s="138"/>
      <c r="G394" s="138"/>
      <c r="H394" s="138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</row>
    <row r="395" spans="1:226" x14ac:dyDescent="0.2">
      <c r="A395" s="152"/>
      <c r="B395" s="118"/>
      <c r="C395" s="138"/>
      <c r="D395" s="138"/>
      <c r="E395" s="138"/>
      <c r="F395" s="138"/>
      <c r="G395" s="138"/>
      <c r="H395" s="138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</row>
    <row r="396" spans="1:226" x14ac:dyDescent="0.2">
      <c r="A396" s="138"/>
      <c r="B396" s="138"/>
      <c r="C396" s="138"/>
      <c r="D396" s="138"/>
      <c r="E396" s="138"/>
      <c r="F396" s="138"/>
      <c r="G396" s="138"/>
      <c r="H396" s="138"/>
      <c r="I396" s="138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3"/>
      <c r="EM396" s="23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3"/>
      <c r="GI396" s="23"/>
      <c r="GJ396" s="23"/>
      <c r="GK396" s="23"/>
      <c r="GL396" s="23"/>
      <c r="GM396" s="23"/>
      <c r="GN396" s="23"/>
      <c r="GO396" s="23"/>
      <c r="GP396" s="23"/>
      <c r="GQ396" s="23"/>
      <c r="GR396" s="23"/>
      <c r="GS396" s="23"/>
      <c r="GT396" s="23"/>
      <c r="GU396" s="23"/>
      <c r="GV396" s="23"/>
      <c r="GW396" s="23"/>
      <c r="GX396" s="23"/>
      <c r="GY396" s="23"/>
      <c r="GZ396" s="23"/>
      <c r="HA396" s="23"/>
      <c r="HB396" s="23"/>
      <c r="HC396" s="23"/>
      <c r="HD396" s="23"/>
      <c r="HE396" s="23"/>
      <c r="HF396" s="23"/>
      <c r="HG396" s="23"/>
      <c r="HH396" s="23"/>
      <c r="HI396" s="23"/>
      <c r="HJ396" s="23"/>
      <c r="HK396" s="23"/>
      <c r="HL396" s="23"/>
      <c r="HM396" s="23"/>
      <c r="HN396" s="23"/>
      <c r="HO396" s="23"/>
      <c r="HP396" s="23"/>
      <c r="HQ396" s="23"/>
      <c r="HR396" s="23"/>
    </row>
    <row r="397" spans="1:226" x14ac:dyDescent="0.2">
      <c r="A397" s="138"/>
      <c r="B397" s="138"/>
      <c r="C397" s="138"/>
      <c r="D397" s="138"/>
      <c r="E397" s="138"/>
      <c r="F397" s="138"/>
      <c r="G397" s="138"/>
      <c r="H397" s="138"/>
      <c r="I397" s="138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3"/>
      <c r="EM397" s="23"/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3"/>
      <c r="GI397" s="23"/>
      <c r="GJ397" s="23"/>
      <c r="GK397" s="23"/>
      <c r="GL397" s="23"/>
      <c r="GM397" s="23"/>
      <c r="GN397" s="23"/>
      <c r="GO397" s="23"/>
      <c r="GP397" s="23"/>
      <c r="GQ397" s="23"/>
      <c r="GR397" s="23"/>
      <c r="GS397" s="23"/>
      <c r="GT397" s="23"/>
      <c r="GU397" s="23"/>
      <c r="GV397" s="23"/>
      <c r="GW397" s="23"/>
      <c r="GX397" s="23"/>
      <c r="GY397" s="23"/>
      <c r="GZ397" s="23"/>
      <c r="HA397" s="23"/>
      <c r="HB397" s="23"/>
      <c r="HC397" s="23"/>
      <c r="HD397" s="23"/>
      <c r="HE397" s="23"/>
      <c r="HF397" s="23"/>
      <c r="HG397" s="23"/>
      <c r="HH397" s="23"/>
      <c r="HI397" s="23"/>
      <c r="HJ397" s="23"/>
      <c r="HK397" s="23"/>
      <c r="HL397" s="23"/>
      <c r="HM397" s="23"/>
      <c r="HN397" s="23"/>
      <c r="HO397" s="23"/>
      <c r="HP397" s="23"/>
      <c r="HQ397" s="23"/>
      <c r="HR397" s="23"/>
    </row>
    <row r="398" spans="1:226" x14ac:dyDescent="0.2">
      <c r="A398" s="23"/>
      <c r="B398" s="77"/>
      <c r="C398" s="77"/>
      <c r="D398" s="77"/>
      <c r="E398" s="77"/>
      <c r="F398" s="77"/>
      <c r="G398" s="77"/>
      <c r="H398" s="77"/>
      <c r="I398" s="25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  <c r="DN398" s="23"/>
      <c r="DO398" s="23"/>
      <c r="DP398" s="23"/>
      <c r="DQ398" s="23"/>
      <c r="DR398" s="23"/>
      <c r="DS398" s="23"/>
      <c r="DT398" s="23"/>
      <c r="DU398" s="23"/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3"/>
      <c r="GI398" s="23"/>
      <c r="GJ398" s="23"/>
      <c r="GK398" s="23"/>
      <c r="GL398" s="23"/>
      <c r="GM398" s="23"/>
      <c r="GN398" s="23"/>
      <c r="GO398" s="23"/>
      <c r="GP398" s="23"/>
      <c r="GQ398" s="23"/>
      <c r="GR398" s="23"/>
      <c r="GS398" s="23"/>
      <c r="GT398" s="23"/>
      <c r="GU398" s="23"/>
      <c r="GV398" s="23"/>
      <c r="GW398" s="23"/>
      <c r="GX398" s="23"/>
      <c r="GY398" s="23"/>
      <c r="GZ398" s="23"/>
      <c r="HA398" s="23"/>
      <c r="HB398" s="23"/>
      <c r="HC398" s="23"/>
      <c r="HD398" s="23"/>
      <c r="HE398" s="23"/>
      <c r="HF398" s="23"/>
      <c r="HG398" s="23"/>
      <c r="HH398" s="23"/>
      <c r="HI398" s="23"/>
      <c r="HJ398" s="23"/>
      <c r="HK398" s="23"/>
      <c r="HL398" s="23"/>
      <c r="HM398" s="23"/>
      <c r="HN398" s="23"/>
      <c r="HO398" s="23"/>
      <c r="HP398" s="23"/>
      <c r="HQ398" s="23"/>
      <c r="HR398" s="23"/>
    </row>
    <row r="399" spans="1:226" x14ac:dyDescent="0.2">
      <c r="A399" s="26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/>
      <c r="DZ399" s="23"/>
      <c r="EA399" s="23"/>
      <c r="EB399" s="23"/>
      <c r="EC399" s="23"/>
      <c r="ED399" s="23"/>
      <c r="EE399" s="23"/>
      <c r="EF399" s="23"/>
      <c r="EG399" s="23"/>
      <c r="EH399" s="23"/>
      <c r="EI399" s="23"/>
      <c r="EJ399" s="23"/>
      <c r="EK399" s="23"/>
      <c r="EL399" s="23"/>
      <c r="EM399" s="23"/>
      <c r="EN399" s="23"/>
      <c r="EO399" s="23"/>
      <c r="EP399" s="23"/>
      <c r="EQ399" s="23"/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3"/>
      <c r="GI399" s="23"/>
      <c r="GJ399" s="23"/>
      <c r="GK399" s="23"/>
      <c r="GL399" s="23"/>
      <c r="GM399" s="23"/>
      <c r="GN399" s="23"/>
      <c r="GO399" s="23"/>
      <c r="GP399" s="23"/>
      <c r="GQ399" s="23"/>
      <c r="GR399" s="23"/>
      <c r="GS399" s="23"/>
      <c r="GT399" s="23"/>
      <c r="GU399" s="23"/>
      <c r="GV399" s="23"/>
      <c r="GW399" s="23"/>
      <c r="GX399" s="23"/>
      <c r="GY399" s="23"/>
      <c r="GZ399" s="23"/>
      <c r="HA399" s="23"/>
      <c r="HB399" s="23"/>
      <c r="HC399" s="23"/>
      <c r="HD399" s="23"/>
      <c r="HE399" s="23"/>
      <c r="HF399" s="23"/>
      <c r="HG399" s="23"/>
      <c r="HH399" s="23"/>
      <c r="HI399" s="23"/>
      <c r="HJ399" s="23"/>
      <c r="HK399" s="23"/>
      <c r="HL399" s="23"/>
      <c r="HM399" s="23"/>
      <c r="HN399" s="23"/>
      <c r="HO399" s="23"/>
      <c r="HP399" s="23"/>
      <c r="HQ399" s="23"/>
      <c r="HR399" s="23"/>
    </row>
    <row r="400" spans="1:226" ht="15.75" x14ac:dyDescent="0.25">
      <c r="A400" s="23"/>
      <c r="B400" s="23"/>
      <c r="C400" s="23"/>
      <c r="D400" s="42"/>
      <c r="E400" s="153"/>
      <c r="F400" s="15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  <c r="DN400" s="23"/>
      <c r="DO400" s="23"/>
      <c r="DP400" s="23"/>
      <c r="DQ400" s="23"/>
      <c r="DR400" s="23"/>
      <c r="DS400" s="23"/>
      <c r="DT400" s="23"/>
      <c r="DU400" s="23"/>
      <c r="DV400" s="23"/>
      <c r="DW400" s="23"/>
      <c r="DX400" s="23"/>
      <c r="DY400" s="23"/>
      <c r="DZ400" s="23"/>
      <c r="EA400" s="23"/>
      <c r="EB400" s="23"/>
      <c r="EC400" s="23"/>
      <c r="ED400" s="23"/>
      <c r="EE400" s="23"/>
      <c r="EF400" s="23"/>
      <c r="EG400" s="23"/>
      <c r="EH400" s="23"/>
      <c r="EI400" s="23"/>
      <c r="EJ400" s="23"/>
      <c r="EK400" s="23"/>
      <c r="EL400" s="23"/>
      <c r="EM400" s="23"/>
      <c r="EN400" s="23"/>
      <c r="EO400" s="23"/>
      <c r="EP400" s="23"/>
      <c r="EQ400" s="23"/>
      <c r="ER400" s="23"/>
      <c r="ES400" s="23"/>
      <c r="ET400" s="23"/>
      <c r="EU400" s="23"/>
      <c r="EV400" s="23"/>
      <c r="EW400" s="23"/>
      <c r="EX400" s="23"/>
      <c r="EY400" s="23"/>
      <c r="EZ400" s="23"/>
      <c r="FA400" s="23"/>
      <c r="FB400" s="23"/>
      <c r="FC400" s="23"/>
      <c r="FD400" s="23"/>
      <c r="FE400" s="23"/>
      <c r="FF400" s="23"/>
      <c r="FG400" s="23"/>
      <c r="FH400" s="23"/>
      <c r="FI400" s="23"/>
      <c r="FJ400" s="23"/>
      <c r="FK400" s="23"/>
      <c r="FL400" s="23"/>
      <c r="FM400" s="23"/>
      <c r="FN400" s="23"/>
      <c r="FO400" s="23"/>
      <c r="FP400" s="23"/>
      <c r="FQ400" s="23"/>
      <c r="FR400" s="23"/>
      <c r="FS400" s="23"/>
      <c r="FT400" s="23"/>
      <c r="FU400" s="23"/>
      <c r="FV400" s="23"/>
      <c r="FW400" s="23"/>
      <c r="FX400" s="23"/>
      <c r="FY400" s="23"/>
      <c r="FZ400" s="23"/>
      <c r="GA400" s="23"/>
      <c r="GB400" s="23"/>
      <c r="GC400" s="23"/>
      <c r="GD400" s="23"/>
      <c r="GE400" s="23"/>
      <c r="GF400" s="23"/>
      <c r="GG400" s="23"/>
      <c r="GH400" s="23"/>
      <c r="GI400" s="23"/>
      <c r="GJ400" s="23"/>
      <c r="GK400" s="23"/>
      <c r="GL400" s="23"/>
      <c r="GM400" s="23"/>
      <c r="GN400" s="23"/>
      <c r="GO400" s="23"/>
      <c r="GP400" s="23"/>
      <c r="GQ400" s="23"/>
      <c r="GR400" s="23"/>
      <c r="GS400" s="23"/>
      <c r="GT400" s="23"/>
      <c r="GU400" s="23"/>
      <c r="GV400" s="23"/>
      <c r="GW400" s="23"/>
      <c r="GX400" s="23"/>
      <c r="GY400" s="23"/>
      <c r="GZ400" s="23"/>
      <c r="HA400" s="23"/>
      <c r="HB400" s="23"/>
      <c r="HC400" s="23"/>
      <c r="HD400" s="23"/>
      <c r="HE400" s="23"/>
      <c r="HF400" s="23"/>
      <c r="HG400" s="23"/>
      <c r="HH400" s="23"/>
      <c r="HI400" s="23"/>
      <c r="HJ400" s="23"/>
      <c r="HK400" s="23"/>
      <c r="HL400" s="23"/>
      <c r="HM400" s="23"/>
      <c r="HN400" s="23"/>
      <c r="HO400" s="23"/>
      <c r="HP400" s="23"/>
      <c r="HQ400" s="23"/>
      <c r="HR400" s="23"/>
    </row>
    <row r="401" spans="1:226" x14ac:dyDescent="0.2">
      <c r="A401" s="26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  <c r="DN401" s="23"/>
      <c r="DO401" s="23"/>
      <c r="DP401" s="23"/>
      <c r="DQ401" s="23"/>
      <c r="DR401" s="23"/>
      <c r="DS401" s="23"/>
      <c r="DT401" s="23"/>
      <c r="DU401" s="23"/>
      <c r="DV401" s="23"/>
      <c r="DW401" s="23"/>
      <c r="DX401" s="23"/>
      <c r="DY401" s="23"/>
      <c r="DZ401" s="23"/>
      <c r="EA401" s="23"/>
      <c r="EB401" s="23"/>
      <c r="EC401" s="23"/>
      <c r="ED401" s="23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23"/>
      <c r="EQ401" s="23"/>
      <c r="ER401" s="23"/>
      <c r="ES401" s="23"/>
      <c r="ET401" s="23"/>
      <c r="EU401" s="23"/>
      <c r="EV401" s="23"/>
      <c r="EW401" s="23"/>
      <c r="EX401" s="23"/>
      <c r="EY401" s="23"/>
      <c r="EZ401" s="23"/>
      <c r="FA401" s="23"/>
      <c r="FB401" s="23"/>
      <c r="FC401" s="23"/>
      <c r="FD401" s="23"/>
      <c r="FE401" s="23"/>
      <c r="FF401" s="23"/>
      <c r="FG401" s="23"/>
      <c r="FH401" s="23"/>
      <c r="FI401" s="23"/>
      <c r="FJ401" s="23"/>
      <c r="FK401" s="23"/>
      <c r="FL401" s="23"/>
      <c r="FM401" s="23"/>
      <c r="FN401" s="23"/>
      <c r="FO401" s="23"/>
      <c r="FP401" s="23"/>
      <c r="FQ401" s="23"/>
      <c r="FR401" s="23"/>
      <c r="FS401" s="23"/>
      <c r="FT401" s="23"/>
      <c r="FU401" s="23"/>
      <c r="FV401" s="23"/>
      <c r="FW401" s="23"/>
      <c r="FX401" s="23"/>
      <c r="FY401" s="23"/>
      <c r="FZ401" s="23"/>
      <c r="GA401" s="23"/>
      <c r="GB401" s="23"/>
      <c r="GC401" s="23"/>
      <c r="GD401" s="23"/>
      <c r="GE401" s="23"/>
      <c r="GF401" s="23"/>
      <c r="GG401" s="23"/>
      <c r="GH401" s="23"/>
      <c r="GI401" s="23"/>
      <c r="GJ401" s="23"/>
      <c r="GK401" s="23"/>
      <c r="GL401" s="23"/>
      <c r="GM401" s="23"/>
      <c r="GN401" s="23"/>
      <c r="GO401" s="23"/>
      <c r="GP401" s="23"/>
      <c r="GQ401" s="23"/>
      <c r="GR401" s="23"/>
      <c r="GS401" s="23"/>
      <c r="GT401" s="23"/>
      <c r="GU401" s="23"/>
      <c r="GV401" s="23"/>
      <c r="GW401" s="23"/>
      <c r="GX401" s="23"/>
      <c r="GY401" s="23"/>
      <c r="GZ401" s="23"/>
      <c r="HA401" s="23"/>
      <c r="HB401" s="23"/>
      <c r="HC401" s="23"/>
      <c r="HD401" s="23"/>
      <c r="HE401" s="23"/>
      <c r="HF401" s="23"/>
      <c r="HG401" s="23"/>
      <c r="HH401" s="23"/>
      <c r="HI401" s="23"/>
      <c r="HJ401" s="23"/>
      <c r="HK401" s="23"/>
      <c r="HL401" s="23"/>
      <c r="HM401" s="23"/>
      <c r="HN401" s="23"/>
      <c r="HO401" s="23"/>
      <c r="HP401" s="23"/>
      <c r="HQ401" s="23"/>
      <c r="HR401" s="23"/>
    </row>
    <row r="402" spans="1:226" x14ac:dyDescent="0.2">
      <c r="A402" s="23"/>
      <c r="B402" s="34"/>
      <c r="C402" s="34"/>
      <c r="D402" s="34"/>
      <c r="E402" s="34"/>
      <c r="F402" s="34"/>
      <c r="G402" s="34"/>
      <c r="H402" s="34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/>
      <c r="EF402" s="23"/>
      <c r="EG402" s="23"/>
      <c r="EH402" s="23"/>
      <c r="EI402" s="23"/>
      <c r="EJ402" s="23"/>
      <c r="EK402" s="23"/>
      <c r="EL402" s="23"/>
      <c r="EM402" s="23"/>
      <c r="EN402" s="23"/>
      <c r="EO402" s="23"/>
      <c r="EP402" s="23"/>
      <c r="EQ402" s="23"/>
      <c r="ER402" s="23"/>
      <c r="ES402" s="23"/>
      <c r="ET402" s="23"/>
      <c r="EU402" s="23"/>
      <c r="EV402" s="23"/>
      <c r="EW402" s="23"/>
      <c r="EX402" s="23"/>
      <c r="EY402" s="23"/>
      <c r="EZ402" s="23"/>
      <c r="FA402" s="23"/>
      <c r="FB402" s="23"/>
      <c r="FC402" s="23"/>
      <c r="FD402" s="23"/>
      <c r="FE402" s="23"/>
      <c r="FF402" s="23"/>
      <c r="FG402" s="23"/>
      <c r="FH402" s="23"/>
      <c r="FI402" s="23"/>
      <c r="FJ402" s="23"/>
      <c r="FK402" s="23"/>
      <c r="FL402" s="23"/>
      <c r="FM402" s="23"/>
      <c r="FN402" s="23"/>
      <c r="FO402" s="23"/>
      <c r="FP402" s="23"/>
      <c r="FQ402" s="23"/>
      <c r="FR402" s="23"/>
      <c r="FS402" s="23"/>
      <c r="FT402" s="23"/>
      <c r="FU402" s="23"/>
      <c r="FV402" s="23"/>
      <c r="FW402" s="23"/>
      <c r="FX402" s="23"/>
      <c r="FY402" s="23"/>
      <c r="FZ402" s="23"/>
      <c r="GA402" s="23"/>
      <c r="GB402" s="23"/>
      <c r="GC402" s="23"/>
      <c r="GD402" s="23"/>
      <c r="GE402" s="23"/>
      <c r="GF402" s="23"/>
      <c r="GG402" s="23"/>
      <c r="GH402" s="23"/>
      <c r="GI402" s="23"/>
      <c r="GJ402" s="23"/>
      <c r="GK402" s="23"/>
      <c r="GL402" s="23"/>
      <c r="GM402" s="23"/>
      <c r="GN402" s="23"/>
      <c r="GO402" s="23"/>
      <c r="GP402" s="23"/>
      <c r="GQ402" s="23"/>
      <c r="GR402" s="23"/>
      <c r="GS402" s="23"/>
      <c r="GT402" s="23"/>
      <c r="GU402" s="23"/>
      <c r="GV402" s="23"/>
      <c r="GW402" s="23"/>
      <c r="GX402" s="23"/>
      <c r="GY402" s="23"/>
      <c r="GZ402" s="23"/>
      <c r="HA402" s="23"/>
      <c r="HB402" s="23"/>
      <c r="HC402" s="23"/>
      <c r="HD402" s="23"/>
      <c r="HE402" s="23"/>
      <c r="HF402" s="23"/>
      <c r="HG402" s="23"/>
      <c r="HH402" s="23"/>
      <c r="HI402" s="23"/>
      <c r="HJ402" s="23"/>
      <c r="HK402" s="23"/>
      <c r="HL402" s="23"/>
      <c r="HM402" s="23"/>
      <c r="HN402" s="23"/>
      <c r="HO402" s="23"/>
      <c r="HP402" s="23"/>
      <c r="HQ402" s="23"/>
      <c r="HR402" s="23"/>
    </row>
    <row r="403" spans="1:226" x14ac:dyDescent="0.2">
      <c r="A403" s="23"/>
      <c r="B403" s="154"/>
      <c r="C403" s="154"/>
      <c r="D403" s="154"/>
      <c r="E403" s="154"/>
      <c r="F403" s="154"/>
      <c r="G403" s="154"/>
      <c r="H403" s="154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/>
      <c r="EB403" s="23"/>
      <c r="EC403" s="23"/>
      <c r="ED403" s="23"/>
      <c r="EE403" s="23"/>
      <c r="EF403" s="23"/>
      <c r="EG403" s="23"/>
      <c r="EH403" s="23"/>
      <c r="EI403" s="23"/>
      <c r="EJ403" s="23"/>
      <c r="EK403" s="23"/>
      <c r="EL403" s="23"/>
      <c r="EM403" s="23"/>
      <c r="EN403" s="23"/>
      <c r="EO403" s="23"/>
      <c r="EP403" s="23"/>
      <c r="EQ403" s="23"/>
      <c r="ER403" s="23"/>
      <c r="ES403" s="23"/>
      <c r="ET403" s="23"/>
      <c r="EU403" s="23"/>
      <c r="EV403" s="23"/>
      <c r="EW403" s="23"/>
      <c r="EX403" s="23"/>
      <c r="EY403" s="23"/>
      <c r="EZ403" s="23"/>
      <c r="FA403" s="23"/>
      <c r="FB403" s="23"/>
      <c r="FC403" s="23"/>
      <c r="FD403" s="23"/>
      <c r="FE403" s="23"/>
      <c r="FF403" s="23"/>
      <c r="FG403" s="23"/>
      <c r="FH403" s="23"/>
      <c r="FI403" s="23"/>
      <c r="FJ403" s="23"/>
      <c r="FK403" s="23"/>
      <c r="FL403" s="23"/>
      <c r="FM403" s="23"/>
      <c r="FN403" s="23"/>
      <c r="FO403" s="23"/>
      <c r="FP403" s="23"/>
      <c r="FQ403" s="23"/>
      <c r="FR403" s="23"/>
      <c r="FS403" s="23"/>
      <c r="FT403" s="23"/>
      <c r="FU403" s="23"/>
      <c r="FV403" s="23"/>
      <c r="FW403" s="23"/>
      <c r="FX403" s="23"/>
      <c r="FY403" s="23"/>
      <c r="FZ403" s="23"/>
      <c r="GA403" s="23"/>
      <c r="GB403" s="23"/>
      <c r="GC403" s="23"/>
      <c r="GD403" s="23"/>
      <c r="GE403" s="23"/>
      <c r="GF403" s="23"/>
      <c r="GG403" s="23"/>
      <c r="GH403" s="23"/>
      <c r="GI403" s="23"/>
      <c r="GJ403" s="23"/>
      <c r="GK403" s="23"/>
      <c r="GL403" s="23"/>
      <c r="GM403" s="23"/>
      <c r="GN403" s="23"/>
      <c r="GO403" s="23"/>
      <c r="GP403" s="23"/>
      <c r="GQ403" s="23"/>
      <c r="GR403" s="23"/>
      <c r="GS403" s="23"/>
      <c r="GT403" s="23"/>
      <c r="GU403" s="23"/>
      <c r="GV403" s="23"/>
      <c r="GW403" s="23"/>
      <c r="GX403" s="23"/>
      <c r="GY403" s="23"/>
      <c r="GZ403" s="23"/>
      <c r="HA403" s="23"/>
      <c r="HB403" s="23"/>
      <c r="HC403" s="23"/>
      <c r="HD403" s="23"/>
      <c r="HE403" s="23"/>
      <c r="HF403" s="23"/>
      <c r="HG403" s="23"/>
      <c r="HH403" s="23"/>
      <c r="HI403" s="23"/>
      <c r="HJ403" s="23"/>
      <c r="HK403" s="23"/>
      <c r="HL403" s="23"/>
      <c r="HM403" s="23"/>
      <c r="HN403" s="23"/>
      <c r="HO403" s="23"/>
      <c r="HP403" s="23"/>
      <c r="HQ403" s="23"/>
      <c r="HR403" s="23"/>
    </row>
    <row r="404" spans="1:226" x14ac:dyDescent="0.2">
      <c r="A404" s="23"/>
      <c r="B404" s="154"/>
      <c r="C404" s="154"/>
      <c r="D404" s="154"/>
      <c r="E404" s="154"/>
      <c r="F404" s="154"/>
      <c r="G404" s="154"/>
      <c r="H404" s="154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23"/>
      <c r="EQ404" s="23"/>
      <c r="ER404" s="23"/>
      <c r="ES404" s="23"/>
      <c r="ET404" s="23"/>
      <c r="EU404" s="23"/>
      <c r="EV404" s="23"/>
      <c r="EW404" s="23"/>
      <c r="EX404" s="23"/>
      <c r="EY404" s="23"/>
      <c r="EZ404" s="23"/>
      <c r="FA404" s="23"/>
      <c r="FB404" s="23"/>
      <c r="FC404" s="23"/>
      <c r="FD404" s="23"/>
      <c r="FE404" s="23"/>
      <c r="FF404" s="23"/>
      <c r="FG404" s="23"/>
      <c r="FH404" s="23"/>
      <c r="FI404" s="23"/>
      <c r="FJ404" s="23"/>
      <c r="FK404" s="23"/>
      <c r="FL404" s="23"/>
      <c r="FM404" s="23"/>
      <c r="FN404" s="23"/>
      <c r="FO404" s="23"/>
      <c r="FP404" s="23"/>
      <c r="FQ404" s="23"/>
      <c r="FR404" s="23"/>
      <c r="FS404" s="23"/>
      <c r="FT404" s="23"/>
      <c r="FU404" s="23"/>
      <c r="FV404" s="23"/>
      <c r="FW404" s="23"/>
      <c r="FX404" s="23"/>
      <c r="FY404" s="23"/>
      <c r="FZ404" s="23"/>
      <c r="GA404" s="23"/>
      <c r="GB404" s="23"/>
      <c r="GC404" s="23"/>
      <c r="GD404" s="23"/>
      <c r="GE404" s="23"/>
      <c r="GF404" s="23"/>
      <c r="GG404" s="23"/>
      <c r="GH404" s="23"/>
      <c r="GI404" s="23"/>
      <c r="GJ404" s="23"/>
      <c r="GK404" s="23"/>
      <c r="GL404" s="23"/>
      <c r="GM404" s="23"/>
      <c r="GN404" s="23"/>
      <c r="GO404" s="23"/>
      <c r="GP404" s="23"/>
      <c r="GQ404" s="23"/>
      <c r="GR404" s="23"/>
      <c r="GS404" s="23"/>
      <c r="GT404" s="23"/>
      <c r="GU404" s="23"/>
      <c r="GV404" s="23"/>
      <c r="GW404" s="23"/>
      <c r="GX404" s="23"/>
      <c r="GY404" s="23"/>
      <c r="GZ404" s="23"/>
      <c r="HA404" s="23"/>
      <c r="HB404" s="23"/>
      <c r="HC404" s="23"/>
      <c r="HD404" s="23"/>
      <c r="HE404" s="23"/>
      <c r="HF404" s="23"/>
      <c r="HG404" s="23"/>
      <c r="HH404" s="23"/>
      <c r="HI404" s="23"/>
      <c r="HJ404" s="23"/>
      <c r="HK404" s="23"/>
      <c r="HL404" s="23"/>
      <c r="HM404" s="23"/>
      <c r="HN404" s="23"/>
      <c r="HO404" s="23"/>
      <c r="HP404" s="23"/>
      <c r="HQ404" s="23"/>
      <c r="HR404" s="23"/>
    </row>
    <row r="405" spans="1:226" x14ac:dyDescent="0.2">
      <c r="A405" s="23"/>
      <c r="B405" s="154"/>
      <c r="C405" s="154"/>
      <c r="D405" s="154"/>
      <c r="E405" s="154"/>
      <c r="F405" s="154"/>
      <c r="G405" s="154"/>
      <c r="H405" s="154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23"/>
      <c r="EQ405" s="23"/>
      <c r="ER405" s="23"/>
      <c r="ES405" s="23"/>
      <c r="ET405" s="23"/>
      <c r="EU405" s="23"/>
      <c r="EV405" s="23"/>
      <c r="EW405" s="23"/>
      <c r="EX405" s="23"/>
      <c r="EY405" s="23"/>
      <c r="EZ405" s="23"/>
      <c r="FA405" s="23"/>
      <c r="FB405" s="23"/>
      <c r="FC405" s="23"/>
      <c r="FD405" s="23"/>
      <c r="FE405" s="23"/>
      <c r="FF405" s="23"/>
      <c r="FG405" s="23"/>
      <c r="FH405" s="23"/>
      <c r="FI405" s="23"/>
      <c r="FJ405" s="23"/>
      <c r="FK405" s="23"/>
      <c r="FL405" s="23"/>
      <c r="FM405" s="23"/>
      <c r="FN405" s="23"/>
      <c r="FO405" s="23"/>
      <c r="FP405" s="23"/>
      <c r="FQ405" s="23"/>
      <c r="FR405" s="23"/>
      <c r="FS405" s="23"/>
      <c r="FT405" s="23"/>
      <c r="FU405" s="23"/>
      <c r="FV405" s="23"/>
      <c r="FW405" s="23"/>
      <c r="FX405" s="23"/>
      <c r="FY405" s="23"/>
      <c r="FZ405" s="23"/>
      <c r="GA405" s="23"/>
      <c r="GB405" s="23"/>
      <c r="GC405" s="23"/>
      <c r="GD405" s="23"/>
      <c r="GE405" s="23"/>
      <c r="GF405" s="23"/>
      <c r="GG405" s="23"/>
      <c r="GH405" s="23"/>
      <c r="GI405" s="23"/>
      <c r="GJ405" s="23"/>
      <c r="GK405" s="23"/>
      <c r="GL405" s="23"/>
      <c r="GM405" s="23"/>
      <c r="GN405" s="23"/>
      <c r="GO405" s="23"/>
      <c r="GP405" s="23"/>
      <c r="GQ405" s="23"/>
      <c r="GR405" s="23"/>
      <c r="GS405" s="23"/>
      <c r="GT405" s="23"/>
      <c r="GU405" s="23"/>
      <c r="GV405" s="23"/>
      <c r="GW405" s="23"/>
      <c r="GX405" s="23"/>
      <c r="GY405" s="23"/>
      <c r="GZ405" s="23"/>
      <c r="HA405" s="23"/>
      <c r="HB405" s="23"/>
      <c r="HC405" s="23"/>
      <c r="HD405" s="23"/>
      <c r="HE405" s="23"/>
      <c r="HF405" s="23"/>
      <c r="HG405" s="23"/>
      <c r="HH405" s="23"/>
      <c r="HI405" s="23"/>
      <c r="HJ405" s="23"/>
      <c r="HK405" s="23"/>
      <c r="HL405" s="23"/>
      <c r="HM405" s="23"/>
      <c r="HN405" s="23"/>
      <c r="HO405" s="23"/>
      <c r="HP405" s="23"/>
      <c r="HQ405" s="23"/>
      <c r="HR405" s="23"/>
    </row>
    <row r="406" spans="1:226" x14ac:dyDescent="0.2">
      <c r="A406" s="23"/>
      <c r="B406" s="154"/>
      <c r="C406" s="154"/>
      <c r="D406" s="154"/>
      <c r="E406" s="154"/>
      <c r="F406" s="154"/>
      <c r="G406" s="154"/>
      <c r="H406" s="154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23"/>
      <c r="EN406" s="23"/>
      <c r="EO406" s="23"/>
      <c r="EP406" s="23"/>
      <c r="EQ406" s="23"/>
      <c r="ER406" s="23"/>
      <c r="ES406" s="23"/>
      <c r="ET406" s="23"/>
      <c r="EU406" s="23"/>
      <c r="EV406" s="23"/>
      <c r="EW406" s="23"/>
      <c r="EX406" s="23"/>
      <c r="EY406" s="23"/>
      <c r="EZ406" s="23"/>
      <c r="FA406" s="23"/>
      <c r="FB406" s="23"/>
      <c r="FC406" s="23"/>
      <c r="FD406" s="23"/>
      <c r="FE406" s="23"/>
      <c r="FF406" s="23"/>
      <c r="FG406" s="23"/>
      <c r="FH406" s="23"/>
      <c r="FI406" s="23"/>
      <c r="FJ406" s="23"/>
      <c r="FK406" s="23"/>
      <c r="FL406" s="23"/>
      <c r="FM406" s="23"/>
      <c r="FN406" s="23"/>
      <c r="FO406" s="23"/>
      <c r="FP406" s="23"/>
      <c r="FQ406" s="23"/>
      <c r="FR406" s="23"/>
      <c r="FS406" s="23"/>
      <c r="FT406" s="23"/>
      <c r="FU406" s="23"/>
      <c r="FV406" s="23"/>
      <c r="FW406" s="23"/>
      <c r="FX406" s="23"/>
      <c r="FY406" s="23"/>
      <c r="FZ406" s="23"/>
      <c r="GA406" s="23"/>
      <c r="GB406" s="23"/>
      <c r="GC406" s="23"/>
      <c r="GD406" s="23"/>
      <c r="GE406" s="23"/>
      <c r="GF406" s="23"/>
      <c r="GG406" s="23"/>
      <c r="GH406" s="23"/>
      <c r="GI406" s="23"/>
      <c r="GJ406" s="23"/>
      <c r="GK406" s="23"/>
      <c r="GL406" s="23"/>
      <c r="GM406" s="23"/>
      <c r="GN406" s="23"/>
      <c r="GO406" s="23"/>
      <c r="GP406" s="23"/>
      <c r="GQ406" s="23"/>
      <c r="GR406" s="23"/>
      <c r="GS406" s="23"/>
      <c r="GT406" s="23"/>
      <c r="GU406" s="23"/>
      <c r="GV406" s="23"/>
      <c r="GW406" s="23"/>
      <c r="GX406" s="23"/>
      <c r="GY406" s="23"/>
      <c r="GZ406" s="23"/>
      <c r="HA406" s="23"/>
      <c r="HB406" s="23"/>
      <c r="HC406" s="23"/>
      <c r="HD406" s="23"/>
      <c r="HE406" s="23"/>
      <c r="HF406" s="23"/>
      <c r="HG406" s="23"/>
      <c r="HH406" s="23"/>
      <c r="HI406" s="23"/>
      <c r="HJ406" s="23"/>
      <c r="HK406" s="23"/>
      <c r="HL406" s="23"/>
      <c r="HM406" s="23"/>
      <c r="HN406" s="23"/>
      <c r="HO406" s="23"/>
      <c r="HP406" s="23"/>
      <c r="HQ406" s="23"/>
      <c r="HR406" s="23"/>
    </row>
    <row r="407" spans="1:226" x14ac:dyDescent="0.2">
      <c r="A407" s="23"/>
      <c r="B407" s="77"/>
      <c r="C407" s="155"/>
      <c r="D407" s="155"/>
      <c r="E407" s="156"/>
      <c r="F407" s="156"/>
      <c r="G407" s="156"/>
      <c r="H407" s="156"/>
      <c r="I407" s="147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  <c r="DN407" s="23"/>
      <c r="DO407" s="23"/>
      <c r="DP407" s="23"/>
      <c r="DQ407" s="23"/>
      <c r="DR407" s="23"/>
      <c r="DS407" s="23"/>
      <c r="DT407" s="23"/>
      <c r="DU407" s="23"/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/>
      <c r="EH407" s="23"/>
      <c r="EI407" s="23"/>
      <c r="EJ407" s="23"/>
      <c r="EK407" s="23"/>
      <c r="EL407" s="23"/>
      <c r="EM407" s="23"/>
      <c r="EN407" s="23"/>
      <c r="EO407" s="23"/>
      <c r="EP407" s="23"/>
      <c r="EQ407" s="23"/>
      <c r="ER407" s="23"/>
      <c r="ES407" s="23"/>
      <c r="ET407" s="23"/>
      <c r="EU407" s="23"/>
      <c r="EV407" s="23"/>
      <c r="EW407" s="23"/>
      <c r="EX407" s="23"/>
      <c r="EY407" s="23"/>
      <c r="EZ407" s="23"/>
      <c r="FA407" s="23"/>
      <c r="FB407" s="23"/>
      <c r="FC407" s="23"/>
      <c r="FD407" s="23"/>
      <c r="FE407" s="23"/>
      <c r="FF407" s="23"/>
      <c r="FG407" s="23"/>
      <c r="FH407" s="23"/>
      <c r="FI407" s="23"/>
      <c r="FJ407" s="23"/>
      <c r="FK407" s="23"/>
      <c r="FL407" s="23"/>
      <c r="FM407" s="23"/>
      <c r="FN407" s="23"/>
      <c r="FO407" s="23"/>
      <c r="FP407" s="23"/>
      <c r="FQ407" s="23"/>
      <c r="FR407" s="23"/>
      <c r="FS407" s="23"/>
      <c r="FT407" s="23"/>
      <c r="FU407" s="23"/>
      <c r="FV407" s="23"/>
      <c r="FW407" s="23"/>
      <c r="FX407" s="23"/>
      <c r="FY407" s="23"/>
      <c r="FZ407" s="23"/>
      <c r="GA407" s="23"/>
      <c r="GB407" s="23"/>
      <c r="GC407" s="23"/>
      <c r="GD407" s="23"/>
      <c r="GE407" s="23"/>
      <c r="GF407" s="23"/>
      <c r="GG407" s="23"/>
      <c r="GH407" s="23"/>
      <c r="GI407" s="23"/>
      <c r="GJ407" s="23"/>
      <c r="GK407" s="23"/>
      <c r="GL407" s="23"/>
      <c r="GM407" s="23"/>
      <c r="GN407" s="23"/>
      <c r="GO407" s="23"/>
      <c r="GP407" s="23"/>
      <c r="GQ407" s="23"/>
      <c r="GR407" s="23"/>
      <c r="GS407" s="23"/>
      <c r="GT407" s="23"/>
      <c r="GU407" s="23"/>
      <c r="GV407" s="23"/>
      <c r="GW407" s="23"/>
      <c r="GX407" s="23"/>
      <c r="GY407" s="23"/>
      <c r="GZ407" s="23"/>
      <c r="HA407" s="23"/>
      <c r="HB407" s="23"/>
      <c r="HC407" s="23"/>
      <c r="HD407" s="23"/>
      <c r="HE407" s="23"/>
      <c r="HF407" s="23"/>
      <c r="HG407" s="23"/>
      <c r="HH407" s="23"/>
      <c r="HI407" s="23"/>
      <c r="HJ407" s="23"/>
      <c r="HK407" s="23"/>
      <c r="HL407" s="23"/>
      <c r="HM407" s="23"/>
      <c r="HN407" s="23"/>
      <c r="HO407" s="23"/>
      <c r="HP407" s="23"/>
      <c r="HQ407" s="23"/>
      <c r="HR407" s="23"/>
    </row>
    <row r="408" spans="1:226" x14ac:dyDescent="0.2">
      <c r="A408" s="23"/>
      <c r="B408" s="77"/>
      <c r="C408" s="157"/>
      <c r="D408" s="157"/>
      <c r="E408" s="157"/>
      <c r="F408" s="157"/>
      <c r="G408" s="157"/>
      <c r="H408" s="157"/>
      <c r="I408" s="77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  <c r="DN408" s="23"/>
      <c r="DO408" s="23"/>
      <c r="DP408" s="23"/>
      <c r="DQ408" s="23"/>
      <c r="DR408" s="23"/>
      <c r="DS408" s="23"/>
      <c r="DT408" s="23"/>
      <c r="DU408" s="23"/>
      <c r="DV408" s="23"/>
      <c r="DW408" s="23"/>
      <c r="DX408" s="23"/>
      <c r="DY408" s="23"/>
      <c r="DZ408" s="23"/>
      <c r="EA408" s="23"/>
      <c r="EB408" s="23"/>
      <c r="EC408" s="23"/>
      <c r="ED408" s="23"/>
      <c r="EE408" s="23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23"/>
      <c r="EQ408" s="23"/>
      <c r="ER408" s="23"/>
      <c r="ES408" s="23"/>
      <c r="ET408" s="23"/>
      <c r="EU408" s="23"/>
      <c r="EV408" s="23"/>
      <c r="EW408" s="23"/>
      <c r="EX408" s="23"/>
      <c r="EY408" s="23"/>
      <c r="EZ408" s="23"/>
      <c r="FA408" s="23"/>
      <c r="FB408" s="23"/>
      <c r="FC408" s="23"/>
      <c r="FD408" s="23"/>
      <c r="FE408" s="23"/>
      <c r="FF408" s="23"/>
      <c r="FG408" s="23"/>
      <c r="FH408" s="23"/>
      <c r="FI408" s="23"/>
      <c r="FJ408" s="23"/>
      <c r="FK408" s="23"/>
      <c r="FL408" s="23"/>
      <c r="FM408" s="23"/>
      <c r="FN408" s="23"/>
      <c r="FO408" s="23"/>
      <c r="FP408" s="23"/>
      <c r="FQ408" s="23"/>
      <c r="FR408" s="23"/>
      <c r="FS408" s="23"/>
      <c r="FT408" s="23"/>
      <c r="FU408" s="23"/>
      <c r="FV408" s="23"/>
      <c r="FW408" s="23"/>
      <c r="FX408" s="23"/>
      <c r="FY408" s="23"/>
      <c r="FZ408" s="23"/>
      <c r="GA408" s="23"/>
      <c r="GB408" s="23"/>
      <c r="GC408" s="23"/>
      <c r="GD408" s="23"/>
      <c r="GE408" s="23"/>
      <c r="GF408" s="23"/>
      <c r="GG408" s="23"/>
      <c r="GH408" s="23"/>
      <c r="GI408" s="23"/>
      <c r="GJ408" s="23"/>
      <c r="GK408" s="23"/>
      <c r="GL408" s="23"/>
      <c r="GM408" s="23"/>
      <c r="GN408" s="23"/>
      <c r="GO408" s="23"/>
      <c r="GP408" s="23"/>
      <c r="GQ408" s="23"/>
      <c r="GR408" s="23"/>
      <c r="GS408" s="23"/>
      <c r="GT408" s="23"/>
      <c r="GU408" s="23"/>
      <c r="GV408" s="23"/>
      <c r="GW408" s="23"/>
      <c r="GX408" s="23"/>
      <c r="GY408" s="23"/>
      <c r="GZ408" s="23"/>
      <c r="HA408" s="23"/>
      <c r="HB408" s="23"/>
      <c r="HC408" s="23"/>
      <c r="HD408" s="23"/>
      <c r="HE408" s="23"/>
      <c r="HF408" s="23"/>
      <c r="HG408" s="23"/>
      <c r="HH408" s="23"/>
      <c r="HI408" s="23"/>
      <c r="HJ408" s="23"/>
      <c r="HK408" s="23"/>
      <c r="HL408" s="23"/>
      <c r="HM408" s="23"/>
      <c r="HN408" s="23"/>
      <c r="HO408" s="23"/>
      <c r="HP408" s="23"/>
      <c r="HQ408" s="23"/>
      <c r="HR408" s="23"/>
    </row>
    <row r="409" spans="1:226" x14ac:dyDescent="0.2">
      <c r="A409" s="23"/>
      <c r="B409" s="77"/>
      <c r="C409" s="157"/>
      <c r="D409" s="157"/>
      <c r="E409" s="157"/>
      <c r="F409" s="157"/>
      <c r="G409" s="157"/>
      <c r="H409" s="157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  <c r="DN409" s="23"/>
      <c r="DO409" s="23"/>
      <c r="DP409" s="23"/>
      <c r="DQ409" s="23"/>
      <c r="DR409" s="23"/>
      <c r="DS409" s="23"/>
      <c r="DT409" s="23"/>
      <c r="DU409" s="23"/>
      <c r="DV409" s="23"/>
      <c r="DW409" s="23"/>
      <c r="DX409" s="23"/>
      <c r="DY409" s="23"/>
      <c r="DZ409" s="23"/>
      <c r="EA409" s="23"/>
      <c r="EB409" s="23"/>
      <c r="EC409" s="23"/>
      <c r="ED409" s="23"/>
      <c r="EE409" s="23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23"/>
      <c r="EQ409" s="23"/>
      <c r="ER409" s="23"/>
      <c r="ES409" s="23"/>
      <c r="ET409" s="23"/>
      <c r="EU409" s="23"/>
      <c r="EV409" s="23"/>
      <c r="EW409" s="23"/>
      <c r="EX409" s="23"/>
      <c r="EY409" s="23"/>
      <c r="EZ409" s="23"/>
      <c r="FA409" s="23"/>
      <c r="FB409" s="23"/>
      <c r="FC409" s="23"/>
      <c r="FD409" s="23"/>
      <c r="FE409" s="23"/>
      <c r="FF409" s="23"/>
      <c r="FG409" s="23"/>
      <c r="FH409" s="23"/>
      <c r="FI409" s="23"/>
      <c r="FJ409" s="23"/>
      <c r="FK409" s="23"/>
      <c r="FL409" s="23"/>
      <c r="FM409" s="23"/>
      <c r="FN409" s="23"/>
      <c r="FO409" s="23"/>
      <c r="FP409" s="23"/>
      <c r="FQ409" s="23"/>
      <c r="FR409" s="23"/>
      <c r="FS409" s="23"/>
      <c r="FT409" s="23"/>
      <c r="FU409" s="23"/>
      <c r="FV409" s="23"/>
      <c r="FW409" s="23"/>
      <c r="FX409" s="23"/>
      <c r="FY409" s="23"/>
      <c r="FZ409" s="23"/>
      <c r="GA409" s="23"/>
      <c r="GB409" s="23"/>
      <c r="GC409" s="23"/>
      <c r="GD409" s="23"/>
      <c r="GE409" s="23"/>
      <c r="GF409" s="23"/>
      <c r="GG409" s="23"/>
      <c r="GH409" s="23"/>
      <c r="GI409" s="23"/>
      <c r="GJ409" s="23"/>
      <c r="GK409" s="23"/>
      <c r="GL409" s="23"/>
      <c r="GM409" s="23"/>
      <c r="GN409" s="23"/>
      <c r="GO409" s="23"/>
      <c r="GP409" s="23"/>
      <c r="GQ409" s="23"/>
      <c r="GR409" s="23"/>
      <c r="GS409" s="23"/>
      <c r="GT409" s="23"/>
      <c r="GU409" s="23"/>
      <c r="GV409" s="23"/>
      <c r="GW409" s="23"/>
      <c r="GX409" s="23"/>
      <c r="GY409" s="23"/>
      <c r="GZ409" s="23"/>
      <c r="HA409" s="23"/>
      <c r="HB409" s="23"/>
      <c r="HC409" s="23"/>
      <c r="HD409" s="23"/>
      <c r="HE409" s="23"/>
      <c r="HF409" s="23"/>
      <c r="HG409" s="23"/>
      <c r="HH409" s="23"/>
      <c r="HI409" s="23"/>
      <c r="HJ409" s="23"/>
      <c r="HK409" s="23"/>
      <c r="HL409" s="23"/>
      <c r="HM409" s="23"/>
      <c r="HN409" s="23"/>
      <c r="HO409" s="23"/>
      <c r="HP409" s="23"/>
      <c r="HQ409" s="23"/>
      <c r="HR409" s="23"/>
    </row>
    <row r="410" spans="1:226" x14ac:dyDescent="0.2">
      <c r="A410" s="23"/>
      <c r="B410" s="77"/>
      <c r="C410" s="154"/>
      <c r="D410" s="154"/>
      <c r="E410" s="154"/>
      <c r="F410" s="154"/>
      <c r="G410" s="154"/>
      <c r="H410" s="154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3"/>
      <c r="EU410" s="23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  <c r="GM410" s="23"/>
      <c r="GN410" s="23"/>
      <c r="GO410" s="23"/>
      <c r="GP410" s="23"/>
      <c r="GQ410" s="23"/>
      <c r="GR410" s="23"/>
      <c r="GS410" s="23"/>
      <c r="GT410" s="23"/>
      <c r="GU410" s="23"/>
      <c r="GV410" s="23"/>
      <c r="GW410" s="23"/>
      <c r="GX410" s="23"/>
      <c r="GY410" s="23"/>
      <c r="GZ410" s="23"/>
      <c r="HA410" s="23"/>
      <c r="HB410" s="23"/>
      <c r="HC410" s="23"/>
      <c r="HD410" s="23"/>
      <c r="HE410" s="23"/>
      <c r="HF410" s="23"/>
      <c r="HG410" s="23"/>
      <c r="HH410" s="23"/>
      <c r="HI410" s="23"/>
      <c r="HJ410" s="23"/>
      <c r="HK410" s="23"/>
      <c r="HL410" s="23"/>
      <c r="HM410" s="23"/>
      <c r="HN410" s="23"/>
      <c r="HO410" s="23"/>
      <c r="HP410" s="23"/>
      <c r="HQ410" s="23"/>
      <c r="HR410" s="23"/>
    </row>
    <row r="411" spans="1:226" x14ac:dyDescent="0.2">
      <c r="A411" s="23"/>
      <c r="B411" s="23"/>
      <c r="C411" s="23"/>
      <c r="D411" s="23"/>
      <c r="E411" s="23"/>
      <c r="F411" s="23"/>
      <c r="G411" s="23"/>
      <c r="H411" s="154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3"/>
      <c r="EU411" s="23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  <c r="GM411" s="23"/>
      <c r="GN411" s="23"/>
      <c r="GO411" s="23"/>
      <c r="GP411" s="23"/>
      <c r="GQ411" s="23"/>
      <c r="GR411" s="23"/>
      <c r="GS411" s="23"/>
      <c r="GT411" s="23"/>
      <c r="GU411" s="23"/>
      <c r="GV411" s="23"/>
      <c r="GW411" s="23"/>
      <c r="GX411" s="23"/>
      <c r="GY411" s="23"/>
      <c r="GZ411" s="23"/>
      <c r="HA411" s="23"/>
      <c r="HB411" s="23"/>
      <c r="HC411" s="23"/>
      <c r="HD411" s="23"/>
      <c r="HE411" s="23"/>
      <c r="HF411" s="23"/>
      <c r="HG411" s="23"/>
      <c r="HH411" s="23"/>
      <c r="HI411" s="23"/>
      <c r="HJ411" s="23"/>
      <c r="HK411" s="23"/>
      <c r="HL411" s="23"/>
      <c r="HM411" s="23"/>
      <c r="HN411" s="23"/>
      <c r="HO411" s="23"/>
      <c r="HP411" s="23"/>
      <c r="HQ411" s="23"/>
      <c r="HR411" s="23"/>
    </row>
    <row r="412" spans="1:226" x14ac:dyDescent="0.2">
      <c r="A412" s="23"/>
      <c r="B412" s="77"/>
      <c r="C412" s="154"/>
      <c r="D412" s="154"/>
      <c r="E412" s="154"/>
      <c r="F412" s="154"/>
      <c r="G412" s="154"/>
      <c r="H412" s="154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3"/>
      <c r="EU412" s="23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  <c r="GM412" s="23"/>
      <c r="GN412" s="23"/>
      <c r="GO412" s="23"/>
      <c r="GP412" s="23"/>
      <c r="GQ412" s="23"/>
      <c r="GR412" s="23"/>
      <c r="GS412" s="23"/>
      <c r="GT412" s="23"/>
      <c r="GU412" s="23"/>
      <c r="GV412" s="23"/>
      <c r="GW412" s="23"/>
      <c r="GX412" s="23"/>
      <c r="GY412" s="23"/>
      <c r="GZ412" s="23"/>
      <c r="HA412" s="23"/>
      <c r="HB412" s="23"/>
      <c r="HC412" s="23"/>
      <c r="HD412" s="23"/>
      <c r="HE412" s="23"/>
      <c r="HF412" s="23"/>
      <c r="HG412" s="23"/>
      <c r="HH412" s="23"/>
      <c r="HI412" s="23"/>
      <c r="HJ412" s="23"/>
      <c r="HK412" s="23"/>
      <c r="HL412" s="23"/>
      <c r="HM412" s="23"/>
      <c r="HN412" s="23"/>
      <c r="HO412" s="23"/>
      <c r="HP412" s="23"/>
      <c r="HQ412" s="23"/>
      <c r="HR412" s="23"/>
    </row>
    <row r="413" spans="1:226" ht="15" x14ac:dyDescent="0.25">
      <c r="A413" s="23"/>
      <c r="B413" s="158"/>
      <c r="C413" s="158"/>
      <c r="D413" s="158"/>
      <c r="E413" s="158"/>
      <c r="F413" s="158"/>
      <c r="G413" s="158"/>
      <c r="H413" s="158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3"/>
      <c r="EU413" s="23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  <c r="GM413" s="23"/>
      <c r="GN413" s="23"/>
      <c r="GO413" s="23"/>
      <c r="GP413" s="23"/>
      <c r="GQ413" s="23"/>
      <c r="GR413" s="23"/>
      <c r="GS413" s="23"/>
      <c r="GT413" s="23"/>
      <c r="GU413" s="23"/>
      <c r="GV413" s="23"/>
      <c r="GW413" s="23"/>
      <c r="GX413" s="23"/>
      <c r="GY413" s="23"/>
      <c r="GZ413" s="23"/>
      <c r="HA413" s="23"/>
      <c r="HB413" s="23"/>
      <c r="HC413" s="23"/>
      <c r="HD413" s="23"/>
      <c r="HE413" s="23"/>
      <c r="HF413" s="23"/>
      <c r="HG413" s="23"/>
      <c r="HH413" s="23"/>
      <c r="HI413" s="23"/>
      <c r="HJ413" s="23"/>
      <c r="HK413" s="23"/>
      <c r="HL413" s="23"/>
      <c r="HM413" s="23"/>
      <c r="HN413" s="23"/>
      <c r="HO413" s="23"/>
      <c r="HP413" s="23"/>
      <c r="HQ413" s="23"/>
      <c r="HR413" s="23"/>
    </row>
    <row r="414" spans="1:226" x14ac:dyDescent="0.2">
      <c r="A414" s="23"/>
      <c r="B414" s="77"/>
      <c r="C414" s="77"/>
      <c r="D414" s="77"/>
      <c r="E414" s="77"/>
      <c r="F414" s="77"/>
      <c r="G414" s="77"/>
      <c r="H414" s="77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3"/>
      <c r="EU414" s="23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  <c r="GM414" s="23"/>
      <c r="GN414" s="23"/>
      <c r="GO414" s="23"/>
      <c r="GP414" s="23"/>
      <c r="GQ414" s="23"/>
      <c r="GR414" s="23"/>
      <c r="GS414" s="23"/>
      <c r="GT414" s="23"/>
      <c r="GU414" s="23"/>
      <c r="GV414" s="23"/>
      <c r="GW414" s="23"/>
      <c r="GX414" s="23"/>
      <c r="GY414" s="23"/>
      <c r="GZ414" s="23"/>
      <c r="HA414" s="23"/>
      <c r="HB414" s="23"/>
      <c r="HC414" s="23"/>
      <c r="HD414" s="23"/>
      <c r="HE414" s="23"/>
      <c r="HF414" s="23"/>
      <c r="HG414" s="23"/>
      <c r="HH414" s="23"/>
      <c r="HI414" s="23"/>
      <c r="HJ414" s="23"/>
      <c r="HK414" s="23"/>
      <c r="HL414" s="23"/>
      <c r="HM414" s="23"/>
      <c r="HN414" s="23"/>
      <c r="HO414" s="23"/>
      <c r="HP414" s="23"/>
      <c r="HQ414" s="23"/>
      <c r="HR414" s="23"/>
    </row>
    <row r="415" spans="1:226" x14ac:dyDescent="0.2">
      <c r="A415" s="23"/>
      <c r="B415" s="77"/>
      <c r="C415" s="77"/>
      <c r="D415" s="77"/>
      <c r="E415" s="77"/>
      <c r="F415" s="77"/>
      <c r="G415" s="77"/>
      <c r="H415" s="77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3"/>
      <c r="EU415" s="23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  <c r="GM415" s="23"/>
      <c r="GN415" s="23"/>
      <c r="GO415" s="23"/>
      <c r="GP415" s="23"/>
      <c r="GQ415" s="23"/>
      <c r="GR415" s="23"/>
      <c r="GS415" s="23"/>
      <c r="GT415" s="23"/>
      <c r="GU415" s="23"/>
      <c r="GV415" s="23"/>
      <c r="GW415" s="23"/>
      <c r="GX415" s="23"/>
      <c r="GY415" s="23"/>
      <c r="GZ415" s="23"/>
      <c r="HA415" s="23"/>
      <c r="HB415" s="23"/>
      <c r="HC415" s="23"/>
      <c r="HD415" s="23"/>
      <c r="HE415" s="23"/>
      <c r="HF415" s="23"/>
      <c r="HG415" s="23"/>
      <c r="HH415" s="23"/>
      <c r="HI415" s="23"/>
      <c r="HJ415" s="23"/>
      <c r="HK415" s="23"/>
      <c r="HL415" s="23"/>
      <c r="HM415" s="23"/>
      <c r="HN415" s="23"/>
      <c r="HO415" s="23"/>
      <c r="HP415" s="23"/>
      <c r="HQ415" s="23"/>
      <c r="HR415" s="23"/>
    </row>
    <row r="416" spans="1:226" ht="15.75" x14ac:dyDescent="0.25">
      <c r="A416" s="23"/>
      <c r="B416" s="159"/>
      <c r="C416" s="77"/>
      <c r="D416" s="77"/>
      <c r="E416" s="77"/>
      <c r="F416" s="77"/>
      <c r="G416" s="77"/>
      <c r="H416" s="77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/>
      <c r="DQ416" s="23"/>
      <c r="DR416" s="23"/>
      <c r="DS416" s="23"/>
      <c r="DT416" s="23"/>
      <c r="DU416" s="23"/>
      <c r="DV416" s="23"/>
      <c r="DW416" s="23"/>
      <c r="DX416" s="23"/>
      <c r="DY416" s="23"/>
      <c r="DZ416" s="23"/>
      <c r="EA416" s="23"/>
      <c r="EB416" s="23"/>
      <c r="EC416" s="23"/>
      <c r="ED416" s="23"/>
      <c r="EE416" s="23"/>
      <c r="EF416" s="23"/>
      <c r="EG416" s="23"/>
      <c r="EH416" s="23"/>
      <c r="EI416" s="23"/>
      <c r="EJ416" s="23"/>
      <c r="EK416" s="23"/>
      <c r="EL416" s="23"/>
      <c r="EM416" s="23"/>
      <c r="EN416" s="23"/>
      <c r="EO416" s="23"/>
      <c r="EP416" s="23"/>
      <c r="EQ416" s="23"/>
      <c r="ER416" s="23"/>
      <c r="ES416" s="23"/>
      <c r="ET416" s="23"/>
      <c r="EU416" s="23"/>
      <c r="EV416" s="23"/>
      <c r="EW416" s="23"/>
      <c r="EX416" s="23"/>
      <c r="EY416" s="23"/>
      <c r="EZ416" s="23"/>
      <c r="FA416" s="23"/>
      <c r="FB416" s="23"/>
      <c r="FC416" s="23"/>
      <c r="FD416" s="23"/>
      <c r="FE416" s="23"/>
      <c r="FF416" s="23"/>
      <c r="FG416" s="23"/>
      <c r="FH416" s="23"/>
      <c r="FI416" s="23"/>
      <c r="FJ416" s="23"/>
      <c r="FK416" s="23"/>
      <c r="FL416" s="23"/>
      <c r="FM416" s="23"/>
      <c r="FN416" s="23"/>
      <c r="FO416" s="23"/>
      <c r="FP416" s="23"/>
      <c r="FQ416" s="23"/>
      <c r="FR416" s="23"/>
      <c r="FS416" s="23"/>
      <c r="FT416" s="23"/>
      <c r="FU416" s="23"/>
      <c r="FV416" s="23"/>
      <c r="FW416" s="23"/>
      <c r="FX416" s="23"/>
      <c r="FY416" s="23"/>
      <c r="FZ416" s="23"/>
      <c r="GA416" s="23"/>
      <c r="GB416" s="23"/>
      <c r="GC416" s="23"/>
      <c r="GD416" s="23"/>
      <c r="GE416" s="23"/>
      <c r="GF416" s="23"/>
      <c r="GG416" s="23"/>
      <c r="GH416" s="23"/>
      <c r="GI416" s="23"/>
      <c r="GJ416" s="23"/>
      <c r="GK416" s="23"/>
      <c r="GL416" s="23"/>
      <c r="GM416" s="23"/>
      <c r="GN416" s="23"/>
      <c r="GO416" s="23"/>
      <c r="GP416" s="23"/>
      <c r="GQ416" s="23"/>
      <c r="GR416" s="23"/>
      <c r="GS416" s="23"/>
      <c r="GT416" s="23"/>
      <c r="GU416" s="23"/>
      <c r="GV416" s="23"/>
      <c r="GW416" s="23"/>
      <c r="GX416" s="23"/>
      <c r="GY416" s="23"/>
      <c r="GZ416" s="23"/>
      <c r="HA416" s="23"/>
      <c r="HB416" s="23"/>
      <c r="HC416" s="23"/>
      <c r="HD416" s="23"/>
      <c r="HE416" s="23"/>
      <c r="HF416" s="23"/>
      <c r="HG416" s="23"/>
      <c r="HH416" s="23"/>
      <c r="HI416" s="23"/>
      <c r="HJ416" s="23"/>
      <c r="HK416" s="23"/>
      <c r="HL416" s="23"/>
      <c r="HM416" s="23"/>
      <c r="HN416" s="23"/>
      <c r="HO416" s="23"/>
      <c r="HP416" s="23"/>
      <c r="HQ416" s="23"/>
      <c r="HR416" s="23"/>
    </row>
    <row r="417" spans="1:226" x14ac:dyDescent="0.2">
      <c r="A417" s="23"/>
      <c r="B417" s="77"/>
      <c r="C417" s="77"/>
      <c r="D417" s="77"/>
      <c r="E417" s="77"/>
      <c r="F417" s="77"/>
      <c r="G417" s="77"/>
      <c r="H417" s="77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  <c r="DN417" s="23"/>
      <c r="DO417" s="23"/>
      <c r="DP417" s="23"/>
      <c r="DQ417" s="23"/>
      <c r="DR417" s="23"/>
      <c r="DS417" s="23"/>
      <c r="DT417" s="23"/>
      <c r="DU417" s="23"/>
      <c r="DV417" s="23"/>
      <c r="DW417" s="23"/>
      <c r="DX417" s="23"/>
      <c r="DY417" s="23"/>
      <c r="DZ417" s="23"/>
      <c r="EA417" s="23"/>
      <c r="EB417" s="23"/>
      <c r="EC417" s="23"/>
      <c r="ED417" s="23"/>
      <c r="EE417" s="23"/>
      <c r="EF417" s="23"/>
      <c r="EG417" s="23"/>
      <c r="EH417" s="23"/>
      <c r="EI417" s="23"/>
      <c r="EJ417" s="23"/>
      <c r="EK417" s="23"/>
      <c r="EL417" s="23"/>
      <c r="EM417" s="23"/>
      <c r="EN417" s="23"/>
      <c r="EO417" s="23"/>
      <c r="EP417" s="23"/>
      <c r="EQ417" s="23"/>
      <c r="ER417" s="23"/>
      <c r="ES417" s="23"/>
      <c r="ET417" s="23"/>
      <c r="EU417" s="23"/>
      <c r="EV417" s="23"/>
      <c r="EW417" s="23"/>
      <c r="EX417" s="23"/>
      <c r="EY417" s="23"/>
      <c r="EZ417" s="23"/>
      <c r="FA417" s="23"/>
      <c r="FB417" s="23"/>
      <c r="FC417" s="23"/>
      <c r="FD417" s="23"/>
      <c r="FE417" s="23"/>
      <c r="FF417" s="23"/>
      <c r="FG417" s="23"/>
      <c r="FH417" s="23"/>
      <c r="FI417" s="23"/>
      <c r="FJ417" s="23"/>
      <c r="FK417" s="23"/>
      <c r="FL417" s="23"/>
      <c r="FM417" s="23"/>
      <c r="FN417" s="23"/>
      <c r="FO417" s="23"/>
      <c r="FP417" s="23"/>
      <c r="FQ417" s="23"/>
      <c r="FR417" s="23"/>
      <c r="FS417" s="23"/>
      <c r="FT417" s="23"/>
      <c r="FU417" s="23"/>
      <c r="FV417" s="23"/>
      <c r="FW417" s="23"/>
      <c r="FX417" s="23"/>
      <c r="FY417" s="23"/>
      <c r="FZ417" s="23"/>
      <c r="GA417" s="23"/>
      <c r="GB417" s="23"/>
      <c r="GC417" s="23"/>
      <c r="GD417" s="23"/>
      <c r="GE417" s="23"/>
      <c r="GF417" s="23"/>
      <c r="GG417" s="23"/>
      <c r="GH417" s="23"/>
      <c r="GI417" s="23"/>
      <c r="GJ417" s="23"/>
      <c r="GK417" s="23"/>
      <c r="GL417" s="23"/>
      <c r="GM417" s="23"/>
      <c r="GN417" s="23"/>
      <c r="GO417" s="23"/>
      <c r="GP417" s="23"/>
      <c r="GQ417" s="23"/>
      <c r="GR417" s="23"/>
      <c r="GS417" s="23"/>
      <c r="GT417" s="23"/>
      <c r="GU417" s="23"/>
      <c r="GV417" s="23"/>
      <c r="GW417" s="23"/>
      <c r="GX417" s="23"/>
      <c r="GY417" s="23"/>
      <c r="GZ417" s="23"/>
      <c r="HA417" s="23"/>
      <c r="HB417" s="23"/>
      <c r="HC417" s="23"/>
      <c r="HD417" s="23"/>
      <c r="HE417" s="23"/>
      <c r="HF417" s="23"/>
      <c r="HG417" s="23"/>
      <c r="HH417" s="23"/>
      <c r="HI417" s="23"/>
      <c r="HJ417" s="23"/>
      <c r="HK417" s="23"/>
      <c r="HL417" s="23"/>
      <c r="HM417" s="23"/>
      <c r="HN417" s="23"/>
      <c r="HO417" s="23"/>
      <c r="HP417" s="23"/>
      <c r="HQ417" s="23"/>
      <c r="HR417" s="23"/>
    </row>
    <row r="418" spans="1:226" x14ac:dyDescent="0.2">
      <c r="A418" s="23"/>
      <c r="B418" s="160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/>
      <c r="DO418" s="23"/>
      <c r="DP418" s="23"/>
      <c r="DQ418" s="23"/>
      <c r="DR418" s="23"/>
      <c r="DS418" s="23"/>
      <c r="DT418" s="23"/>
      <c r="DU418" s="23"/>
      <c r="DV418" s="23"/>
      <c r="DW418" s="23"/>
      <c r="DX418" s="23"/>
      <c r="DY418" s="23"/>
      <c r="DZ418" s="23"/>
      <c r="EA418" s="23"/>
      <c r="EB418" s="23"/>
      <c r="EC418" s="23"/>
      <c r="ED418" s="23"/>
      <c r="EE418" s="23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23"/>
      <c r="EQ418" s="23"/>
      <c r="ER418" s="23"/>
      <c r="ES418" s="23"/>
      <c r="ET418" s="23"/>
      <c r="EU418" s="23"/>
      <c r="EV418" s="23"/>
      <c r="EW418" s="23"/>
      <c r="EX418" s="23"/>
      <c r="EY418" s="23"/>
      <c r="EZ418" s="23"/>
      <c r="FA418" s="23"/>
      <c r="FB418" s="23"/>
      <c r="FC418" s="23"/>
      <c r="FD418" s="23"/>
      <c r="FE418" s="23"/>
      <c r="FF418" s="23"/>
      <c r="FG418" s="23"/>
      <c r="FH418" s="23"/>
      <c r="FI418" s="23"/>
      <c r="FJ418" s="23"/>
      <c r="FK418" s="23"/>
      <c r="FL418" s="23"/>
      <c r="FM418" s="23"/>
      <c r="FN418" s="23"/>
      <c r="FO418" s="23"/>
      <c r="FP418" s="23"/>
      <c r="FQ418" s="23"/>
      <c r="FR418" s="23"/>
      <c r="FS418" s="23"/>
      <c r="FT418" s="23"/>
      <c r="FU418" s="23"/>
      <c r="FV418" s="23"/>
      <c r="FW418" s="23"/>
      <c r="FX418" s="23"/>
      <c r="FY418" s="23"/>
      <c r="FZ418" s="23"/>
      <c r="GA418" s="23"/>
      <c r="GB418" s="23"/>
      <c r="GC418" s="23"/>
      <c r="GD418" s="23"/>
      <c r="GE418" s="23"/>
      <c r="GF418" s="23"/>
      <c r="GG418" s="23"/>
      <c r="GH418" s="23"/>
      <c r="GI418" s="23"/>
      <c r="GJ418" s="23"/>
      <c r="GK418" s="23"/>
      <c r="GL418" s="23"/>
      <c r="GM418" s="23"/>
      <c r="GN418" s="23"/>
      <c r="GO418" s="23"/>
      <c r="GP418" s="23"/>
      <c r="GQ418" s="23"/>
      <c r="GR418" s="23"/>
      <c r="GS418" s="23"/>
      <c r="GT418" s="23"/>
      <c r="GU418" s="23"/>
      <c r="GV418" s="23"/>
      <c r="GW418" s="23"/>
      <c r="GX418" s="23"/>
      <c r="GY418" s="23"/>
      <c r="GZ418" s="23"/>
      <c r="HA418" s="23"/>
      <c r="HB418" s="23"/>
      <c r="HC418" s="23"/>
      <c r="HD418" s="23"/>
      <c r="HE418" s="23"/>
      <c r="HF418" s="23"/>
      <c r="HG418" s="23"/>
      <c r="HH418" s="23"/>
      <c r="HI418" s="23"/>
      <c r="HJ418" s="23"/>
      <c r="HK418" s="23"/>
      <c r="HL418" s="23"/>
      <c r="HM418" s="23"/>
      <c r="HN418" s="23"/>
      <c r="HO418" s="23"/>
      <c r="HP418" s="23"/>
      <c r="HQ418" s="23"/>
      <c r="HR418" s="23"/>
    </row>
    <row r="419" spans="1:226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  <c r="DN419" s="23"/>
      <c r="DO419" s="23"/>
      <c r="DP419" s="23"/>
      <c r="DQ419" s="23"/>
      <c r="DR419" s="23"/>
      <c r="DS419" s="23"/>
      <c r="DT419" s="23"/>
      <c r="DU419" s="23"/>
      <c r="DV419" s="23"/>
      <c r="DW419" s="23"/>
      <c r="DX419" s="23"/>
      <c r="DY419" s="23"/>
      <c r="DZ419" s="23"/>
      <c r="EA419" s="23"/>
      <c r="EB419" s="23"/>
      <c r="EC419" s="23"/>
      <c r="ED419" s="23"/>
      <c r="EE419" s="23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23"/>
      <c r="EQ419" s="23"/>
      <c r="ER419" s="23"/>
      <c r="ES419" s="23"/>
      <c r="ET419" s="23"/>
      <c r="EU419" s="23"/>
      <c r="EV419" s="23"/>
      <c r="EW419" s="23"/>
      <c r="EX419" s="23"/>
      <c r="EY419" s="23"/>
      <c r="EZ419" s="23"/>
      <c r="FA419" s="23"/>
      <c r="FB419" s="23"/>
      <c r="FC419" s="23"/>
      <c r="FD419" s="23"/>
      <c r="FE419" s="23"/>
      <c r="FF419" s="23"/>
      <c r="FG419" s="23"/>
      <c r="FH419" s="23"/>
      <c r="FI419" s="23"/>
      <c r="FJ419" s="23"/>
      <c r="FK419" s="23"/>
      <c r="FL419" s="23"/>
      <c r="FM419" s="23"/>
      <c r="FN419" s="23"/>
      <c r="FO419" s="23"/>
      <c r="FP419" s="23"/>
      <c r="FQ419" s="23"/>
      <c r="FR419" s="23"/>
      <c r="FS419" s="23"/>
      <c r="FT419" s="23"/>
      <c r="FU419" s="23"/>
      <c r="FV419" s="23"/>
      <c r="FW419" s="23"/>
      <c r="FX419" s="23"/>
      <c r="FY419" s="23"/>
      <c r="FZ419" s="23"/>
      <c r="GA419" s="23"/>
      <c r="GB419" s="23"/>
      <c r="GC419" s="23"/>
      <c r="GD419" s="23"/>
      <c r="GE419" s="23"/>
      <c r="GF419" s="23"/>
      <c r="GG419" s="23"/>
      <c r="GH419" s="23"/>
      <c r="GI419" s="23"/>
      <c r="GJ419" s="23"/>
      <c r="GK419" s="23"/>
      <c r="GL419" s="23"/>
      <c r="GM419" s="23"/>
      <c r="GN419" s="23"/>
      <c r="GO419" s="23"/>
      <c r="GP419" s="23"/>
      <c r="GQ419" s="23"/>
      <c r="GR419" s="23"/>
      <c r="GS419" s="23"/>
      <c r="GT419" s="23"/>
      <c r="GU419" s="23"/>
      <c r="GV419" s="23"/>
      <c r="GW419" s="23"/>
      <c r="GX419" s="23"/>
      <c r="GY419" s="23"/>
      <c r="GZ419" s="23"/>
      <c r="HA419" s="23"/>
      <c r="HB419" s="23"/>
      <c r="HC419" s="23"/>
      <c r="HD419" s="23"/>
      <c r="HE419" s="23"/>
      <c r="HF419" s="23"/>
      <c r="HG419" s="23"/>
      <c r="HH419" s="23"/>
      <c r="HI419" s="23"/>
      <c r="HJ419" s="23"/>
      <c r="HK419" s="23"/>
      <c r="HL419" s="23"/>
      <c r="HM419" s="23"/>
      <c r="HN419" s="23"/>
      <c r="HO419" s="23"/>
      <c r="HP419" s="23"/>
      <c r="HQ419" s="23"/>
      <c r="HR419" s="23"/>
    </row>
    <row r="420" spans="1:226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3"/>
      <c r="FH420" s="23"/>
      <c r="FI420" s="23"/>
      <c r="FJ420" s="23"/>
      <c r="FK420" s="23"/>
      <c r="FL420" s="23"/>
      <c r="FM420" s="23"/>
      <c r="FN420" s="23"/>
      <c r="FO420" s="23"/>
      <c r="FP420" s="23"/>
      <c r="FQ420" s="23"/>
      <c r="FR420" s="23"/>
      <c r="FS420" s="23"/>
      <c r="FT420" s="23"/>
      <c r="FU420" s="23"/>
      <c r="FV420" s="23"/>
      <c r="FW420" s="23"/>
      <c r="FX420" s="23"/>
      <c r="FY420" s="23"/>
      <c r="FZ420" s="23"/>
      <c r="GA420" s="23"/>
      <c r="GB420" s="23"/>
      <c r="GC420" s="23"/>
      <c r="GD420" s="23"/>
      <c r="GE420" s="23"/>
      <c r="GF420" s="23"/>
      <c r="GG420" s="23"/>
      <c r="GH420" s="23"/>
      <c r="GI420" s="23"/>
      <c r="GJ420" s="23"/>
      <c r="GK420" s="23"/>
      <c r="GL420" s="23"/>
      <c r="GM420" s="23"/>
      <c r="GN420" s="23"/>
      <c r="GO420" s="23"/>
      <c r="GP420" s="23"/>
      <c r="GQ420" s="23"/>
      <c r="GR420" s="23"/>
      <c r="GS420" s="23"/>
      <c r="GT420" s="23"/>
      <c r="GU420" s="23"/>
      <c r="GV420" s="23"/>
      <c r="GW420" s="23"/>
      <c r="GX420" s="23"/>
      <c r="GY420" s="23"/>
      <c r="GZ420" s="23"/>
      <c r="HA420" s="23"/>
      <c r="HB420" s="23"/>
      <c r="HC420" s="23"/>
      <c r="HD420" s="23"/>
      <c r="HE420" s="23"/>
      <c r="HF420" s="23"/>
      <c r="HG420" s="23"/>
      <c r="HH420" s="23"/>
      <c r="HI420" s="23"/>
      <c r="HJ420" s="23"/>
      <c r="HK420" s="23"/>
      <c r="HL420" s="23"/>
      <c r="HM420" s="23"/>
      <c r="HN420" s="23"/>
      <c r="HO420" s="23"/>
      <c r="HP420" s="23"/>
      <c r="HQ420" s="23"/>
      <c r="HR420" s="23"/>
    </row>
    <row r="421" spans="1:226" ht="15.75" x14ac:dyDescent="0.25">
      <c r="A421" s="23"/>
      <c r="B421" s="23"/>
      <c r="C421" s="23"/>
      <c r="D421" s="161"/>
      <c r="E421" s="153"/>
      <c r="F421" s="15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/>
      <c r="EH421" s="23"/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23"/>
      <c r="EV421" s="23"/>
      <c r="EW421" s="23"/>
      <c r="EX421" s="23"/>
      <c r="EY421" s="23"/>
      <c r="EZ421" s="23"/>
      <c r="FA421" s="23"/>
      <c r="FB421" s="23"/>
      <c r="FC421" s="23"/>
      <c r="FD421" s="23"/>
      <c r="FE421" s="23"/>
      <c r="FF421" s="23"/>
      <c r="FG421" s="23"/>
      <c r="FH421" s="23"/>
      <c r="FI421" s="23"/>
      <c r="FJ421" s="23"/>
      <c r="FK421" s="23"/>
      <c r="FL421" s="23"/>
      <c r="FM421" s="23"/>
      <c r="FN421" s="23"/>
      <c r="FO421" s="23"/>
      <c r="FP421" s="23"/>
      <c r="FQ421" s="23"/>
      <c r="FR421" s="23"/>
      <c r="FS421" s="23"/>
      <c r="FT421" s="23"/>
      <c r="FU421" s="23"/>
      <c r="FV421" s="23"/>
      <c r="FW421" s="23"/>
      <c r="FX421" s="23"/>
      <c r="FY421" s="23"/>
      <c r="FZ421" s="23"/>
      <c r="GA421" s="23"/>
      <c r="GB421" s="23"/>
      <c r="GC421" s="23"/>
      <c r="GD421" s="23"/>
      <c r="GE421" s="23"/>
      <c r="GF421" s="23"/>
      <c r="GG421" s="23"/>
      <c r="GH421" s="23"/>
      <c r="GI421" s="23"/>
      <c r="GJ421" s="23"/>
      <c r="GK421" s="23"/>
      <c r="GL421" s="23"/>
      <c r="GM421" s="23"/>
      <c r="GN421" s="23"/>
      <c r="GO421" s="23"/>
      <c r="GP421" s="23"/>
      <c r="GQ421" s="23"/>
      <c r="GR421" s="23"/>
      <c r="GS421" s="23"/>
      <c r="GT421" s="23"/>
      <c r="GU421" s="23"/>
      <c r="GV421" s="23"/>
      <c r="GW421" s="23"/>
      <c r="GX421" s="23"/>
      <c r="GY421" s="23"/>
      <c r="GZ421" s="23"/>
      <c r="HA421" s="23"/>
      <c r="HB421" s="23"/>
      <c r="HC421" s="23"/>
      <c r="HD421" s="23"/>
      <c r="HE421" s="23"/>
      <c r="HF421" s="23"/>
      <c r="HG421" s="23"/>
      <c r="HH421" s="23"/>
      <c r="HI421" s="23"/>
      <c r="HJ421" s="23"/>
      <c r="HK421" s="23"/>
      <c r="HL421" s="23"/>
      <c r="HM421" s="23"/>
      <c r="HN421" s="23"/>
      <c r="HO421" s="23"/>
      <c r="HP421" s="23"/>
      <c r="HQ421" s="23"/>
      <c r="HR421" s="23"/>
    </row>
    <row r="422" spans="1:226" x14ac:dyDescent="0.2">
      <c r="A422" s="26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/>
      <c r="EA422" s="23"/>
      <c r="EB422" s="23"/>
      <c r="EC422" s="23"/>
      <c r="ED422" s="23"/>
      <c r="EE422" s="23"/>
      <c r="EF422" s="23"/>
      <c r="EG422" s="23"/>
      <c r="EH422" s="23"/>
      <c r="EI422" s="23"/>
      <c r="EJ422" s="23"/>
      <c r="EK422" s="23"/>
      <c r="EL422" s="23"/>
      <c r="EM422" s="23"/>
      <c r="EN422" s="23"/>
      <c r="EO422" s="23"/>
      <c r="EP422" s="23"/>
      <c r="EQ422" s="23"/>
      <c r="ER422" s="23"/>
      <c r="ES422" s="23"/>
      <c r="ET422" s="23"/>
      <c r="EU422" s="23"/>
      <c r="EV422" s="23"/>
      <c r="EW422" s="23"/>
      <c r="EX422" s="23"/>
      <c r="EY422" s="23"/>
      <c r="EZ422" s="23"/>
      <c r="FA422" s="23"/>
      <c r="FB422" s="23"/>
      <c r="FC422" s="23"/>
      <c r="FD422" s="23"/>
      <c r="FE422" s="23"/>
      <c r="FF422" s="23"/>
      <c r="FG422" s="23"/>
      <c r="FH422" s="23"/>
      <c r="FI422" s="23"/>
      <c r="FJ422" s="23"/>
      <c r="FK422" s="23"/>
      <c r="FL422" s="23"/>
      <c r="FM422" s="23"/>
      <c r="FN422" s="23"/>
      <c r="FO422" s="23"/>
      <c r="FP422" s="23"/>
      <c r="FQ422" s="23"/>
      <c r="FR422" s="23"/>
      <c r="FS422" s="23"/>
      <c r="FT422" s="23"/>
      <c r="FU422" s="23"/>
      <c r="FV422" s="23"/>
      <c r="FW422" s="23"/>
      <c r="FX422" s="23"/>
      <c r="FY422" s="23"/>
      <c r="FZ422" s="23"/>
      <c r="GA422" s="23"/>
      <c r="GB422" s="23"/>
      <c r="GC422" s="23"/>
      <c r="GD422" s="23"/>
      <c r="GE422" s="23"/>
      <c r="GF422" s="23"/>
      <c r="GG422" s="23"/>
      <c r="GH422" s="23"/>
      <c r="GI422" s="23"/>
      <c r="GJ422" s="23"/>
      <c r="GK422" s="23"/>
      <c r="GL422" s="23"/>
      <c r="GM422" s="23"/>
      <c r="GN422" s="23"/>
      <c r="GO422" s="23"/>
      <c r="GP422" s="23"/>
      <c r="GQ422" s="23"/>
      <c r="GR422" s="23"/>
      <c r="GS422" s="23"/>
      <c r="GT422" s="23"/>
      <c r="GU422" s="23"/>
      <c r="GV422" s="23"/>
      <c r="GW422" s="23"/>
      <c r="GX422" s="23"/>
      <c r="GY422" s="23"/>
      <c r="GZ422" s="23"/>
      <c r="HA422" s="23"/>
      <c r="HB422" s="23"/>
      <c r="HC422" s="23"/>
      <c r="HD422" s="23"/>
      <c r="HE422" s="23"/>
      <c r="HF422" s="23"/>
      <c r="HG422" s="23"/>
      <c r="HH422" s="23"/>
      <c r="HI422" s="23"/>
      <c r="HJ422" s="23"/>
      <c r="HK422" s="23"/>
      <c r="HL422" s="23"/>
      <c r="HM422" s="23"/>
      <c r="HN422" s="23"/>
      <c r="HO422" s="23"/>
      <c r="HP422" s="23"/>
      <c r="HQ422" s="23"/>
      <c r="HR422" s="23"/>
    </row>
    <row r="423" spans="1:226" x14ac:dyDescent="0.2">
      <c r="A423" s="23"/>
      <c r="B423" s="34"/>
      <c r="C423" s="34"/>
      <c r="D423" s="34"/>
      <c r="E423" s="34"/>
      <c r="F423" s="34"/>
      <c r="G423" s="34"/>
      <c r="H423" s="34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23"/>
      <c r="EV423" s="23"/>
      <c r="EW423" s="23"/>
      <c r="EX423" s="23"/>
      <c r="EY423" s="23"/>
      <c r="EZ423" s="23"/>
      <c r="FA423" s="23"/>
      <c r="FB423" s="23"/>
      <c r="FC423" s="23"/>
      <c r="FD423" s="23"/>
      <c r="FE423" s="23"/>
      <c r="FF423" s="23"/>
      <c r="FG423" s="23"/>
      <c r="FH423" s="23"/>
      <c r="FI423" s="23"/>
      <c r="FJ423" s="23"/>
      <c r="FK423" s="23"/>
      <c r="FL423" s="23"/>
      <c r="FM423" s="23"/>
      <c r="FN423" s="23"/>
      <c r="FO423" s="23"/>
      <c r="FP423" s="23"/>
      <c r="FQ423" s="23"/>
      <c r="FR423" s="23"/>
      <c r="FS423" s="23"/>
      <c r="FT423" s="23"/>
      <c r="FU423" s="23"/>
      <c r="FV423" s="23"/>
      <c r="FW423" s="23"/>
      <c r="FX423" s="23"/>
      <c r="FY423" s="23"/>
      <c r="FZ423" s="23"/>
      <c r="GA423" s="23"/>
      <c r="GB423" s="23"/>
      <c r="GC423" s="23"/>
      <c r="GD423" s="23"/>
      <c r="GE423" s="23"/>
      <c r="GF423" s="23"/>
      <c r="GG423" s="23"/>
      <c r="GH423" s="23"/>
      <c r="GI423" s="23"/>
      <c r="GJ423" s="23"/>
      <c r="GK423" s="23"/>
      <c r="GL423" s="23"/>
      <c r="GM423" s="23"/>
      <c r="GN423" s="23"/>
      <c r="GO423" s="23"/>
      <c r="GP423" s="23"/>
      <c r="GQ423" s="23"/>
      <c r="GR423" s="23"/>
      <c r="GS423" s="23"/>
      <c r="GT423" s="23"/>
      <c r="GU423" s="23"/>
      <c r="GV423" s="23"/>
      <c r="GW423" s="23"/>
      <c r="GX423" s="23"/>
      <c r="GY423" s="23"/>
      <c r="GZ423" s="23"/>
      <c r="HA423" s="23"/>
      <c r="HB423" s="23"/>
      <c r="HC423" s="23"/>
      <c r="HD423" s="23"/>
      <c r="HE423" s="23"/>
      <c r="HF423" s="23"/>
      <c r="HG423" s="23"/>
      <c r="HH423" s="23"/>
      <c r="HI423" s="23"/>
      <c r="HJ423" s="23"/>
      <c r="HK423" s="23"/>
      <c r="HL423" s="23"/>
      <c r="HM423" s="23"/>
      <c r="HN423" s="23"/>
      <c r="HO423" s="23"/>
      <c r="HP423" s="23"/>
      <c r="HQ423" s="23"/>
      <c r="HR423" s="23"/>
    </row>
    <row r="424" spans="1:226" x14ac:dyDescent="0.2">
      <c r="A424" s="23"/>
      <c r="B424" s="154"/>
      <c r="C424" s="154"/>
      <c r="D424" s="154"/>
      <c r="E424" s="154"/>
      <c r="F424" s="154"/>
      <c r="G424" s="154"/>
      <c r="H424" s="154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H424" s="23"/>
      <c r="DI424" s="23"/>
      <c r="DJ424" s="23"/>
      <c r="DK424" s="23"/>
      <c r="DL424" s="23"/>
      <c r="DM424" s="23"/>
      <c r="DN424" s="23"/>
      <c r="DO424" s="23"/>
      <c r="DP424" s="23"/>
      <c r="DQ424" s="23"/>
      <c r="DR424" s="23"/>
      <c r="DS424" s="23"/>
      <c r="DT424" s="23"/>
      <c r="DU424" s="23"/>
      <c r="DV424" s="23"/>
      <c r="DW424" s="23"/>
      <c r="DX424" s="23"/>
      <c r="DY424" s="23"/>
      <c r="DZ424" s="23"/>
      <c r="EA424" s="23"/>
      <c r="EB424" s="23"/>
      <c r="EC424" s="23"/>
      <c r="ED424" s="23"/>
      <c r="EE424" s="23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23"/>
      <c r="EQ424" s="23"/>
      <c r="ER424" s="23"/>
      <c r="ES424" s="23"/>
      <c r="ET424" s="23"/>
      <c r="EU424" s="23"/>
      <c r="EV424" s="23"/>
      <c r="EW424" s="23"/>
      <c r="EX424" s="23"/>
      <c r="EY424" s="23"/>
      <c r="EZ424" s="23"/>
      <c r="FA424" s="23"/>
      <c r="FB424" s="23"/>
      <c r="FC424" s="23"/>
      <c r="FD424" s="23"/>
      <c r="FE424" s="23"/>
      <c r="FF424" s="23"/>
      <c r="FG424" s="23"/>
      <c r="FH424" s="23"/>
      <c r="FI424" s="23"/>
      <c r="FJ424" s="23"/>
      <c r="FK424" s="23"/>
      <c r="FL424" s="23"/>
      <c r="FM424" s="23"/>
      <c r="FN424" s="23"/>
      <c r="FO424" s="23"/>
      <c r="FP424" s="23"/>
      <c r="FQ424" s="23"/>
      <c r="FR424" s="23"/>
      <c r="FS424" s="23"/>
      <c r="FT424" s="23"/>
      <c r="FU424" s="23"/>
      <c r="FV424" s="23"/>
      <c r="FW424" s="23"/>
      <c r="FX424" s="23"/>
      <c r="FY424" s="23"/>
      <c r="FZ424" s="23"/>
      <c r="GA424" s="23"/>
      <c r="GB424" s="23"/>
      <c r="GC424" s="23"/>
      <c r="GD424" s="23"/>
      <c r="GE424" s="23"/>
      <c r="GF424" s="23"/>
      <c r="GG424" s="23"/>
      <c r="GH424" s="23"/>
      <c r="GI424" s="23"/>
      <c r="GJ424" s="23"/>
      <c r="GK424" s="23"/>
      <c r="GL424" s="23"/>
      <c r="GM424" s="23"/>
      <c r="GN424" s="23"/>
      <c r="GO424" s="23"/>
      <c r="GP424" s="23"/>
      <c r="GQ424" s="23"/>
      <c r="GR424" s="23"/>
      <c r="GS424" s="23"/>
      <c r="GT424" s="23"/>
      <c r="GU424" s="23"/>
      <c r="GV424" s="23"/>
      <c r="GW424" s="23"/>
      <c r="GX424" s="23"/>
      <c r="GY424" s="23"/>
      <c r="GZ424" s="23"/>
      <c r="HA424" s="23"/>
      <c r="HB424" s="23"/>
      <c r="HC424" s="23"/>
      <c r="HD424" s="23"/>
      <c r="HE424" s="23"/>
      <c r="HF424" s="23"/>
      <c r="HG424" s="23"/>
      <c r="HH424" s="23"/>
      <c r="HI424" s="23"/>
      <c r="HJ424" s="23"/>
      <c r="HK424" s="23"/>
      <c r="HL424" s="23"/>
      <c r="HM424" s="23"/>
      <c r="HN424" s="23"/>
      <c r="HO424" s="23"/>
      <c r="HP424" s="23"/>
      <c r="HQ424" s="23"/>
      <c r="HR424" s="23"/>
    </row>
    <row r="425" spans="1:226" x14ac:dyDescent="0.2">
      <c r="A425" s="23"/>
      <c r="B425" s="154"/>
      <c r="C425" s="154"/>
      <c r="D425" s="154"/>
      <c r="E425" s="154"/>
      <c r="F425" s="154"/>
      <c r="G425" s="154"/>
      <c r="H425" s="154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H425" s="23"/>
      <c r="DI425" s="23"/>
      <c r="DJ425" s="23"/>
      <c r="DK425" s="23"/>
      <c r="DL425" s="23"/>
      <c r="DM425" s="23"/>
      <c r="DN425" s="23"/>
      <c r="DO425" s="23"/>
      <c r="DP425" s="23"/>
      <c r="DQ425" s="23"/>
      <c r="DR425" s="23"/>
      <c r="DS425" s="23"/>
      <c r="DT425" s="23"/>
      <c r="DU425" s="23"/>
      <c r="DV425" s="23"/>
      <c r="DW425" s="23"/>
      <c r="DX425" s="23"/>
      <c r="DY425" s="23"/>
      <c r="DZ425" s="23"/>
      <c r="EA425" s="23"/>
      <c r="EB425" s="23"/>
      <c r="EC425" s="23"/>
      <c r="ED425" s="23"/>
      <c r="EE425" s="23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23"/>
      <c r="EQ425" s="23"/>
      <c r="ER425" s="23"/>
      <c r="ES425" s="23"/>
      <c r="ET425" s="23"/>
      <c r="EU425" s="23"/>
      <c r="EV425" s="23"/>
      <c r="EW425" s="23"/>
      <c r="EX425" s="23"/>
      <c r="EY425" s="23"/>
      <c r="EZ425" s="23"/>
      <c r="FA425" s="23"/>
      <c r="FB425" s="23"/>
      <c r="FC425" s="23"/>
      <c r="FD425" s="23"/>
      <c r="FE425" s="23"/>
      <c r="FF425" s="23"/>
      <c r="FG425" s="23"/>
      <c r="FH425" s="23"/>
      <c r="FI425" s="23"/>
      <c r="FJ425" s="23"/>
      <c r="FK425" s="23"/>
      <c r="FL425" s="23"/>
      <c r="FM425" s="23"/>
      <c r="FN425" s="23"/>
      <c r="FO425" s="23"/>
      <c r="FP425" s="23"/>
      <c r="FQ425" s="23"/>
      <c r="FR425" s="23"/>
      <c r="FS425" s="23"/>
      <c r="FT425" s="23"/>
      <c r="FU425" s="23"/>
      <c r="FV425" s="23"/>
      <c r="FW425" s="23"/>
      <c r="FX425" s="23"/>
      <c r="FY425" s="23"/>
      <c r="FZ425" s="23"/>
      <c r="GA425" s="23"/>
      <c r="GB425" s="23"/>
      <c r="GC425" s="23"/>
      <c r="GD425" s="23"/>
      <c r="GE425" s="23"/>
      <c r="GF425" s="23"/>
      <c r="GG425" s="23"/>
      <c r="GH425" s="23"/>
      <c r="GI425" s="23"/>
      <c r="GJ425" s="23"/>
      <c r="GK425" s="23"/>
      <c r="GL425" s="23"/>
      <c r="GM425" s="23"/>
      <c r="GN425" s="23"/>
      <c r="GO425" s="23"/>
      <c r="GP425" s="23"/>
      <c r="GQ425" s="23"/>
      <c r="GR425" s="23"/>
      <c r="GS425" s="23"/>
      <c r="GT425" s="23"/>
      <c r="GU425" s="23"/>
      <c r="GV425" s="23"/>
      <c r="GW425" s="23"/>
      <c r="GX425" s="23"/>
      <c r="GY425" s="23"/>
      <c r="GZ425" s="23"/>
      <c r="HA425" s="23"/>
      <c r="HB425" s="23"/>
      <c r="HC425" s="23"/>
      <c r="HD425" s="23"/>
      <c r="HE425" s="23"/>
      <c r="HF425" s="23"/>
      <c r="HG425" s="23"/>
      <c r="HH425" s="23"/>
      <c r="HI425" s="23"/>
      <c r="HJ425" s="23"/>
      <c r="HK425" s="23"/>
      <c r="HL425" s="23"/>
      <c r="HM425" s="23"/>
      <c r="HN425" s="23"/>
      <c r="HO425" s="23"/>
      <c r="HP425" s="23"/>
      <c r="HQ425" s="23"/>
      <c r="HR425" s="23"/>
    </row>
    <row r="426" spans="1:226" x14ac:dyDescent="0.2">
      <c r="A426" s="23"/>
      <c r="B426" s="154"/>
      <c r="C426" s="154"/>
      <c r="D426" s="154"/>
      <c r="E426" s="154"/>
      <c r="F426" s="154"/>
      <c r="G426" s="154"/>
      <c r="H426" s="154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</row>
    <row r="427" spans="1:226" x14ac:dyDescent="0.2">
      <c r="A427" s="23"/>
      <c r="B427" s="154"/>
      <c r="C427" s="154"/>
      <c r="D427" s="154"/>
      <c r="E427" s="154"/>
      <c r="F427" s="154"/>
      <c r="G427" s="154"/>
      <c r="H427" s="154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3"/>
      <c r="FC427" s="23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  <c r="GM427" s="23"/>
      <c r="GN427" s="23"/>
      <c r="GO427" s="23"/>
      <c r="GP427" s="23"/>
      <c r="GQ427" s="23"/>
      <c r="GR427" s="23"/>
      <c r="GS427" s="23"/>
      <c r="GT427" s="23"/>
      <c r="GU427" s="23"/>
      <c r="GV427" s="23"/>
      <c r="GW427" s="23"/>
      <c r="GX427" s="23"/>
      <c r="GY427" s="23"/>
      <c r="GZ427" s="23"/>
      <c r="HA427" s="23"/>
      <c r="HB427" s="23"/>
      <c r="HC427" s="23"/>
      <c r="HD427" s="23"/>
      <c r="HE427" s="23"/>
      <c r="HF427" s="23"/>
      <c r="HG427" s="23"/>
      <c r="HH427" s="23"/>
      <c r="HI427" s="23"/>
      <c r="HJ427" s="23"/>
      <c r="HK427" s="23"/>
      <c r="HL427" s="23"/>
      <c r="HM427" s="23"/>
      <c r="HN427" s="23"/>
      <c r="HO427" s="23"/>
      <c r="HP427" s="23"/>
      <c r="HQ427" s="23"/>
      <c r="HR427" s="23"/>
    </row>
    <row r="428" spans="1:226" x14ac:dyDescent="0.2">
      <c r="A428" s="23"/>
      <c r="B428" s="77"/>
      <c r="C428" s="162"/>
      <c r="D428" s="162"/>
      <c r="E428" s="162"/>
      <c r="F428" s="162"/>
      <c r="G428" s="162"/>
      <c r="H428" s="162"/>
      <c r="I428" s="16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/>
      <c r="EI428" s="23"/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3"/>
      <c r="FC428" s="23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  <c r="GM428" s="23"/>
      <c r="GN428" s="23"/>
      <c r="GO428" s="23"/>
      <c r="GP428" s="23"/>
      <c r="GQ428" s="23"/>
      <c r="GR428" s="23"/>
      <c r="GS428" s="23"/>
      <c r="GT428" s="23"/>
      <c r="GU428" s="23"/>
      <c r="GV428" s="23"/>
      <c r="GW428" s="23"/>
      <c r="GX428" s="23"/>
      <c r="GY428" s="23"/>
      <c r="GZ428" s="23"/>
      <c r="HA428" s="23"/>
      <c r="HB428" s="23"/>
      <c r="HC428" s="23"/>
      <c r="HD428" s="23"/>
      <c r="HE428" s="23"/>
      <c r="HF428" s="23"/>
      <c r="HG428" s="23"/>
      <c r="HH428" s="23"/>
      <c r="HI428" s="23"/>
      <c r="HJ428" s="23"/>
      <c r="HK428" s="23"/>
      <c r="HL428" s="23"/>
      <c r="HM428" s="23"/>
      <c r="HN428" s="23"/>
      <c r="HO428" s="23"/>
      <c r="HP428" s="23"/>
      <c r="HQ428" s="23"/>
      <c r="HR428" s="23"/>
    </row>
    <row r="429" spans="1:226" x14ac:dyDescent="0.2">
      <c r="A429" s="23"/>
      <c r="B429" s="77"/>
      <c r="C429" s="157"/>
      <c r="D429" s="157"/>
      <c r="E429" s="157"/>
      <c r="F429" s="157"/>
      <c r="G429" s="157"/>
      <c r="H429" s="157"/>
      <c r="I429" s="77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3"/>
      <c r="FC429" s="23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  <c r="GM429" s="23"/>
      <c r="GN429" s="23"/>
      <c r="GO429" s="23"/>
      <c r="GP429" s="23"/>
      <c r="GQ429" s="23"/>
      <c r="GR429" s="23"/>
      <c r="GS429" s="23"/>
      <c r="GT429" s="23"/>
      <c r="GU429" s="23"/>
      <c r="GV429" s="23"/>
      <c r="GW429" s="23"/>
      <c r="GX429" s="23"/>
      <c r="GY429" s="23"/>
      <c r="GZ429" s="23"/>
      <c r="HA429" s="23"/>
      <c r="HB429" s="23"/>
      <c r="HC429" s="23"/>
      <c r="HD429" s="23"/>
      <c r="HE429" s="23"/>
      <c r="HF429" s="23"/>
      <c r="HG429" s="23"/>
      <c r="HH429" s="23"/>
      <c r="HI429" s="23"/>
      <c r="HJ429" s="23"/>
      <c r="HK429" s="23"/>
      <c r="HL429" s="23"/>
      <c r="HM429" s="23"/>
      <c r="HN429" s="23"/>
      <c r="HO429" s="23"/>
      <c r="HP429" s="23"/>
      <c r="HQ429" s="23"/>
      <c r="HR429" s="23"/>
    </row>
    <row r="430" spans="1:226" x14ac:dyDescent="0.2">
      <c r="A430" s="23"/>
      <c r="B430" s="77"/>
      <c r="C430" s="157"/>
      <c r="D430" s="157"/>
      <c r="E430" s="157"/>
      <c r="F430" s="157"/>
      <c r="G430" s="157"/>
      <c r="H430" s="157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/>
      <c r="EE430" s="23"/>
      <c r="EF430" s="23"/>
      <c r="EG430" s="23"/>
      <c r="EH430" s="23"/>
      <c r="EI430" s="23"/>
      <c r="EJ430" s="23"/>
      <c r="EK430" s="23"/>
      <c r="EL430" s="23"/>
      <c r="EM430" s="23"/>
      <c r="EN430" s="23"/>
      <c r="EO430" s="23"/>
      <c r="EP430" s="23"/>
      <c r="EQ430" s="23"/>
      <c r="ER430" s="23"/>
      <c r="ES430" s="23"/>
      <c r="ET430" s="23"/>
      <c r="EU430" s="23"/>
      <c r="EV430" s="23"/>
      <c r="EW430" s="23"/>
      <c r="EX430" s="23"/>
      <c r="EY430" s="23"/>
      <c r="EZ430" s="23"/>
      <c r="FA430" s="23"/>
      <c r="FB430" s="23"/>
      <c r="FC430" s="23"/>
      <c r="FD430" s="23"/>
      <c r="FE430" s="23"/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  <c r="GM430" s="23"/>
      <c r="GN430" s="23"/>
      <c r="GO430" s="23"/>
      <c r="GP430" s="23"/>
      <c r="GQ430" s="23"/>
      <c r="GR430" s="23"/>
      <c r="GS430" s="23"/>
      <c r="GT430" s="23"/>
      <c r="GU430" s="23"/>
      <c r="GV430" s="23"/>
      <c r="GW430" s="23"/>
      <c r="GX430" s="23"/>
      <c r="GY430" s="23"/>
      <c r="GZ430" s="23"/>
      <c r="HA430" s="23"/>
      <c r="HB430" s="23"/>
      <c r="HC430" s="23"/>
      <c r="HD430" s="23"/>
      <c r="HE430" s="23"/>
      <c r="HF430" s="23"/>
      <c r="HG430" s="23"/>
      <c r="HH430" s="23"/>
      <c r="HI430" s="23"/>
      <c r="HJ430" s="23"/>
      <c r="HK430" s="23"/>
      <c r="HL430" s="23"/>
      <c r="HM430" s="23"/>
      <c r="HN430" s="23"/>
      <c r="HO430" s="23"/>
      <c r="HP430" s="23"/>
      <c r="HQ430" s="23"/>
      <c r="HR430" s="23"/>
    </row>
    <row r="431" spans="1:226" x14ac:dyDescent="0.2">
      <c r="A431" s="43"/>
      <c r="B431" s="77"/>
      <c r="C431" s="154"/>
      <c r="D431" s="154"/>
      <c r="E431" s="154"/>
      <c r="F431" s="154"/>
      <c r="G431" s="154"/>
      <c r="H431" s="154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3"/>
      <c r="FC431" s="23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  <c r="GM431" s="23"/>
      <c r="GN431" s="23"/>
      <c r="GO431" s="23"/>
      <c r="GP431" s="23"/>
      <c r="GQ431" s="23"/>
      <c r="GR431" s="23"/>
      <c r="GS431" s="23"/>
      <c r="GT431" s="23"/>
      <c r="GU431" s="23"/>
      <c r="GV431" s="23"/>
      <c r="GW431" s="23"/>
      <c r="GX431" s="23"/>
      <c r="GY431" s="23"/>
      <c r="GZ431" s="23"/>
      <c r="HA431" s="23"/>
      <c r="HB431" s="23"/>
      <c r="HC431" s="23"/>
      <c r="HD431" s="23"/>
      <c r="HE431" s="23"/>
      <c r="HF431" s="23"/>
      <c r="HG431" s="23"/>
      <c r="HH431" s="23"/>
      <c r="HI431" s="23"/>
      <c r="HJ431" s="23"/>
      <c r="HK431" s="23"/>
      <c r="HL431" s="23"/>
      <c r="HM431" s="23"/>
      <c r="HN431" s="23"/>
      <c r="HO431" s="23"/>
      <c r="HP431" s="23"/>
      <c r="HQ431" s="23"/>
      <c r="HR431" s="23"/>
    </row>
    <row r="432" spans="1:226" x14ac:dyDescent="0.2">
      <c r="A432" s="23"/>
      <c r="B432" s="23"/>
      <c r="C432" s="23"/>
      <c r="D432" s="23"/>
      <c r="E432" s="23"/>
      <c r="F432" s="23"/>
      <c r="G432" s="23"/>
      <c r="H432" s="164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H432" s="23"/>
      <c r="DI432" s="23"/>
      <c r="DJ432" s="23"/>
      <c r="DK432" s="23"/>
      <c r="DL432" s="23"/>
      <c r="DM432" s="23"/>
      <c r="DN432" s="23"/>
      <c r="DO432" s="23"/>
      <c r="DP432" s="23"/>
      <c r="DQ432" s="23"/>
      <c r="DR432" s="23"/>
      <c r="DS432" s="23"/>
      <c r="DT432" s="23"/>
      <c r="DU432" s="23"/>
      <c r="DV432" s="23"/>
      <c r="DW432" s="23"/>
      <c r="DX432" s="23"/>
      <c r="DY432" s="23"/>
      <c r="DZ432" s="23"/>
      <c r="EA432" s="23"/>
      <c r="EB432" s="23"/>
      <c r="EC432" s="23"/>
      <c r="ED432" s="23"/>
      <c r="EE432" s="23"/>
      <c r="EF432" s="23"/>
      <c r="EG432" s="23"/>
      <c r="EH432" s="23"/>
      <c r="EI432" s="23"/>
      <c r="EJ432" s="23"/>
      <c r="EK432" s="23"/>
      <c r="EL432" s="23"/>
      <c r="EM432" s="23"/>
      <c r="EN432" s="23"/>
      <c r="EO432" s="23"/>
      <c r="EP432" s="23"/>
      <c r="EQ432" s="23"/>
      <c r="ER432" s="23"/>
      <c r="ES432" s="23"/>
      <c r="ET432" s="23"/>
      <c r="EU432" s="23"/>
      <c r="EV432" s="23"/>
      <c r="EW432" s="23"/>
      <c r="EX432" s="23"/>
      <c r="EY432" s="23"/>
      <c r="EZ432" s="23"/>
      <c r="FA432" s="23"/>
      <c r="FB432" s="23"/>
      <c r="FC432" s="23"/>
      <c r="FD432" s="23"/>
      <c r="FE432" s="23"/>
      <c r="FF432" s="23"/>
      <c r="FG432" s="23"/>
      <c r="FH432" s="23"/>
      <c r="FI432" s="23"/>
      <c r="FJ432" s="23"/>
      <c r="FK432" s="23"/>
      <c r="FL432" s="23"/>
      <c r="FM432" s="23"/>
      <c r="FN432" s="23"/>
      <c r="FO432" s="23"/>
      <c r="FP432" s="23"/>
      <c r="FQ432" s="23"/>
      <c r="FR432" s="23"/>
      <c r="FS432" s="23"/>
      <c r="FT432" s="23"/>
      <c r="FU432" s="23"/>
      <c r="FV432" s="23"/>
      <c r="FW432" s="23"/>
      <c r="FX432" s="23"/>
      <c r="FY432" s="23"/>
      <c r="FZ432" s="23"/>
      <c r="GA432" s="23"/>
      <c r="GB432" s="23"/>
      <c r="GC432" s="23"/>
      <c r="GD432" s="23"/>
      <c r="GE432" s="23"/>
      <c r="GF432" s="23"/>
      <c r="GG432" s="23"/>
      <c r="GH432" s="23"/>
      <c r="GI432" s="23"/>
      <c r="GJ432" s="23"/>
      <c r="GK432" s="23"/>
      <c r="GL432" s="23"/>
      <c r="GM432" s="23"/>
      <c r="GN432" s="23"/>
      <c r="GO432" s="23"/>
      <c r="GP432" s="23"/>
      <c r="GQ432" s="23"/>
      <c r="GR432" s="23"/>
      <c r="GS432" s="23"/>
      <c r="GT432" s="23"/>
      <c r="GU432" s="23"/>
      <c r="GV432" s="23"/>
      <c r="GW432" s="23"/>
      <c r="GX432" s="23"/>
      <c r="GY432" s="23"/>
      <c r="GZ432" s="23"/>
      <c r="HA432" s="23"/>
      <c r="HB432" s="23"/>
      <c r="HC432" s="23"/>
      <c r="HD432" s="23"/>
      <c r="HE432" s="23"/>
      <c r="HF432" s="23"/>
      <c r="HG432" s="23"/>
      <c r="HH432" s="23"/>
      <c r="HI432" s="23"/>
      <c r="HJ432" s="23"/>
      <c r="HK432" s="23"/>
      <c r="HL432" s="23"/>
      <c r="HM432" s="23"/>
      <c r="HN432" s="23"/>
      <c r="HO432" s="23"/>
      <c r="HP432" s="23"/>
      <c r="HQ432" s="23"/>
      <c r="HR432" s="23"/>
    </row>
    <row r="433" spans="1:226" x14ac:dyDescent="0.2">
      <c r="A433" s="23"/>
      <c r="B433" s="77"/>
      <c r="C433" s="154"/>
      <c r="D433" s="154"/>
      <c r="E433" s="154"/>
      <c r="F433" s="154"/>
      <c r="G433" s="154"/>
      <c r="H433" s="154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H433" s="23"/>
      <c r="DI433" s="23"/>
      <c r="DJ433" s="23"/>
      <c r="DK433" s="23"/>
      <c r="DL433" s="23"/>
      <c r="DM433" s="23"/>
      <c r="DN433" s="23"/>
      <c r="DO433" s="23"/>
      <c r="DP433" s="23"/>
      <c r="DQ433" s="23"/>
      <c r="DR433" s="23"/>
      <c r="DS433" s="23"/>
      <c r="DT433" s="23"/>
      <c r="DU433" s="23"/>
      <c r="DV433" s="23"/>
      <c r="DW433" s="23"/>
      <c r="DX433" s="23"/>
      <c r="DY433" s="23"/>
      <c r="DZ433" s="23"/>
      <c r="EA433" s="23"/>
      <c r="EB433" s="23"/>
      <c r="EC433" s="23"/>
      <c r="ED433" s="23"/>
      <c r="EE433" s="23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23"/>
      <c r="EQ433" s="23"/>
      <c r="ER433" s="23"/>
      <c r="ES433" s="23"/>
      <c r="ET433" s="23"/>
      <c r="EU433" s="23"/>
      <c r="EV433" s="23"/>
      <c r="EW433" s="23"/>
      <c r="EX433" s="23"/>
      <c r="EY433" s="23"/>
      <c r="EZ433" s="23"/>
      <c r="FA433" s="23"/>
      <c r="FB433" s="23"/>
      <c r="FC433" s="23"/>
      <c r="FD433" s="23"/>
      <c r="FE433" s="23"/>
      <c r="FF433" s="23"/>
      <c r="FG433" s="23"/>
      <c r="FH433" s="23"/>
      <c r="FI433" s="23"/>
      <c r="FJ433" s="23"/>
      <c r="FK433" s="23"/>
      <c r="FL433" s="23"/>
      <c r="FM433" s="23"/>
      <c r="FN433" s="23"/>
      <c r="FO433" s="23"/>
      <c r="FP433" s="23"/>
      <c r="FQ433" s="23"/>
      <c r="FR433" s="23"/>
      <c r="FS433" s="23"/>
      <c r="FT433" s="23"/>
      <c r="FU433" s="23"/>
      <c r="FV433" s="23"/>
      <c r="FW433" s="23"/>
      <c r="FX433" s="23"/>
      <c r="FY433" s="23"/>
      <c r="FZ433" s="23"/>
      <c r="GA433" s="23"/>
      <c r="GB433" s="23"/>
      <c r="GC433" s="23"/>
      <c r="GD433" s="23"/>
      <c r="GE433" s="23"/>
      <c r="GF433" s="23"/>
      <c r="GG433" s="23"/>
      <c r="GH433" s="23"/>
      <c r="GI433" s="23"/>
      <c r="GJ433" s="23"/>
      <c r="GK433" s="23"/>
      <c r="GL433" s="23"/>
      <c r="GM433" s="23"/>
      <c r="GN433" s="23"/>
      <c r="GO433" s="23"/>
      <c r="GP433" s="23"/>
      <c r="GQ433" s="23"/>
      <c r="GR433" s="23"/>
      <c r="GS433" s="23"/>
      <c r="GT433" s="23"/>
      <c r="GU433" s="23"/>
      <c r="GV433" s="23"/>
      <c r="GW433" s="23"/>
      <c r="GX433" s="23"/>
      <c r="GY433" s="23"/>
      <c r="GZ433" s="23"/>
      <c r="HA433" s="23"/>
      <c r="HB433" s="23"/>
      <c r="HC433" s="23"/>
      <c r="HD433" s="23"/>
      <c r="HE433" s="23"/>
      <c r="HF433" s="23"/>
      <c r="HG433" s="23"/>
      <c r="HH433" s="23"/>
      <c r="HI433" s="23"/>
      <c r="HJ433" s="23"/>
      <c r="HK433" s="23"/>
      <c r="HL433" s="23"/>
      <c r="HM433" s="23"/>
      <c r="HN433" s="23"/>
      <c r="HO433" s="23"/>
      <c r="HP433" s="23"/>
      <c r="HQ433" s="23"/>
      <c r="HR433" s="23"/>
    </row>
    <row r="434" spans="1:226" ht="15" x14ac:dyDescent="0.25">
      <c r="A434" s="23"/>
      <c r="B434" s="158"/>
      <c r="C434" s="158"/>
      <c r="D434" s="158"/>
      <c r="E434" s="158"/>
      <c r="F434" s="158"/>
      <c r="G434" s="158"/>
      <c r="H434" s="158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3"/>
      <c r="FH434" s="23"/>
      <c r="FI434" s="23"/>
      <c r="FJ434" s="23"/>
      <c r="FK434" s="23"/>
      <c r="FL434" s="23"/>
      <c r="FM434" s="23"/>
      <c r="FN434" s="23"/>
      <c r="FO434" s="23"/>
      <c r="FP434" s="23"/>
      <c r="FQ434" s="23"/>
      <c r="FR434" s="23"/>
      <c r="FS434" s="23"/>
      <c r="FT434" s="23"/>
      <c r="FU434" s="23"/>
      <c r="FV434" s="23"/>
      <c r="FW434" s="23"/>
      <c r="FX434" s="23"/>
      <c r="FY434" s="23"/>
      <c r="FZ434" s="23"/>
      <c r="GA434" s="23"/>
      <c r="GB434" s="23"/>
      <c r="GC434" s="23"/>
      <c r="GD434" s="23"/>
      <c r="GE434" s="23"/>
      <c r="GF434" s="23"/>
      <c r="GG434" s="23"/>
      <c r="GH434" s="23"/>
      <c r="GI434" s="23"/>
      <c r="GJ434" s="23"/>
      <c r="GK434" s="23"/>
      <c r="GL434" s="23"/>
      <c r="GM434" s="23"/>
      <c r="GN434" s="23"/>
      <c r="GO434" s="23"/>
      <c r="GP434" s="23"/>
      <c r="GQ434" s="23"/>
      <c r="GR434" s="23"/>
      <c r="GS434" s="23"/>
      <c r="GT434" s="23"/>
      <c r="GU434" s="23"/>
      <c r="GV434" s="23"/>
      <c r="GW434" s="23"/>
      <c r="GX434" s="23"/>
      <c r="GY434" s="23"/>
      <c r="GZ434" s="23"/>
      <c r="HA434" s="23"/>
      <c r="HB434" s="23"/>
      <c r="HC434" s="23"/>
      <c r="HD434" s="23"/>
      <c r="HE434" s="23"/>
      <c r="HF434" s="23"/>
      <c r="HG434" s="23"/>
      <c r="HH434" s="23"/>
      <c r="HI434" s="23"/>
      <c r="HJ434" s="23"/>
      <c r="HK434" s="23"/>
      <c r="HL434" s="23"/>
      <c r="HM434" s="23"/>
      <c r="HN434" s="23"/>
      <c r="HO434" s="23"/>
      <c r="HP434" s="23"/>
      <c r="HQ434" s="23"/>
      <c r="HR434" s="23"/>
    </row>
    <row r="435" spans="1:226" x14ac:dyDescent="0.2">
      <c r="A435" s="23"/>
      <c r="B435" s="77"/>
      <c r="C435" s="77"/>
      <c r="D435" s="77"/>
      <c r="E435" s="77"/>
      <c r="F435" s="77"/>
      <c r="G435" s="77"/>
      <c r="H435" s="77"/>
      <c r="I435" s="23"/>
      <c r="J435" s="23"/>
      <c r="K435" s="23"/>
      <c r="L435" s="23"/>
      <c r="M435" s="23"/>
      <c r="N435" s="23"/>
      <c r="O435" s="23"/>
      <c r="P435" s="138"/>
      <c r="Q435" s="138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3"/>
      <c r="FH435" s="23"/>
      <c r="FI435" s="23"/>
      <c r="FJ435" s="23"/>
      <c r="FK435" s="23"/>
      <c r="FL435" s="23"/>
      <c r="FM435" s="23"/>
      <c r="FN435" s="23"/>
      <c r="FO435" s="23"/>
      <c r="FP435" s="23"/>
      <c r="FQ435" s="23"/>
      <c r="FR435" s="23"/>
      <c r="FS435" s="23"/>
      <c r="FT435" s="23"/>
      <c r="FU435" s="23"/>
      <c r="FV435" s="23"/>
      <c r="FW435" s="23"/>
      <c r="FX435" s="23"/>
      <c r="FY435" s="23"/>
      <c r="FZ435" s="23"/>
      <c r="GA435" s="23"/>
      <c r="GB435" s="23"/>
      <c r="GC435" s="23"/>
      <c r="GD435" s="23"/>
      <c r="GE435" s="23"/>
      <c r="GF435" s="23"/>
      <c r="GG435" s="23"/>
      <c r="GH435" s="23"/>
      <c r="GI435" s="23"/>
      <c r="GJ435" s="23"/>
      <c r="GK435" s="23"/>
      <c r="GL435" s="23"/>
      <c r="GM435" s="23"/>
      <c r="GN435" s="23"/>
      <c r="GO435" s="23"/>
      <c r="GP435" s="23"/>
      <c r="GQ435" s="23"/>
      <c r="GR435" s="23"/>
      <c r="GS435" s="23"/>
      <c r="GT435" s="23"/>
      <c r="GU435" s="23"/>
      <c r="GV435" s="23"/>
      <c r="GW435" s="23"/>
      <c r="GX435" s="23"/>
      <c r="GY435" s="23"/>
      <c r="GZ435" s="23"/>
      <c r="HA435" s="23"/>
      <c r="HB435" s="23"/>
      <c r="HC435" s="23"/>
      <c r="HD435" s="23"/>
      <c r="HE435" s="23"/>
      <c r="HF435" s="23"/>
      <c r="HG435" s="23"/>
      <c r="HH435" s="23"/>
      <c r="HI435" s="23"/>
      <c r="HJ435" s="23"/>
      <c r="HK435" s="23"/>
      <c r="HL435" s="23"/>
      <c r="HM435" s="23"/>
      <c r="HN435" s="23"/>
      <c r="HO435" s="23"/>
      <c r="HP435" s="23"/>
      <c r="HQ435" s="23"/>
      <c r="HR435" s="23"/>
    </row>
    <row r="436" spans="1:226" x14ac:dyDescent="0.2">
      <c r="A436" s="23"/>
      <c r="B436" s="77"/>
      <c r="C436" s="77"/>
      <c r="D436" s="77"/>
      <c r="E436" s="77"/>
      <c r="F436" s="77"/>
      <c r="G436" s="77"/>
      <c r="H436" s="77"/>
      <c r="I436" s="23"/>
      <c r="J436" s="23"/>
      <c r="K436" s="23"/>
      <c r="L436" s="23"/>
      <c r="M436" s="23"/>
      <c r="N436" s="23"/>
      <c r="O436" s="23"/>
      <c r="P436" s="138"/>
      <c r="Q436" s="138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3"/>
      <c r="FH436" s="23"/>
      <c r="FI436" s="23"/>
      <c r="FJ436" s="23"/>
      <c r="FK436" s="23"/>
      <c r="FL436" s="23"/>
      <c r="FM436" s="23"/>
      <c r="FN436" s="23"/>
      <c r="FO436" s="23"/>
      <c r="FP436" s="23"/>
      <c r="FQ436" s="23"/>
      <c r="FR436" s="23"/>
      <c r="FS436" s="23"/>
      <c r="FT436" s="23"/>
      <c r="FU436" s="23"/>
      <c r="FV436" s="23"/>
      <c r="FW436" s="23"/>
      <c r="FX436" s="23"/>
      <c r="FY436" s="23"/>
      <c r="FZ436" s="23"/>
      <c r="GA436" s="23"/>
      <c r="GB436" s="23"/>
      <c r="GC436" s="23"/>
      <c r="GD436" s="23"/>
      <c r="GE436" s="23"/>
      <c r="GF436" s="23"/>
      <c r="GG436" s="23"/>
      <c r="GH436" s="23"/>
      <c r="GI436" s="23"/>
      <c r="GJ436" s="23"/>
      <c r="GK436" s="23"/>
      <c r="GL436" s="23"/>
      <c r="GM436" s="23"/>
      <c r="GN436" s="23"/>
      <c r="GO436" s="23"/>
      <c r="GP436" s="23"/>
      <c r="GQ436" s="23"/>
      <c r="GR436" s="23"/>
      <c r="GS436" s="23"/>
      <c r="GT436" s="23"/>
      <c r="GU436" s="23"/>
      <c r="GV436" s="23"/>
      <c r="GW436" s="23"/>
      <c r="GX436" s="23"/>
      <c r="GY436" s="23"/>
      <c r="GZ436" s="23"/>
      <c r="HA436" s="23"/>
      <c r="HB436" s="23"/>
      <c r="HC436" s="23"/>
      <c r="HD436" s="23"/>
      <c r="HE436" s="23"/>
      <c r="HF436" s="23"/>
      <c r="HG436" s="23"/>
      <c r="HH436" s="23"/>
      <c r="HI436" s="23"/>
      <c r="HJ436" s="23"/>
      <c r="HK436" s="23"/>
      <c r="HL436" s="23"/>
      <c r="HM436" s="23"/>
      <c r="HN436" s="23"/>
      <c r="HO436" s="23"/>
      <c r="HP436" s="23"/>
      <c r="HQ436" s="23"/>
      <c r="HR436" s="23"/>
    </row>
    <row r="437" spans="1:226" ht="15.75" x14ac:dyDescent="0.25">
      <c r="A437" s="23"/>
      <c r="B437" s="159"/>
      <c r="C437" s="77"/>
      <c r="D437" s="77"/>
      <c r="E437" s="77"/>
      <c r="F437" s="77"/>
      <c r="G437" s="77"/>
      <c r="H437" s="77"/>
      <c r="I437" s="23"/>
      <c r="J437" s="23"/>
      <c r="K437" s="23"/>
      <c r="L437" s="23"/>
      <c r="M437" s="23"/>
      <c r="N437" s="23"/>
      <c r="O437" s="23"/>
      <c r="P437" s="138"/>
      <c r="Q437" s="138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3"/>
      <c r="FH437" s="23"/>
      <c r="FI437" s="23"/>
      <c r="FJ437" s="23"/>
      <c r="FK437" s="23"/>
      <c r="FL437" s="23"/>
      <c r="FM437" s="23"/>
      <c r="FN437" s="23"/>
      <c r="FO437" s="23"/>
      <c r="FP437" s="23"/>
      <c r="FQ437" s="23"/>
      <c r="FR437" s="23"/>
      <c r="FS437" s="23"/>
      <c r="FT437" s="23"/>
      <c r="FU437" s="23"/>
      <c r="FV437" s="23"/>
      <c r="FW437" s="23"/>
      <c r="FX437" s="23"/>
      <c r="FY437" s="23"/>
      <c r="FZ437" s="23"/>
      <c r="GA437" s="23"/>
      <c r="GB437" s="23"/>
      <c r="GC437" s="23"/>
      <c r="GD437" s="23"/>
      <c r="GE437" s="23"/>
      <c r="GF437" s="23"/>
      <c r="GG437" s="23"/>
      <c r="GH437" s="23"/>
      <c r="GI437" s="23"/>
      <c r="GJ437" s="23"/>
      <c r="GK437" s="23"/>
      <c r="GL437" s="23"/>
      <c r="GM437" s="23"/>
      <c r="GN437" s="23"/>
      <c r="GO437" s="23"/>
      <c r="GP437" s="23"/>
      <c r="GQ437" s="23"/>
      <c r="GR437" s="23"/>
      <c r="GS437" s="23"/>
      <c r="GT437" s="23"/>
      <c r="GU437" s="23"/>
      <c r="GV437" s="23"/>
      <c r="GW437" s="23"/>
      <c r="GX437" s="23"/>
      <c r="GY437" s="23"/>
      <c r="GZ437" s="23"/>
      <c r="HA437" s="23"/>
      <c r="HB437" s="23"/>
      <c r="HC437" s="23"/>
      <c r="HD437" s="23"/>
      <c r="HE437" s="23"/>
      <c r="HF437" s="23"/>
      <c r="HG437" s="23"/>
      <c r="HH437" s="23"/>
      <c r="HI437" s="23"/>
      <c r="HJ437" s="23"/>
      <c r="HK437" s="23"/>
      <c r="HL437" s="23"/>
      <c r="HM437" s="23"/>
      <c r="HN437" s="23"/>
      <c r="HO437" s="23"/>
      <c r="HP437" s="23"/>
      <c r="HQ437" s="23"/>
      <c r="HR437" s="23"/>
    </row>
    <row r="438" spans="1:226" x14ac:dyDescent="0.2">
      <c r="A438" s="23"/>
      <c r="B438" s="77"/>
      <c r="C438" s="77"/>
      <c r="D438" s="43"/>
      <c r="E438" s="77"/>
      <c r="F438" s="77"/>
      <c r="G438" s="77"/>
      <c r="H438" s="77"/>
      <c r="I438" s="23"/>
      <c r="J438" s="23"/>
      <c r="K438" s="23"/>
      <c r="L438" s="23"/>
      <c r="M438" s="23"/>
      <c r="N438" s="23"/>
      <c r="O438" s="23"/>
      <c r="P438" s="138"/>
      <c r="Q438" s="138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3"/>
      <c r="FH438" s="23"/>
      <c r="FI438" s="23"/>
      <c r="FJ438" s="23"/>
      <c r="FK438" s="23"/>
      <c r="FL438" s="23"/>
      <c r="FM438" s="23"/>
      <c r="FN438" s="23"/>
      <c r="FO438" s="23"/>
      <c r="FP438" s="23"/>
      <c r="FQ438" s="23"/>
      <c r="FR438" s="23"/>
      <c r="FS438" s="23"/>
      <c r="FT438" s="23"/>
      <c r="FU438" s="23"/>
      <c r="FV438" s="23"/>
      <c r="FW438" s="23"/>
      <c r="FX438" s="23"/>
      <c r="FY438" s="23"/>
      <c r="FZ438" s="23"/>
      <c r="GA438" s="23"/>
      <c r="GB438" s="23"/>
      <c r="GC438" s="23"/>
      <c r="GD438" s="23"/>
      <c r="GE438" s="23"/>
      <c r="GF438" s="23"/>
      <c r="GG438" s="23"/>
      <c r="GH438" s="23"/>
      <c r="GI438" s="23"/>
      <c r="GJ438" s="23"/>
      <c r="GK438" s="23"/>
      <c r="GL438" s="23"/>
      <c r="GM438" s="23"/>
      <c r="GN438" s="23"/>
      <c r="GO438" s="23"/>
      <c r="GP438" s="23"/>
      <c r="GQ438" s="23"/>
      <c r="GR438" s="23"/>
      <c r="GS438" s="23"/>
      <c r="GT438" s="23"/>
      <c r="GU438" s="23"/>
      <c r="GV438" s="23"/>
      <c r="GW438" s="23"/>
      <c r="GX438" s="23"/>
      <c r="GY438" s="23"/>
      <c r="GZ438" s="23"/>
      <c r="HA438" s="23"/>
      <c r="HB438" s="23"/>
      <c r="HC438" s="23"/>
      <c r="HD438" s="23"/>
      <c r="HE438" s="23"/>
      <c r="HF438" s="23"/>
      <c r="HG438" s="23"/>
      <c r="HH438" s="23"/>
      <c r="HI438" s="23"/>
      <c r="HJ438" s="23"/>
      <c r="HK438" s="23"/>
      <c r="HL438" s="23"/>
      <c r="HM438" s="23"/>
      <c r="HN438" s="23"/>
      <c r="HO438" s="23"/>
      <c r="HP438" s="23"/>
      <c r="HQ438" s="23"/>
      <c r="HR438" s="23"/>
    </row>
    <row r="439" spans="1:226" x14ac:dyDescent="0.2">
      <c r="A439" s="23"/>
      <c r="B439" s="160"/>
      <c r="C439" s="23"/>
      <c r="D439" s="4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138"/>
      <c r="Q439" s="138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3"/>
      <c r="FH439" s="23"/>
      <c r="FI439" s="23"/>
      <c r="FJ439" s="23"/>
      <c r="FK439" s="23"/>
      <c r="FL439" s="23"/>
      <c r="FM439" s="23"/>
      <c r="FN439" s="23"/>
      <c r="FO439" s="23"/>
      <c r="FP439" s="23"/>
      <c r="FQ439" s="23"/>
      <c r="FR439" s="23"/>
      <c r="FS439" s="23"/>
      <c r="FT439" s="23"/>
      <c r="FU439" s="23"/>
      <c r="FV439" s="23"/>
      <c r="FW439" s="23"/>
      <c r="FX439" s="23"/>
      <c r="FY439" s="23"/>
      <c r="FZ439" s="23"/>
      <c r="GA439" s="23"/>
      <c r="GB439" s="23"/>
      <c r="GC439" s="23"/>
      <c r="GD439" s="23"/>
      <c r="GE439" s="23"/>
      <c r="GF439" s="23"/>
      <c r="GG439" s="23"/>
      <c r="GH439" s="23"/>
      <c r="GI439" s="23"/>
      <c r="GJ439" s="23"/>
      <c r="GK439" s="23"/>
      <c r="GL439" s="23"/>
      <c r="GM439" s="23"/>
      <c r="GN439" s="23"/>
      <c r="GO439" s="23"/>
      <c r="GP439" s="23"/>
      <c r="GQ439" s="23"/>
      <c r="GR439" s="23"/>
      <c r="GS439" s="23"/>
      <c r="GT439" s="23"/>
      <c r="GU439" s="23"/>
      <c r="GV439" s="23"/>
      <c r="GW439" s="23"/>
      <c r="GX439" s="23"/>
      <c r="GY439" s="23"/>
      <c r="GZ439" s="23"/>
      <c r="HA439" s="23"/>
      <c r="HB439" s="23"/>
      <c r="HC439" s="23"/>
      <c r="HD439" s="23"/>
      <c r="HE439" s="23"/>
      <c r="HF439" s="23"/>
      <c r="HG439" s="23"/>
      <c r="HH439" s="23"/>
      <c r="HI439" s="23"/>
      <c r="HJ439" s="23"/>
      <c r="HK439" s="23"/>
      <c r="HL439" s="23"/>
      <c r="HM439" s="23"/>
      <c r="HN439" s="23"/>
      <c r="HO439" s="23"/>
      <c r="HP439" s="23"/>
      <c r="HQ439" s="23"/>
      <c r="HR439" s="23"/>
    </row>
    <row r="440" spans="1:226" x14ac:dyDescent="0.2">
      <c r="A440" s="23"/>
      <c r="B440" s="23"/>
      <c r="C440" s="23"/>
      <c r="D440" s="4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138"/>
      <c r="Q440" s="138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/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3"/>
      <c r="FH440" s="23"/>
      <c r="FI440" s="23"/>
      <c r="FJ440" s="23"/>
      <c r="FK440" s="23"/>
      <c r="FL440" s="23"/>
      <c r="FM440" s="23"/>
      <c r="FN440" s="23"/>
      <c r="FO440" s="23"/>
      <c r="FP440" s="23"/>
      <c r="FQ440" s="23"/>
      <c r="FR440" s="23"/>
      <c r="FS440" s="23"/>
      <c r="FT440" s="23"/>
      <c r="FU440" s="23"/>
      <c r="FV440" s="23"/>
      <c r="FW440" s="23"/>
      <c r="FX440" s="23"/>
      <c r="FY440" s="23"/>
      <c r="FZ440" s="23"/>
      <c r="GA440" s="23"/>
      <c r="GB440" s="23"/>
      <c r="GC440" s="23"/>
      <c r="GD440" s="23"/>
      <c r="GE440" s="23"/>
      <c r="GF440" s="23"/>
      <c r="GG440" s="23"/>
      <c r="GH440" s="23"/>
      <c r="GI440" s="23"/>
      <c r="GJ440" s="23"/>
      <c r="GK440" s="23"/>
      <c r="GL440" s="23"/>
      <c r="GM440" s="23"/>
      <c r="GN440" s="23"/>
      <c r="GO440" s="23"/>
      <c r="GP440" s="23"/>
      <c r="GQ440" s="23"/>
      <c r="GR440" s="23"/>
      <c r="GS440" s="23"/>
      <c r="GT440" s="23"/>
      <c r="GU440" s="23"/>
      <c r="GV440" s="23"/>
      <c r="GW440" s="23"/>
      <c r="GX440" s="23"/>
      <c r="GY440" s="23"/>
      <c r="GZ440" s="23"/>
      <c r="HA440" s="23"/>
      <c r="HB440" s="23"/>
      <c r="HC440" s="23"/>
      <c r="HD440" s="23"/>
      <c r="HE440" s="23"/>
      <c r="HF440" s="23"/>
      <c r="HG440" s="23"/>
      <c r="HH440" s="23"/>
      <c r="HI440" s="23"/>
      <c r="HJ440" s="23"/>
      <c r="HK440" s="23"/>
      <c r="HL440" s="23"/>
      <c r="HM440" s="23"/>
      <c r="HN440" s="23"/>
      <c r="HO440" s="23"/>
      <c r="HP440" s="23"/>
      <c r="HQ440" s="23"/>
      <c r="HR440" s="23"/>
    </row>
    <row r="441" spans="1:226" x14ac:dyDescent="0.2">
      <c r="A441" s="23"/>
      <c r="B441" s="25"/>
      <c r="C441" s="25"/>
      <c r="D441" s="25"/>
      <c r="E441" s="25"/>
      <c r="F441" s="25"/>
      <c r="G441" s="25"/>
      <c r="H441" s="25"/>
      <c r="I441" s="25"/>
      <c r="J441" s="23"/>
      <c r="K441" s="23"/>
      <c r="L441" s="23"/>
      <c r="M441" s="23"/>
      <c r="N441" s="23"/>
      <c r="O441" s="23"/>
      <c r="P441" s="138"/>
      <c r="Q441" s="138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  <c r="DJ441" s="23"/>
      <c r="DK441" s="23"/>
      <c r="DL441" s="23"/>
      <c r="DM441" s="23"/>
      <c r="DN441" s="23"/>
      <c r="DO441" s="23"/>
      <c r="DP441" s="23"/>
      <c r="DQ441" s="23"/>
      <c r="DR441" s="23"/>
      <c r="DS441" s="23"/>
      <c r="DT441" s="23"/>
      <c r="DU441" s="23"/>
      <c r="DV441" s="23"/>
      <c r="DW441" s="23"/>
      <c r="DX441" s="23"/>
      <c r="DY441" s="23"/>
      <c r="DZ441" s="23"/>
      <c r="EA441" s="23"/>
      <c r="EB441" s="23"/>
      <c r="EC441" s="23"/>
      <c r="ED441" s="23"/>
      <c r="EE441" s="23"/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23"/>
      <c r="EQ441" s="23"/>
      <c r="ER441" s="23"/>
      <c r="ES441" s="23"/>
      <c r="ET441" s="23"/>
      <c r="EU441" s="23"/>
      <c r="EV441" s="23"/>
      <c r="EW441" s="23"/>
      <c r="EX441" s="23"/>
      <c r="EY441" s="23"/>
      <c r="EZ441" s="23"/>
      <c r="FA441" s="23"/>
      <c r="FB441" s="23"/>
      <c r="FC441" s="23"/>
      <c r="FD441" s="23"/>
      <c r="FE441" s="23"/>
      <c r="FF441" s="23"/>
      <c r="FG441" s="23"/>
      <c r="FH441" s="23"/>
      <c r="FI441" s="23"/>
      <c r="FJ441" s="23"/>
      <c r="FK441" s="23"/>
      <c r="FL441" s="23"/>
      <c r="FM441" s="23"/>
      <c r="FN441" s="23"/>
      <c r="FO441" s="23"/>
      <c r="FP441" s="23"/>
      <c r="FQ441" s="23"/>
      <c r="FR441" s="23"/>
      <c r="FS441" s="23"/>
      <c r="FT441" s="23"/>
      <c r="FU441" s="23"/>
      <c r="FV441" s="23"/>
      <c r="FW441" s="23"/>
      <c r="FX441" s="23"/>
      <c r="FY441" s="23"/>
      <c r="FZ441" s="23"/>
      <c r="GA441" s="23"/>
      <c r="GB441" s="23"/>
      <c r="GC441" s="23"/>
      <c r="GD441" s="23"/>
      <c r="GE441" s="23"/>
      <c r="GF441" s="23"/>
      <c r="GG441" s="23"/>
      <c r="GH441" s="23"/>
      <c r="GI441" s="23"/>
      <c r="GJ441" s="23"/>
      <c r="GK441" s="23"/>
      <c r="GL441" s="23"/>
      <c r="GM441" s="23"/>
      <c r="GN441" s="23"/>
      <c r="GO441" s="23"/>
      <c r="GP441" s="23"/>
      <c r="GQ441" s="23"/>
      <c r="GR441" s="23"/>
      <c r="GS441" s="23"/>
      <c r="GT441" s="23"/>
      <c r="GU441" s="23"/>
      <c r="GV441" s="23"/>
      <c r="GW441" s="23"/>
      <c r="GX441" s="23"/>
      <c r="GY441" s="23"/>
      <c r="GZ441" s="23"/>
      <c r="HA441" s="23"/>
      <c r="HB441" s="23"/>
      <c r="HC441" s="23"/>
      <c r="HD441" s="23"/>
      <c r="HE441" s="23"/>
      <c r="HF441" s="23"/>
      <c r="HG441" s="23"/>
      <c r="HH441" s="23"/>
      <c r="HI441" s="23"/>
      <c r="HJ441" s="23"/>
      <c r="HK441" s="23"/>
      <c r="HL441" s="23"/>
      <c r="HM441" s="23"/>
      <c r="HN441" s="23"/>
      <c r="HO441" s="23"/>
      <c r="HP441" s="23"/>
      <c r="HQ441" s="23"/>
      <c r="HR441" s="23"/>
    </row>
    <row r="442" spans="1:226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138"/>
      <c r="Q442" s="138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H442" s="23"/>
      <c r="DI442" s="23"/>
      <c r="DJ442" s="23"/>
      <c r="DK442" s="23"/>
      <c r="DL442" s="23"/>
      <c r="DM442" s="23"/>
      <c r="DN442" s="23"/>
      <c r="DO442" s="23"/>
      <c r="DP442" s="23"/>
      <c r="DQ442" s="23"/>
      <c r="DR442" s="23"/>
      <c r="DS442" s="23"/>
      <c r="DT442" s="23"/>
      <c r="DU442" s="23"/>
      <c r="DV442" s="23"/>
      <c r="DW442" s="23"/>
      <c r="DX442" s="23"/>
      <c r="DY442" s="23"/>
      <c r="DZ442" s="23"/>
      <c r="EA442" s="23"/>
      <c r="EB442" s="23"/>
      <c r="EC442" s="23"/>
      <c r="ED442" s="23"/>
      <c r="EE442" s="23"/>
      <c r="EF442" s="23"/>
      <c r="EG442" s="23"/>
      <c r="EH442" s="23"/>
      <c r="EI442" s="23"/>
      <c r="EJ442" s="23"/>
      <c r="EK442" s="23"/>
      <c r="EL442" s="23"/>
      <c r="EM442" s="23"/>
      <c r="EN442" s="23"/>
      <c r="EO442" s="23"/>
      <c r="EP442" s="23"/>
      <c r="EQ442" s="23"/>
      <c r="ER442" s="23"/>
      <c r="ES442" s="23"/>
      <c r="ET442" s="23"/>
      <c r="EU442" s="23"/>
      <c r="EV442" s="23"/>
      <c r="EW442" s="23"/>
      <c r="EX442" s="23"/>
      <c r="EY442" s="23"/>
      <c r="EZ442" s="23"/>
      <c r="FA442" s="23"/>
      <c r="FB442" s="23"/>
      <c r="FC442" s="23"/>
      <c r="FD442" s="23"/>
      <c r="FE442" s="23"/>
      <c r="FF442" s="23"/>
      <c r="FG442" s="23"/>
      <c r="FH442" s="23"/>
      <c r="FI442" s="23"/>
      <c r="FJ442" s="23"/>
      <c r="FK442" s="23"/>
      <c r="FL442" s="23"/>
      <c r="FM442" s="23"/>
      <c r="FN442" s="23"/>
      <c r="FO442" s="23"/>
      <c r="FP442" s="23"/>
      <c r="FQ442" s="23"/>
      <c r="FR442" s="23"/>
      <c r="FS442" s="23"/>
      <c r="FT442" s="23"/>
      <c r="FU442" s="23"/>
      <c r="FV442" s="23"/>
      <c r="FW442" s="23"/>
      <c r="FX442" s="23"/>
      <c r="FY442" s="23"/>
      <c r="FZ442" s="23"/>
      <c r="GA442" s="23"/>
      <c r="GB442" s="23"/>
      <c r="GC442" s="23"/>
      <c r="GD442" s="23"/>
      <c r="GE442" s="23"/>
      <c r="GF442" s="23"/>
      <c r="GG442" s="23"/>
      <c r="GH442" s="23"/>
      <c r="GI442" s="23"/>
      <c r="GJ442" s="23"/>
      <c r="GK442" s="23"/>
      <c r="GL442" s="23"/>
      <c r="GM442" s="23"/>
      <c r="GN442" s="23"/>
      <c r="GO442" s="23"/>
      <c r="GP442" s="23"/>
      <c r="GQ442" s="23"/>
      <c r="GR442" s="23"/>
      <c r="GS442" s="23"/>
      <c r="GT442" s="23"/>
      <c r="GU442" s="23"/>
      <c r="GV442" s="23"/>
      <c r="GW442" s="23"/>
      <c r="GX442" s="23"/>
      <c r="GY442" s="23"/>
      <c r="GZ442" s="23"/>
      <c r="HA442" s="23"/>
      <c r="HB442" s="23"/>
      <c r="HC442" s="23"/>
      <c r="HD442" s="23"/>
      <c r="HE442" s="23"/>
      <c r="HF442" s="23"/>
      <c r="HG442" s="23"/>
      <c r="HH442" s="23"/>
      <c r="HI442" s="23"/>
      <c r="HJ442" s="23"/>
      <c r="HK442" s="23"/>
      <c r="HL442" s="23"/>
      <c r="HM442" s="23"/>
      <c r="HN442" s="23"/>
      <c r="HO442" s="23"/>
      <c r="HP442" s="23"/>
      <c r="HQ442" s="23"/>
      <c r="HR442" s="23"/>
    </row>
    <row r="443" spans="1:226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138"/>
      <c r="Q443" s="138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  <c r="EL443" s="23"/>
      <c r="EM443" s="23"/>
      <c r="EN443" s="23"/>
      <c r="EO443" s="23"/>
      <c r="EP443" s="23"/>
      <c r="EQ443" s="23"/>
      <c r="ER443" s="23"/>
      <c r="ES443" s="23"/>
      <c r="ET443" s="23"/>
      <c r="EU443" s="23"/>
      <c r="EV443" s="23"/>
      <c r="EW443" s="23"/>
      <c r="EX443" s="23"/>
      <c r="EY443" s="23"/>
      <c r="EZ443" s="23"/>
      <c r="FA443" s="23"/>
      <c r="FB443" s="23"/>
      <c r="FC443" s="23"/>
      <c r="FD443" s="23"/>
      <c r="FE443" s="23"/>
      <c r="FF443" s="23"/>
      <c r="FG443" s="23"/>
      <c r="FH443" s="23"/>
      <c r="FI443" s="23"/>
      <c r="FJ443" s="23"/>
      <c r="FK443" s="23"/>
      <c r="FL443" s="23"/>
      <c r="FM443" s="23"/>
      <c r="FN443" s="23"/>
      <c r="FO443" s="23"/>
      <c r="FP443" s="23"/>
      <c r="FQ443" s="23"/>
      <c r="FR443" s="23"/>
      <c r="FS443" s="23"/>
      <c r="FT443" s="23"/>
      <c r="FU443" s="23"/>
      <c r="FV443" s="23"/>
      <c r="FW443" s="23"/>
      <c r="FX443" s="23"/>
      <c r="FY443" s="23"/>
      <c r="FZ443" s="23"/>
      <c r="GA443" s="23"/>
      <c r="GB443" s="23"/>
      <c r="GC443" s="23"/>
      <c r="GD443" s="23"/>
      <c r="GE443" s="23"/>
      <c r="GF443" s="23"/>
      <c r="GG443" s="23"/>
      <c r="GH443" s="23"/>
      <c r="GI443" s="23"/>
      <c r="GJ443" s="23"/>
      <c r="GK443" s="23"/>
      <c r="GL443" s="23"/>
      <c r="GM443" s="23"/>
      <c r="GN443" s="23"/>
      <c r="GO443" s="23"/>
      <c r="GP443" s="23"/>
      <c r="GQ443" s="23"/>
      <c r="GR443" s="23"/>
      <c r="GS443" s="23"/>
      <c r="GT443" s="23"/>
      <c r="GU443" s="23"/>
      <c r="GV443" s="23"/>
      <c r="GW443" s="23"/>
      <c r="GX443" s="23"/>
      <c r="GY443" s="23"/>
      <c r="GZ443" s="23"/>
      <c r="HA443" s="23"/>
      <c r="HB443" s="23"/>
      <c r="HC443" s="23"/>
      <c r="HD443" s="23"/>
      <c r="HE443" s="23"/>
      <c r="HF443" s="23"/>
      <c r="HG443" s="23"/>
      <c r="HH443" s="23"/>
      <c r="HI443" s="23"/>
      <c r="HJ443" s="23"/>
      <c r="HK443" s="23"/>
      <c r="HL443" s="23"/>
      <c r="HM443" s="23"/>
      <c r="HN443" s="23"/>
      <c r="HO443" s="23"/>
      <c r="HP443" s="23"/>
      <c r="HQ443" s="23"/>
      <c r="HR443" s="23"/>
    </row>
    <row r="444" spans="1:226" x14ac:dyDescent="0.2">
      <c r="A444" s="26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23"/>
      <c r="M444" s="23"/>
      <c r="N444" s="23"/>
      <c r="O444" s="23"/>
      <c r="P444" s="138"/>
      <c r="Q444" s="138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/>
      <c r="DQ444" s="23"/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3"/>
      <c r="EU444" s="23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  <c r="GM444" s="23"/>
      <c r="GN444" s="23"/>
      <c r="GO444" s="23"/>
      <c r="GP444" s="23"/>
      <c r="GQ444" s="23"/>
      <c r="GR444" s="23"/>
      <c r="GS444" s="23"/>
      <c r="GT444" s="23"/>
      <c r="GU444" s="23"/>
      <c r="GV444" s="23"/>
      <c r="GW444" s="23"/>
      <c r="GX444" s="23"/>
      <c r="GY444" s="23"/>
      <c r="GZ444" s="23"/>
      <c r="HA444" s="23"/>
      <c r="HB444" s="23"/>
      <c r="HC444" s="23"/>
      <c r="HD444" s="23"/>
      <c r="HE444" s="23"/>
      <c r="HF444" s="23"/>
      <c r="HG444" s="23"/>
      <c r="HH444" s="23"/>
      <c r="HI444" s="23"/>
      <c r="HJ444" s="23"/>
      <c r="HK444" s="23"/>
      <c r="HL444" s="23"/>
      <c r="HM444" s="23"/>
      <c r="HN444" s="23"/>
      <c r="HO444" s="23"/>
      <c r="HP444" s="23"/>
      <c r="HQ444" s="23"/>
      <c r="HR444" s="23"/>
    </row>
    <row r="445" spans="1:226" x14ac:dyDescent="0.2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23"/>
      <c r="M445" s="23"/>
      <c r="N445" s="23"/>
      <c r="O445" s="23"/>
      <c r="P445" s="138"/>
      <c r="Q445" s="138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/>
      <c r="DQ445" s="23"/>
      <c r="DR445" s="23"/>
      <c r="DS445" s="23"/>
      <c r="DT445" s="23"/>
      <c r="DU445" s="23"/>
      <c r="DV445" s="23"/>
      <c r="DW445" s="23"/>
      <c r="DX445" s="23"/>
      <c r="DY445" s="23"/>
      <c r="DZ445" s="23"/>
      <c r="EA445" s="23"/>
      <c r="EB445" s="23"/>
      <c r="EC445" s="23"/>
      <c r="ED445" s="23"/>
      <c r="EE445" s="23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23"/>
      <c r="EQ445" s="23"/>
      <c r="ER445" s="23"/>
      <c r="ES445" s="23"/>
      <c r="ET445" s="23"/>
      <c r="EU445" s="23"/>
      <c r="EV445" s="23"/>
      <c r="EW445" s="23"/>
      <c r="EX445" s="23"/>
      <c r="EY445" s="23"/>
      <c r="EZ445" s="23"/>
      <c r="FA445" s="23"/>
      <c r="FB445" s="23"/>
      <c r="FC445" s="23"/>
      <c r="FD445" s="23"/>
      <c r="FE445" s="23"/>
      <c r="FF445" s="23"/>
      <c r="FG445" s="23"/>
      <c r="FH445" s="23"/>
      <c r="FI445" s="23"/>
      <c r="FJ445" s="23"/>
      <c r="FK445" s="23"/>
      <c r="FL445" s="23"/>
      <c r="FM445" s="23"/>
      <c r="FN445" s="23"/>
      <c r="FO445" s="23"/>
      <c r="FP445" s="23"/>
      <c r="FQ445" s="23"/>
      <c r="FR445" s="23"/>
      <c r="FS445" s="23"/>
      <c r="FT445" s="23"/>
      <c r="FU445" s="23"/>
      <c r="FV445" s="23"/>
      <c r="FW445" s="23"/>
      <c r="FX445" s="23"/>
      <c r="FY445" s="23"/>
      <c r="FZ445" s="23"/>
      <c r="GA445" s="23"/>
      <c r="GB445" s="23"/>
      <c r="GC445" s="23"/>
      <c r="GD445" s="23"/>
      <c r="GE445" s="23"/>
      <c r="GF445" s="23"/>
      <c r="GG445" s="23"/>
      <c r="GH445" s="23"/>
      <c r="GI445" s="23"/>
      <c r="GJ445" s="23"/>
      <c r="GK445" s="23"/>
      <c r="GL445" s="23"/>
      <c r="GM445" s="23"/>
      <c r="GN445" s="23"/>
      <c r="GO445" s="23"/>
      <c r="GP445" s="23"/>
      <c r="GQ445" s="23"/>
      <c r="GR445" s="23"/>
      <c r="GS445" s="23"/>
      <c r="GT445" s="23"/>
      <c r="GU445" s="23"/>
      <c r="GV445" s="23"/>
      <c r="GW445" s="23"/>
      <c r="GX445" s="23"/>
      <c r="GY445" s="23"/>
      <c r="GZ445" s="23"/>
      <c r="HA445" s="23"/>
      <c r="HB445" s="23"/>
      <c r="HC445" s="23"/>
      <c r="HD445" s="23"/>
      <c r="HE445" s="23"/>
      <c r="HF445" s="23"/>
      <c r="HG445" s="23"/>
      <c r="HH445" s="23"/>
      <c r="HI445" s="23"/>
      <c r="HJ445" s="23"/>
      <c r="HK445" s="23"/>
      <c r="HL445" s="23"/>
      <c r="HM445" s="23"/>
      <c r="HN445" s="23"/>
      <c r="HO445" s="23"/>
      <c r="HP445" s="23"/>
      <c r="HQ445" s="23"/>
      <c r="HR445" s="23"/>
    </row>
    <row r="446" spans="1:226" x14ac:dyDescent="0.2">
      <c r="A446" s="77"/>
      <c r="B446" s="77"/>
      <c r="C446" s="77"/>
      <c r="D446" s="77"/>
      <c r="E446" s="147"/>
      <c r="F446" s="77"/>
      <c r="G446" s="77"/>
      <c r="H446" s="77"/>
      <c r="I446" s="77"/>
      <c r="J446" s="77"/>
      <c r="K446" s="77"/>
      <c r="L446" s="23"/>
      <c r="M446" s="23"/>
      <c r="N446" s="23"/>
      <c r="O446" s="23"/>
      <c r="P446" s="138"/>
      <c r="Q446" s="138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/>
      <c r="DQ446" s="23"/>
      <c r="DR446" s="23"/>
      <c r="DS446" s="23"/>
      <c r="DT446" s="23"/>
      <c r="DU446" s="23"/>
      <c r="DV446" s="23"/>
      <c r="DW446" s="23"/>
      <c r="DX446" s="23"/>
      <c r="DY446" s="23"/>
      <c r="DZ446" s="23"/>
      <c r="EA446" s="23"/>
      <c r="EB446" s="23"/>
      <c r="EC446" s="23"/>
      <c r="ED446" s="23"/>
      <c r="EE446" s="23"/>
      <c r="EF446" s="23"/>
      <c r="EG446" s="23"/>
      <c r="EH446" s="23"/>
      <c r="EI446" s="23"/>
      <c r="EJ446" s="23"/>
      <c r="EK446" s="23"/>
      <c r="EL446" s="23"/>
      <c r="EM446" s="23"/>
      <c r="EN446" s="23"/>
      <c r="EO446" s="23"/>
      <c r="EP446" s="23"/>
      <c r="EQ446" s="23"/>
      <c r="ER446" s="23"/>
      <c r="ES446" s="23"/>
      <c r="ET446" s="23"/>
      <c r="EU446" s="23"/>
      <c r="EV446" s="23"/>
      <c r="EW446" s="23"/>
      <c r="EX446" s="23"/>
      <c r="EY446" s="23"/>
      <c r="EZ446" s="23"/>
      <c r="FA446" s="23"/>
      <c r="FB446" s="23"/>
      <c r="FC446" s="23"/>
      <c r="FD446" s="23"/>
      <c r="FE446" s="23"/>
      <c r="FF446" s="23"/>
      <c r="FG446" s="23"/>
      <c r="FH446" s="23"/>
      <c r="FI446" s="23"/>
      <c r="FJ446" s="23"/>
      <c r="FK446" s="23"/>
      <c r="FL446" s="23"/>
      <c r="FM446" s="23"/>
      <c r="FN446" s="23"/>
      <c r="FO446" s="23"/>
      <c r="FP446" s="23"/>
      <c r="FQ446" s="23"/>
      <c r="FR446" s="23"/>
      <c r="FS446" s="23"/>
      <c r="FT446" s="23"/>
      <c r="FU446" s="23"/>
      <c r="FV446" s="23"/>
      <c r="FW446" s="23"/>
      <c r="FX446" s="23"/>
      <c r="FY446" s="23"/>
      <c r="FZ446" s="23"/>
      <c r="GA446" s="23"/>
      <c r="GB446" s="23"/>
      <c r="GC446" s="23"/>
      <c r="GD446" s="23"/>
      <c r="GE446" s="23"/>
      <c r="GF446" s="23"/>
      <c r="GG446" s="23"/>
      <c r="GH446" s="23"/>
      <c r="GI446" s="23"/>
      <c r="GJ446" s="23"/>
      <c r="GK446" s="23"/>
      <c r="GL446" s="23"/>
      <c r="GM446" s="23"/>
      <c r="GN446" s="23"/>
      <c r="GO446" s="23"/>
      <c r="GP446" s="23"/>
      <c r="GQ446" s="23"/>
      <c r="GR446" s="23"/>
      <c r="GS446" s="23"/>
      <c r="GT446" s="23"/>
      <c r="GU446" s="23"/>
      <c r="GV446" s="23"/>
      <c r="GW446" s="23"/>
      <c r="GX446" s="23"/>
      <c r="GY446" s="23"/>
      <c r="GZ446" s="23"/>
      <c r="HA446" s="23"/>
      <c r="HB446" s="23"/>
      <c r="HC446" s="23"/>
      <c r="HD446" s="23"/>
      <c r="HE446" s="23"/>
      <c r="HF446" s="23"/>
      <c r="HG446" s="23"/>
      <c r="HH446" s="23"/>
      <c r="HI446" s="23"/>
      <c r="HJ446" s="23"/>
      <c r="HK446" s="23"/>
      <c r="HL446" s="23"/>
      <c r="HM446" s="23"/>
      <c r="HN446" s="23"/>
      <c r="HO446" s="23"/>
      <c r="HP446" s="23"/>
      <c r="HQ446" s="23"/>
      <c r="HR446" s="23"/>
    </row>
    <row r="447" spans="1:226" x14ac:dyDescent="0.2">
      <c r="A447" s="77"/>
      <c r="B447" s="154"/>
      <c r="C447" s="77"/>
      <c r="D447" s="77"/>
      <c r="E447" s="147"/>
      <c r="F447" s="77"/>
      <c r="G447" s="77"/>
      <c r="H447" s="77"/>
      <c r="I447" s="77"/>
      <c r="J447" s="77"/>
      <c r="K447" s="77"/>
      <c r="L447" s="23"/>
      <c r="M447" s="23"/>
      <c r="N447" s="23"/>
      <c r="O447" s="23"/>
      <c r="P447" s="23"/>
      <c r="Q447" s="138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H447" s="23"/>
      <c r="DI447" s="23"/>
      <c r="DJ447" s="23"/>
      <c r="DK447" s="23"/>
      <c r="DL447" s="23"/>
      <c r="DM447" s="23"/>
      <c r="DN447" s="23"/>
      <c r="DO447" s="23"/>
      <c r="DP447" s="23"/>
      <c r="DQ447" s="23"/>
      <c r="DR447" s="23"/>
      <c r="DS447" s="23"/>
      <c r="DT447" s="23"/>
      <c r="DU447" s="23"/>
      <c r="DV447" s="23"/>
      <c r="DW447" s="23"/>
      <c r="DX447" s="23"/>
      <c r="DY447" s="23"/>
      <c r="DZ447" s="23"/>
      <c r="EA447" s="23"/>
      <c r="EB447" s="23"/>
      <c r="EC447" s="23"/>
      <c r="ED447" s="23"/>
      <c r="EE447" s="23"/>
      <c r="EF447" s="23"/>
      <c r="EG447" s="23"/>
      <c r="EH447" s="23"/>
      <c r="EI447" s="23"/>
      <c r="EJ447" s="23"/>
      <c r="EK447" s="23"/>
      <c r="EL447" s="23"/>
      <c r="EM447" s="23"/>
      <c r="EN447" s="23"/>
      <c r="EO447" s="23"/>
      <c r="EP447" s="23"/>
      <c r="EQ447" s="23"/>
      <c r="ER447" s="23"/>
      <c r="ES447" s="23"/>
      <c r="ET447" s="23"/>
      <c r="EU447" s="23"/>
      <c r="EV447" s="23"/>
      <c r="EW447" s="23"/>
      <c r="EX447" s="23"/>
      <c r="EY447" s="23"/>
      <c r="EZ447" s="23"/>
      <c r="FA447" s="23"/>
      <c r="FB447" s="23"/>
      <c r="FC447" s="23"/>
      <c r="FD447" s="23"/>
      <c r="FE447" s="23"/>
      <c r="FF447" s="23"/>
      <c r="FG447" s="23"/>
      <c r="FH447" s="23"/>
      <c r="FI447" s="23"/>
      <c r="FJ447" s="23"/>
      <c r="FK447" s="23"/>
      <c r="FL447" s="23"/>
      <c r="FM447" s="23"/>
      <c r="FN447" s="23"/>
      <c r="FO447" s="23"/>
      <c r="FP447" s="23"/>
      <c r="FQ447" s="23"/>
      <c r="FR447" s="23"/>
      <c r="FS447" s="23"/>
      <c r="FT447" s="23"/>
      <c r="FU447" s="23"/>
      <c r="FV447" s="23"/>
      <c r="FW447" s="23"/>
      <c r="FX447" s="23"/>
      <c r="FY447" s="23"/>
      <c r="FZ447" s="23"/>
      <c r="GA447" s="23"/>
      <c r="GB447" s="23"/>
      <c r="GC447" s="23"/>
      <c r="GD447" s="23"/>
      <c r="GE447" s="23"/>
      <c r="GF447" s="23"/>
      <c r="GG447" s="23"/>
      <c r="GH447" s="23"/>
      <c r="GI447" s="23"/>
      <c r="GJ447" s="23"/>
      <c r="GK447" s="23"/>
      <c r="GL447" s="23"/>
      <c r="GM447" s="23"/>
      <c r="GN447" s="23"/>
      <c r="GO447" s="23"/>
      <c r="GP447" s="23"/>
      <c r="GQ447" s="23"/>
      <c r="GR447" s="23"/>
      <c r="GS447" s="23"/>
      <c r="GT447" s="23"/>
      <c r="GU447" s="23"/>
      <c r="GV447" s="23"/>
      <c r="GW447" s="23"/>
      <c r="GX447" s="23"/>
      <c r="GY447" s="23"/>
      <c r="GZ447" s="23"/>
      <c r="HA447" s="23"/>
      <c r="HB447" s="23"/>
      <c r="HC447" s="23"/>
      <c r="HD447" s="23"/>
      <c r="HE447" s="23"/>
      <c r="HF447" s="23"/>
      <c r="HG447" s="23"/>
      <c r="HH447" s="23"/>
      <c r="HI447" s="23"/>
      <c r="HJ447" s="23"/>
      <c r="HK447" s="23"/>
      <c r="HL447" s="23"/>
      <c r="HM447" s="23"/>
      <c r="HN447" s="23"/>
      <c r="HO447" s="23"/>
      <c r="HP447" s="23"/>
      <c r="HQ447" s="23"/>
      <c r="HR447" s="23"/>
    </row>
    <row r="448" spans="1:226" x14ac:dyDescent="0.2">
      <c r="A448" s="23"/>
      <c r="B448" s="77"/>
      <c r="C448" s="77"/>
      <c r="D448" s="77"/>
      <c r="E448" s="147"/>
      <c r="F448" s="77"/>
      <c r="G448" s="77"/>
      <c r="H448" s="77"/>
      <c r="I448" s="77"/>
      <c r="J448" s="77"/>
      <c r="K448" s="77"/>
      <c r="L448" s="23"/>
      <c r="M448" s="23"/>
      <c r="N448" s="23"/>
      <c r="O448" s="23"/>
      <c r="P448" s="23"/>
      <c r="Q448" s="138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H448" s="23"/>
      <c r="DI448" s="23"/>
      <c r="DJ448" s="23"/>
      <c r="DK448" s="23"/>
      <c r="DL448" s="23"/>
      <c r="DM448" s="23"/>
      <c r="DN448" s="23"/>
      <c r="DO448" s="23"/>
      <c r="DP448" s="23"/>
      <c r="DQ448" s="23"/>
      <c r="DR448" s="23"/>
      <c r="DS448" s="23"/>
      <c r="DT448" s="23"/>
      <c r="DU448" s="23"/>
      <c r="DV448" s="23"/>
      <c r="DW448" s="23"/>
      <c r="DX448" s="23"/>
      <c r="DY448" s="23"/>
      <c r="DZ448" s="23"/>
      <c r="EA448" s="23"/>
      <c r="EB448" s="23"/>
      <c r="EC448" s="23"/>
      <c r="ED448" s="23"/>
      <c r="EE448" s="23"/>
      <c r="EF448" s="23"/>
      <c r="EG448" s="23"/>
      <c r="EH448" s="23"/>
      <c r="EI448" s="23"/>
      <c r="EJ448" s="23"/>
      <c r="EK448" s="23"/>
      <c r="EL448" s="23"/>
      <c r="EM448" s="23"/>
      <c r="EN448" s="23"/>
      <c r="EO448" s="23"/>
      <c r="EP448" s="23"/>
      <c r="EQ448" s="23"/>
      <c r="ER448" s="23"/>
      <c r="ES448" s="23"/>
      <c r="ET448" s="23"/>
      <c r="EU448" s="23"/>
      <c r="EV448" s="23"/>
      <c r="EW448" s="23"/>
      <c r="EX448" s="23"/>
      <c r="EY448" s="23"/>
      <c r="EZ448" s="23"/>
      <c r="FA448" s="23"/>
      <c r="FB448" s="23"/>
      <c r="FC448" s="23"/>
      <c r="FD448" s="23"/>
      <c r="FE448" s="23"/>
      <c r="FF448" s="23"/>
      <c r="FG448" s="23"/>
      <c r="FH448" s="23"/>
      <c r="FI448" s="23"/>
      <c r="FJ448" s="23"/>
      <c r="FK448" s="23"/>
      <c r="FL448" s="23"/>
      <c r="FM448" s="23"/>
      <c r="FN448" s="23"/>
      <c r="FO448" s="23"/>
      <c r="FP448" s="23"/>
      <c r="FQ448" s="23"/>
      <c r="FR448" s="23"/>
      <c r="FS448" s="23"/>
      <c r="FT448" s="23"/>
      <c r="FU448" s="23"/>
      <c r="FV448" s="23"/>
      <c r="FW448" s="23"/>
      <c r="FX448" s="23"/>
      <c r="FY448" s="23"/>
      <c r="FZ448" s="23"/>
      <c r="GA448" s="23"/>
      <c r="GB448" s="23"/>
      <c r="GC448" s="23"/>
      <c r="GD448" s="23"/>
      <c r="GE448" s="23"/>
      <c r="GF448" s="23"/>
      <c r="GG448" s="23"/>
      <c r="GH448" s="23"/>
      <c r="GI448" s="23"/>
      <c r="GJ448" s="23"/>
      <c r="GK448" s="23"/>
      <c r="GL448" s="23"/>
      <c r="GM448" s="23"/>
      <c r="GN448" s="23"/>
      <c r="GO448" s="23"/>
      <c r="GP448" s="23"/>
      <c r="GQ448" s="23"/>
      <c r="GR448" s="23"/>
      <c r="GS448" s="23"/>
      <c r="GT448" s="23"/>
      <c r="GU448" s="23"/>
      <c r="GV448" s="23"/>
      <c r="GW448" s="23"/>
      <c r="GX448" s="23"/>
      <c r="GY448" s="23"/>
      <c r="GZ448" s="23"/>
      <c r="HA448" s="23"/>
      <c r="HB448" s="23"/>
      <c r="HC448" s="23"/>
      <c r="HD448" s="23"/>
      <c r="HE448" s="23"/>
      <c r="HF448" s="23"/>
      <c r="HG448" s="23"/>
      <c r="HH448" s="23"/>
      <c r="HI448" s="23"/>
      <c r="HJ448" s="23"/>
      <c r="HK448" s="23"/>
      <c r="HL448" s="23"/>
      <c r="HM448" s="23"/>
      <c r="HN448" s="23"/>
      <c r="HO448" s="23"/>
      <c r="HP448" s="23"/>
      <c r="HQ448" s="23"/>
      <c r="HR448" s="23"/>
    </row>
    <row r="449" spans="1:226" x14ac:dyDescent="0.2">
      <c r="A449" s="23"/>
      <c r="B449" s="77"/>
      <c r="C449" s="77"/>
      <c r="D449" s="77"/>
      <c r="E449" s="147"/>
      <c r="F449" s="77"/>
      <c r="G449" s="77"/>
      <c r="H449" s="77"/>
      <c r="I449" s="77"/>
      <c r="J449" s="77"/>
      <c r="K449" s="77"/>
      <c r="L449" s="23"/>
      <c r="M449" s="23"/>
      <c r="N449" s="23"/>
      <c r="O449" s="23"/>
      <c r="P449" s="23"/>
      <c r="Q449" s="138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H449" s="23"/>
      <c r="DI449" s="23"/>
      <c r="DJ449" s="23"/>
      <c r="DK449" s="23"/>
      <c r="DL449" s="23"/>
      <c r="DM449" s="23"/>
      <c r="DN449" s="23"/>
      <c r="DO449" s="23"/>
      <c r="DP449" s="23"/>
      <c r="DQ449" s="23"/>
      <c r="DR449" s="23"/>
      <c r="DS449" s="23"/>
      <c r="DT449" s="23"/>
      <c r="DU449" s="23"/>
      <c r="DV449" s="23"/>
      <c r="DW449" s="23"/>
      <c r="DX449" s="23"/>
      <c r="DY449" s="23"/>
      <c r="DZ449" s="23"/>
      <c r="EA449" s="23"/>
      <c r="EB449" s="23"/>
      <c r="EC449" s="23"/>
      <c r="ED449" s="23"/>
      <c r="EE449" s="23"/>
      <c r="EF449" s="23"/>
      <c r="EG449" s="23"/>
      <c r="EH449" s="23"/>
      <c r="EI449" s="23"/>
      <c r="EJ449" s="23"/>
      <c r="EK449" s="23"/>
      <c r="EL449" s="23"/>
      <c r="EM449" s="23"/>
      <c r="EN449" s="23"/>
      <c r="EO449" s="23"/>
      <c r="EP449" s="23"/>
      <c r="EQ449" s="23"/>
      <c r="ER449" s="23"/>
      <c r="ES449" s="23"/>
      <c r="ET449" s="23"/>
      <c r="EU449" s="23"/>
      <c r="EV449" s="23"/>
      <c r="EW449" s="23"/>
      <c r="EX449" s="23"/>
      <c r="EY449" s="23"/>
      <c r="EZ449" s="23"/>
      <c r="FA449" s="23"/>
      <c r="FB449" s="23"/>
      <c r="FC449" s="23"/>
      <c r="FD449" s="23"/>
      <c r="FE449" s="23"/>
      <c r="FF449" s="23"/>
      <c r="FG449" s="23"/>
      <c r="FH449" s="23"/>
      <c r="FI449" s="23"/>
      <c r="FJ449" s="23"/>
      <c r="FK449" s="23"/>
      <c r="FL449" s="23"/>
      <c r="FM449" s="23"/>
      <c r="FN449" s="23"/>
      <c r="FO449" s="23"/>
      <c r="FP449" s="23"/>
      <c r="FQ449" s="23"/>
      <c r="FR449" s="23"/>
      <c r="FS449" s="23"/>
      <c r="FT449" s="23"/>
      <c r="FU449" s="23"/>
      <c r="FV449" s="23"/>
      <c r="FW449" s="23"/>
      <c r="FX449" s="23"/>
      <c r="FY449" s="23"/>
      <c r="FZ449" s="23"/>
      <c r="GA449" s="23"/>
      <c r="GB449" s="23"/>
      <c r="GC449" s="23"/>
      <c r="GD449" s="23"/>
      <c r="GE449" s="23"/>
      <c r="GF449" s="23"/>
      <c r="GG449" s="23"/>
      <c r="GH449" s="23"/>
      <c r="GI449" s="23"/>
      <c r="GJ449" s="23"/>
      <c r="GK449" s="23"/>
      <c r="GL449" s="23"/>
      <c r="GM449" s="23"/>
      <c r="GN449" s="23"/>
      <c r="GO449" s="23"/>
      <c r="GP449" s="23"/>
      <c r="GQ449" s="23"/>
      <c r="GR449" s="23"/>
      <c r="GS449" s="23"/>
      <c r="GT449" s="23"/>
      <c r="GU449" s="23"/>
      <c r="GV449" s="23"/>
      <c r="GW449" s="23"/>
      <c r="GX449" s="23"/>
      <c r="GY449" s="23"/>
      <c r="GZ449" s="23"/>
      <c r="HA449" s="23"/>
      <c r="HB449" s="23"/>
      <c r="HC449" s="23"/>
      <c r="HD449" s="23"/>
      <c r="HE449" s="23"/>
      <c r="HF449" s="23"/>
      <c r="HG449" s="23"/>
      <c r="HH449" s="23"/>
      <c r="HI449" s="23"/>
      <c r="HJ449" s="23"/>
      <c r="HK449" s="23"/>
      <c r="HL449" s="23"/>
      <c r="HM449" s="23"/>
      <c r="HN449" s="23"/>
      <c r="HO449" s="23"/>
      <c r="HP449" s="23"/>
      <c r="HQ449" s="23"/>
      <c r="HR449" s="23"/>
    </row>
    <row r="450" spans="1:226" x14ac:dyDescent="0.2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23"/>
      <c r="M450" s="23"/>
      <c r="N450" s="23"/>
      <c r="O450" s="23"/>
      <c r="P450" s="23"/>
      <c r="Q450" s="138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H450" s="23"/>
      <c r="DI450" s="23"/>
      <c r="DJ450" s="23"/>
      <c r="DK450" s="23"/>
      <c r="DL450" s="23"/>
      <c r="DM450" s="23"/>
      <c r="DN450" s="23"/>
      <c r="DO450" s="23"/>
      <c r="DP450" s="23"/>
      <c r="DQ450" s="23"/>
      <c r="DR450" s="23"/>
      <c r="DS450" s="23"/>
      <c r="DT450" s="23"/>
      <c r="DU450" s="23"/>
      <c r="DV450" s="23"/>
      <c r="DW450" s="23"/>
      <c r="DX450" s="23"/>
      <c r="DY450" s="23"/>
      <c r="DZ450" s="23"/>
      <c r="EA450" s="23"/>
      <c r="EB450" s="23"/>
      <c r="EC450" s="23"/>
      <c r="ED450" s="23"/>
      <c r="EE450" s="23"/>
      <c r="EF450" s="23"/>
      <c r="EG450" s="23"/>
      <c r="EH450" s="23"/>
      <c r="EI450" s="23"/>
      <c r="EJ450" s="23"/>
      <c r="EK450" s="23"/>
      <c r="EL450" s="23"/>
      <c r="EM450" s="23"/>
      <c r="EN450" s="23"/>
      <c r="EO450" s="23"/>
      <c r="EP450" s="23"/>
      <c r="EQ450" s="23"/>
      <c r="ER450" s="23"/>
      <c r="ES450" s="23"/>
      <c r="ET450" s="23"/>
      <c r="EU450" s="23"/>
      <c r="EV450" s="23"/>
      <c r="EW450" s="23"/>
      <c r="EX450" s="23"/>
      <c r="EY450" s="23"/>
      <c r="EZ450" s="23"/>
      <c r="FA450" s="23"/>
      <c r="FB450" s="23"/>
      <c r="FC450" s="23"/>
      <c r="FD450" s="23"/>
      <c r="FE450" s="23"/>
      <c r="FF450" s="23"/>
      <c r="FG450" s="23"/>
      <c r="FH450" s="23"/>
      <c r="FI450" s="23"/>
      <c r="FJ450" s="23"/>
      <c r="FK450" s="23"/>
      <c r="FL450" s="23"/>
      <c r="FM450" s="23"/>
      <c r="FN450" s="23"/>
      <c r="FO450" s="23"/>
      <c r="FP450" s="23"/>
      <c r="FQ450" s="23"/>
      <c r="FR450" s="23"/>
      <c r="FS450" s="23"/>
      <c r="FT450" s="23"/>
      <c r="FU450" s="23"/>
      <c r="FV450" s="23"/>
      <c r="FW450" s="23"/>
      <c r="FX450" s="23"/>
      <c r="FY450" s="23"/>
      <c r="FZ450" s="23"/>
      <c r="GA450" s="23"/>
      <c r="GB450" s="23"/>
      <c r="GC450" s="23"/>
      <c r="GD450" s="23"/>
      <c r="GE450" s="23"/>
      <c r="GF450" s="23"/>
      <c r="GG450" s="23"/>
      <c r="GH450" s="23"/>
      <c r="GI450" s="23"/>
      <c r="GJ450" s="23"/>
      <c r="GK450" s="23"/>
      <c r="GL450" s="23"/>
      <c r="GM450" s="23"/>
      <c r="GN450" s="23"/>
      <c r="GO450" s="23"/>
      <c r="GP450" s="23"/>
      <c r="GQ450" s="23"/>
      <c r="GR450" s="23"/>
      <c r="GS450" s="23"/>
      <c r="GT450" s="23"/>
      <c r="GU450" s="23"/>
      <c r="GV450" s="23"/>
      <c r="GW450" s="23"/>
      <c r="GX450" s="23"/>
      <c r="GY450" s="23"/>
      <c r="GZ450" s="23"/>
      <c r="HA450" s="23"/>
      <c r="HB450" s="23"/>
      <c r="HC450" s="23"/>
      <c r="HD450" s="23"/>
      <c r="HE450" s="23"/>
      <c r="HF450" s="23"/>
      <c r="HG450" s="23"/>
      <c r="HH450" s="23"/>
      <c r="HI450" s="23"/>
      <c r="HJ450" s="23"/>
      <c r="HK450" s="23"/>
      <c r="HL450" s="23"/>
      <c r="HM450" s="23"/>
      <c r="HN450" s="23"/>
      <c r="HO450" s="23"/>
      <c r="HP450" s="23"/>
      <c r="HQ450" s="23"/>
      <c r="HR450" s="23"/>
    </row>
    <row r="451" spans="1:226" x14ac:dyDescent="0.2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23"/>
      <c r="M451" s="23"/>
      <c r="N451" s="23"/>
      <c r="O451" s="23"/>
      <c r="P451" s="23"/>
      <c r="Q451" s="138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H451" s="23"/>
      <c r="DI451" s="23"/>
      <c r="DJ451" s="23"/>
      <c r="DK451" s="23"/>
      <c r="DL451" s="23"/>
      <c r="DM451" s="23"/>
      <c r="DN451" s="23"/>
      <c r="DO451" s="23"/>
      <c r="DP451" s="23"/>
      <c r="DQ451" s="23"/>
      <c r="DR451" s="23"/>
      <c r="DS451" s="23"/>
      <c r="DT451" s="23"/>
      <c r="DU451" s="23"/>
      <c r="DV451" s="23"/>
      <c r="DW451" s="23"/>
      <c r="DX451" s="23"/>
      <c r="DY451" s="23"/>
      <c r="DZ451" s="23"/>
      <c r="EA451" s="23"/>
      <c r="EB451" s="23"/>
      <c r="EC451" s="23"/>
      <c r="ED451" s="23"/>
      <c r="EE451" s="23"/>
      <c r="EF451" s="23"/>
      <c r="EG451" s="23"/>
      <c r="EH451" s="23"/>
      <c r="EI451" s="23"/>
      <c r="EJ451" s="23"/>
      <c r="EK451" s="23"/>
      <c r="EL451" s="23"/>
      <c r="EM451" s="23"/>
      <c r="EN451" s="23"/>
      <c r="EO451" s="23"/>
      <c r="EP451" s="23"/>
      <c r="EQ451" s="23"/>
      <c r="ER451" s="23"/>
      <c r="ES451" s="23"/>
      <c r="ET451" s="23"/>
      <c r="EU451" s="23"/>
      <c r="EV451" s="23"/>
      <c r="EW451" s="23"/>
      <c r="EX451" s="23"/>
      <c r="EY451" s="23"/>
      <c r="EZ451" s="23"/>
      <c r="FA451" s="23"/>
      <c r="FB451" s="23"/>
      <c r="FC451" s="23"/>
      <c r="FD451" s="23"/>
      <c r="FE451" s="23"/>
      <c r="FF451" s="23"/>
      <c r="FG451" s="23"/>
      <c r="FH451" s="23"/>
      <c r="FI451" s="23"/>
      <c r="FJ451" s="23"/>
      <c r="FK451" s="23"/>
      <c r="FL451" s="23"/>
      <c r="FM451" s="23"/>
      <c r="FN451" s="23"/>
      <c r="FO451" s="23"/>
      <c r="FP451" s="23"/>
      <c r="FQ451" s="23"/>
      <c r="FR451" s="23"/>
      <c r="FS451" s="23"/>
      <c r="FT451" s="23"/>
      <c r="FU451" s="23"/>
      <c r="FV451" s="23"/>
      <c r="FW451" s="23"/>
      <c r="FX451" s="23"/>
      <c r="FY451" s="23"/>
      <c r="FZ451" s="23"/>
      <c r="GA451" s="23"/>
      <c r="GB451" s="23"/>
      <c r="GC451" s="23"/>
      <c r="GD451" s="23"/>
      <c r="GE451" s="23"/>
      <c r="GF451" s="23"/>
      <c r="GG451" s="23"/>
      <c r="GH451" s="23"/>
      <c r="GI451" s="23"/>
      <c r="GJ451" s="23"/>
      <c r="GK451" s="23"/>
      <c r="GL451" s="23"/>
      <c r="GM451" s="23"/>
      <c r="GN451" s="23"/>
      <c r="GO451" s="23"/>
      <c r="GP451" s="23"/>
      <c r="GQ451" s="23"/>
      <c r="GR451" s="23"/>
      <c r="GS451" s="23"/>
      <c r="GT451" s="23"/>
      <c r="GU451" s="23"/>
      <c r="GV451" s="23"/>
      <c r="GW451" s="23"/>
      <c r="GX451" s="23"/>
      <c r="GY451" s="23"/>
      <c r="GZ451" s="23"/>
      <c r="HA451" s="23"/>
      <c r="HB451" s="23"/>
      <c r="HC451" s="23"/>
      <c r="HD451" s="23"/>
      <c r="HE451" s="23"/>
      <c r="HF451" s="23"/>
      <c r="HG451" s="23"/>
      <c r="HH451" s="23"/>
      <c r="HI451" s="23"/>
      <c r="HJ451" s="23"/>
      <c r="HK451" s="23"/>
      <c r="HL451" s="23"/>
      <c r="HM451" s="23"/>
      <c r="HN451" s="23"/>
      <c r="HO451" s="23"/>
      <c r="HP451" s="23"/>
      <c r="HQ451" s="23"/>
      <c r="HR451" s="23"/>
    </row>
    <row r="452" spans="1:226" x14ac:dyDescent="0.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23"/>
      <c r="M452" s="23"/>
      <c r="N452" s="23"/>
      <c r="O452" s="23"/>
      <c r="P452" s="23"/>
      <c r="Q452" s="138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H452" s="23"/>
      <c r="DI452" s="23"/>
      <c r="DJ452" s="23"/>
      <c r="DK452" s="23"/>
      <c r="DL452" s="23"/>
      <c r="DM452" s="23"/>
      <c r="DN452" s="23"/>
      <c r="DO452" s="23"/>
      <c r="DP452" s="23"/>
      <c r="DQ452" s="23"/>
      <c r="DR452" s="23"/>
      <c r="DS452" s="23"/>
      <c r="DT452" s="23"/>
      <c r="DU452" s="23"/>
      <c r="DV452" s="23"/>
      <c r="DW452" s="23"/>
      <c r="DX452" s="23"/>
      <c r="DY452" s="23"/>
      <c r="DZ452" s="23"/>
      <c r="EA452" s="23"/>
      <c r="EB452" s="23"/>
      <c r="EC452" s="23"/>
      <c r="ED452" s="23"/>
      <c r="EE452" s="23"/>
      <c r="EF452" s="23"/>
      <c r="EG452" s="23"/>
      <c r="EH452" s="23"/>
      <c r="EI452" s="23"/>
      <c r="EJ452" s="23"/>
      <c r="EK452" s="23"/>
      <c r="EL452" s="23"/>
      <c r="EM452" s="23"/>
      <c r="EN452" s="23"/>
      <c r="EO452" s="23"/>
      <c r="EP452" s="23"/>
      <c r="EQ452" s="23"/>
      <c r="ER452" s="23"/>
      <c r="ES452" s="23"/>
      <c r="ET452" s="23"/>
      <c r="EU452" s="23"/>
      <c r="EV452" s="23"/>
      <c r="EW452" s="23"/>
      <c r="EX452" s="23"/>
      <c r="EY452" s="23"/>
      <c r="EZ452" s="23"/>
      <c r="FA452" s="23"/>
      <c r="FB452" s="23"/>
      <c r="FC452" s="23"/>
      <c r="FD452" s="23"/>
      <c r="FE452" s="23"/>
      <c r="FF452" s="23"/>
      <c r="FG452" s="23"/>
      <c r="FH452" s="23"/>
      <c r="FI452" s="23"/>
      <c r="FJ452" s="23"/>
      <c r="FK452" s="23"/>
      <c r="FL452" s="23"/>
      <c r="FM452" s="23"/>
      <c r="FN452" s="23"/>
      <c r="FO452" s="23"/>
      <c r="FP452" s="23"/>
      <c r="FQ452" s="23"/>
      <c r="FR452" s="23"/>
      <c r="FS452" s="23"/>
      <c r="FT452" s="23"/>
      <c r="FU452" s="23"/>
      <c r="FV452" s="23"/>
      <c r="FW452" s="23"/>
      <c r="FX452" s="23"/>
      <c r="FY452" s="23"/>
      <c r="FZ452" s="23"/>
      <c r="GA452" s="23"/>
      <c r="GB452" s="23"/>
      <c r="GC452" s="23"/>
      <c r="GD452" s="23"/>
      <c r="GE452" s="23"/>
      <c r="GF452" s="23"/>
      <c r="GG452" s="23"/>
      <c r="GH452" s="23"/>
      <c r="GI452" s="23"/>
      <c r="GJ452" s="23"/>
      <c r="GK452" s="23"/>
      <c r="GL452" s="23"/>
      <c r="GM452" s="23"/>
      <c r="GN452" s="23"/>
      <c r="GO452" s="23"/>
      <c r="GP452" s="23"/>
      <c r="GQ452" s="23"/>
      <c r="GR452" s="23"/>
      <c r="GS452" s="23"/>
      <c r="GT452" s="23"/>
      <c r="GU452" s="23"/>
      <c r="GV452" s="23"/>
      <c r="GW452" s="23"/>
      <c r="GX452" s="23"/>
      <c r="GY452" s="23"/>
      <c r="GZ452" s="23"/>
      <c r="HA452" s="23"/>
      <c r="HB452" s="23"/>
      <c r="HC452" s="23"/>
      <c r="HD452" s="23"/>
      <c r="HE452" s="23"/>
      <c r="HF452" s="23"/>
      <c r="HG452" s="23"/>
      <c r="HH452" s="23"/>
      <c r="HI452" s="23"/>
      <c r="HJ452" s="23"/>
      <c r="HK452" s="23"/>
      <c r="HL452" s="23"/>
      <c r="HM452" s="23"/>
      <c r="HN452" s="23"/>
      <c r="HO452" s="23"/>
      <c r="HP452" s="23"/>
      <c r="HQ452" s="23"/>
      <c r="HR452" s="23"/>
    </row>
    <row r="453" spans="1:226" x14ac:dyDescent="0.2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23"/>
      <c r="M453" s="23"/>
      <c r="N453" s="23"/>
      <c r="O453" s="23"/>
      <c r="P453" s="23"/>
      <c r="Q453" s="138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/>
      <c r="DP453" s="23"/>
      <c r="DQ453" s="23"/>
      <c r="DR453" s="23"/>
      <c r="DS453" s="23"/>
      <c r="DT453" s="23"/>
      <c r="DU453" s="23"/>
      <c r="DV453" s="23"/>
      <c r="DW453" s="23"/>
      <c r="DX453" s="23"/>
      <c r="DY453" s="23"/>
      <c r="DZ453" s="23"/>
      <c r="EA453" s="23"/>
      <c r="EB453" s="23"/>
      <c r="EC453" s="23"/>
      <c r="ED453" s="23"/>
      <c r="EE453" s="23"/>
      <c r="EF453" s="23"/>
      <c r="EG453" s="23"/>
      <c r="EH453" s="23"/>
      <c r="EI453" s="23"/>
      <c r="EJ453" s="23"/>
      <c r="EK453" s="23"/>
      <c r="EL453" s="23"/>
      <c r="EM453" s="23"/>
      <c r="EN453" s="23"/>
      <c r="EO453" s="23"/>
      <c r="EP453" s="23"/>
      <c r="EQ453" s="23"/>
      <c r="ER453" s="23"/>
      <c r="ES453" s="23"/>
      <c r="ET453" s="23"/>
      <c r="EU453" s="23"/>
      <c r="EV453" s="23"/>
      <c r="EW453" s="23"/>
      <c r="EX453" s="23"/>
      <c r="EY453" s="23"/>
      <c r="EZ453" s="23"/>
      <c r="FA453" s="23"/>
      <c r="FB453" s="23"/>
      <c r="FC453" s="23"/>
      <c r="FD453" s="23"/>
      <c r="FE453" s="23"/>
      <c r="FF453" s="23"/>
      <c r="FG453" s="23"/>
      <c r="FH453" s="23"/>
      <c r="FI453" s="23"/>
      <c r="FJ453" s="23"/>
      <c r="FK453" s="23"/>
      <c r="FL453" s="23"/>
      <c r="FM453" s="23"/>
      <c r="FN453" s="23"/>
      <c r="FO453" s="23"/>
      <c r="FP453" s="23"/>
      <c r="FQ453" s="23"/>
      <c r="FR453" s="23"/>
      <c r="FS453" s="23"/>
      <c r="FT453" s="23"/>
      <c r="FU453" s="23"/>
      <c r="FV453" s="23"/>
      <c r="FW453" s="23"/>
      <c r="FX453" s="23"/>
      <c r="FY453" s="23"/>
      <c r="FZ453" s="23"/>
      <c r="GA453" s="23"/>
      <c r="GB453" s="23"/>
      <c r="GC453" s="23"/>
      <c r="GD453" s="23"/>
      <c r="GE453" s="23"/>
      <c r="GF453" s="23"/>
      <c r="GG453" s="23"/>
      <c r="GH453" s="23"/>
      <c r="GI453" s="23"/>
      <c r="GJ453" s="23"/>
      <c r="GK453" s="23"/>
      <c r="GL453" s="23"/>
      <c r="GM453" s="23"/>
      <c r="GN453" s="23"/>
      <c r="GO453" s="23"/>
      <c r="GP453" s="23"/>
      <c r="GQ453" s="23"/>
      <c r="GR453" s="23"/>
      <c r="GS453" s="23"/>
      <c r="GT453" s="23"/>
      <c r="GU453" s="23"/>
      <c r="GV453" s="23"/>
      <c r="GW453" s="23"/>
      <c r="GX453" s="23"/>
      <c r="GY453" s="23"/>
      <c r="GZ453" s="23"/>
      <c r="HA453" s="23"/>
      <c r="HB453" s="23"/>
      <c r="HC453" s="23"/>
      <c r="HD453" s="23"/>
      <c r="HE453" s="23"/>
      <c r="HF453" s="23"/>
      <c r="HG453" s="23"/>
      <c r="HH453" s="23"/>
      <c r="HI453" s="23"/>
      <c r="HJ453" s="23"/>
      <c r="HK453" s="23"/>
      <c r="HL453" s="23"/>
      <c r="HM453" s="23"/>
      <c r="HN453" s="23"/>
      <c r="HO453" s="23"/>
      <c r="HP453" s="23"/>
      <c r="HQ453" s="23"/>
      <c r="HR453" s="23"/>
    </row>
    <row r="454" spans="1:226" x14ac:dyDescent="0.2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23"/>
      <c r="M454" s="23"/>
      <c r="N454" s="23"/>
      <c r="O454" s="23"/>
      <c r="P454" s="23"/>
      <c r="Q454" s="138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/>
      <c r="DP454" s="23"/>
      <c r="DQ454" s="23"/>
      <c r="DR454" s="23"/>
      <c r="DS454" s="23"/>
      <c r="DT454" s="23"/>
      <c r="DU454" s="23"/>
      <c r="DV454" s="23"/>
      <c r="DW454" s="23"/>
      <c r="DX454" s="23"/>
      <c r="DY454" s="23"/>
      <c r="DZ454" s="23"/>
      <c r="EA454" s="23"/>
      <c r="EB454" s="23"/>
      <c r="EC454" s="23"/>
      <c r="ED454" s="23"/>
      <c r="EE454" s="23"/>
      <c r="EF454" s="23"/>
      <c r="EG454" s="23"/>
      <c r="EH454" s="23"/>
      <c r="EI454" s="23"/>
      <c r="EJ454" s="23"/>
      <c r="EK454" s="23"/>
      <c r="EL454" s="23"/>
      <c r="EM454" s="23"/>
      <c r="EN454" s="23"/>
      <c r="EO454" s="23"/>
      <c r="EP454" s="23"/>
      <c r="EQ454" s="23"/>
      <c r="ER454" s="23"/>
      <c r="ES454" s="23"/>
      <c r="ET454" s="23"/>
      <c r="EU454" s="23"/>
      <c r="EV454" s="23"/>
      <c r="EW454" s="23"/>
      <c r="EX454" s="23"/>
      <c r="EY454" s="23"/>
      <c r="EZ454" s="23"/>
      <c r="FA454" s="23"/>
      <c r="FB454" s="23"/>
      <c r="FC454" s="23"/>
      <c r="FD454" s="23"/>
      <c r="FE454" s="23"/>
      <c r="FF454" s="23"/>
      <c r="FG454" s="23"/>
      <c r="FH454" s="23"/>
      <c r="FI454" s="23"/>
      <c r="FJ454" s="23"/>
      <c r="FK454" s="23"/>
      <c r="FL454" s="23"/>
      <c r="FM454" s="23"/>
      <c r="FN454" s="23"/>
      <c r="FO454" s="23"/>
      <c r="FP454" s="23"/>
      <c r="FQ454" s="23"/>
      <c r="FR454" s="23"/>
      <c r="FS454" s="23"/>
      <c r="FT454" s="23"/>
      <c r="FU454" s="23"/>
      <c r="FV454" s="23"/>
      <c r="FW454" s="23"/>
      <c r="FX454" s="23"/>
      <c r="FY454" s="23"/>
      <c r="FZ454" s="23"/>
      <c r="GA454" s="23"/>
      <c r="GB454" s="23"/>
      <c r="GC454" s="23"/>
      <c r="GD454" s="23"/>
      <c r="GE454" s="23"/>
      <c r="GF454" s="23"/>
      <c r="GG454" s="23"/>
      <c r="GH454" s="23"/>
      <c r="GI454" s="23"/>
      <c r="GJ454" s="23"/>
      <c r="GK454" s="23"/>
      <c r="GL454" s="23"/>
      <c r="GM454" s="23"/>
      <c r="GN454" s="23"/>
      <c r="GO454" s="23"/>
      <c r="GP454" s="23"/>
      <c r="GQ454" s="23"/>
      <c r="GR454" s="23"/>
      <c r="GS454" s="23"/>
      <c r="GT454" s="23"/>
      <c r="GU454" s="23"/>
      <c r="GV454" s="23"/>
      <c r="GW454" s="23"/>
      <c r="GX454" s="23"/>
      <c r="GY454" s="23"/>
      <c r="GZ454" s="23"/>
      <c r="HA454" s="23"/>
      <c r="HB454" s="23"/>
      <c r="HC454" s="23"/>
      <c r="HD454" s="23"/>
      <c r="HE454" s="23"/>
      <c r="HF454" s="23"/>
      <c r="HG454" s="23"/>
      <c r="HH454" s="23"/>
      <c r="HI454" s="23"/>
      <c r="HJ454" s="23"/>
      <c r="HK454" s="23"/>
      <c r="HL454" s="23"/>
      <c r="HM454" s="23"/>
      <c r="HN454" s="23"/>
      <c r="HO454" s="23"/>
      <c r="HP454" s="23"/>
      <c r="HQ454" s="23"/>
      <c r="HR454" s="23"/>
    </row>
    <row r="455" spans="1:226" x14ac:dyDescent="0.2">
      <c r="A455" s="77"/>
      <c r="B455" s="46"/>
      <c r="C455" s="46"/>
      <c r="D455" s="46"/>
      <c r="E455" s="46"/>
      <c r="F455" s="46"/>
      <c r="G455" s="46"/>
      <c r="H455" s="77"/>
      <c r="I455" s="77"/>
      <c r="J455" s="77"/>
      <c r="K455" s="77"/>
      <c r="L455" s="23"/>
      <c r="M455" s="23"/>
      <c r="N455" s="23"/>
      <c r="O455" s="23"/>
      <c r="P455" s="23"/>
      <c r="Q455" s="138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  <c r="GM455" s="23"/>
      <c r="GN455" s="23"/>
      <c r="GO455" s="23"/>
      <c r="GP455" s="23"/>
      <c r="GQ455" s="23"/>
      <c r="GR455" s="23"/>
      <c r="GS455" s="23"/>
      <c r="GT455" s="23"/>
      <c r="GU455" s="23"/>
      <c r="GV455" s="23"/>
      <c r="GW455" s="23"/>
      <c r="GX455" s="23"/>
      <c r="GY455" s="23"/>
      <c r="GZ455" s="23"/>
      <c r="HA455" s="23"/>
      <c r="HB455" s="23"/>
      <c r="HC455" s="23"/>
      <c r="HD455" s="23"/>
      <c r="HE455" s="23"/>
      <c r="HF455" s="23"/>
      <c r="HG455" s="23"/>
      <c r="HH455" s="23"/>
      <c r="HI455" s="23"/>
      <c r="HJ455" s="23"/>
      <c r="HK455" s="23"/>
      <c r="HL455" s="23"/>
      <c r="HM455" s="23"/>
      <c r="HN455" s="23"/>
      <c r="HO455" s="23"/>
      <c r="HP455" s="23"/>
      <c r="HQ455" s="23"/>
      <c r="HR455" s="23"/>
    </row>
    <row r="456" spans="1:226" x14ac:dyDescent="0.2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23"/>
      <c r="M456" s="23"/>
      <c r="N456" s="23"/>
      <c r="O456" s="23"/>
      <c r="P456" s="23"/>
      <c r="Q456" s="138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H456" s="23"/>
      <c r="DI456" s="23"/>
      <c r="DJ456" s="23"/>
      <c r="DK456" s="23"/>
      <c r="DL456" s="23"/>
      <c r="DM456" s="23"/>
      <c r="DN456" s="23"/>
      <c r="DO456" s="23"/>
      <c r="DP456" s="23"/>
      <c r="DQ456" s="23"/>
      <c r="DR456" s="23"/>
      <c r="DS456" s="23"/>
      <c r="DT456" s="23"/>
      <c r="DU456" s="23"/>
      <c r="DV456" s="23"/>
      <c r="DW456" s="23"/>
      <c r="DX456" s="23"/>
      <c r="DY456" s="23"/>
      <c r="DZ456" s="23"/>
      <c r="EA456" s="23"/>
      <c r="EB456" s="23"/>
      <c r="EC456" s="23"/>
      <c r="ED456" s="23"/>
      <c r="EE456" s="23"/>
      <c r="EF456" s="23"/>
      <c r="EG456" s="23"/>
      <c r="EH456" s="23"/>
      <c r="EI456" s="23"/>
      <c r="EJ456" s="23"/>
      <c r="EK456" s="23"/>
      <c r="EL456" s="23"/>
      <c r="EM456" s="23"/>
      <c r="EN456" s="23"/>
      <c r="EO456" s="23"/>
      <c r="EP456" s="23"/>
      <c r="EQ456" s="23"/>
      <c r="ER456" s="23"/>
      <c r="ES456" s="23"/>
      <c r="ET456" s="23"/>
      <c r="EU456" s="23"/>
      <c r="EV456" s="23"/>
      <c r="EW456" s="23"/>
      <c r="EX456" s="23"/>
      <c r="EY456" s="23"/>
      <c r="EZ456" s="23"/>
      <c r="FA456" s="23"/>
      <c r="FB456" s="23"/>
      <c r="FC456" s="23"/>
      <c r="FD456" s="23"/>
      <c r="FE456" s="23"/>
      <c r="FF456" s="23"/>
      <c r="FG456" s="23"/>
      <c r="FH456" s="23"/>
      <c r="FI456" s="23"/>
      <c r="FJ456" s="23"/>
      <c r="FK456" s="23"/>
      <c r="FL456" s="23"/>
      <c r="FM456" s="23"/>
      <c r="FN456" s="23"/>
      <c r="FO456" s="23"/>
      <c r="FP456" s="23"/>
      <c r="FQ456" s="23"/>
      <c r="FR456" s="23"/>
      <c r="FS456" s="23"/>
      <c r="FT456" s="23"/>
      <c r="FU456" s="23"/>
      <c r="FV456" s="23"/>
      <c r="FW456" s="23"/>
      <c r="FX456" s="23"/>
      <c r="FY456" s="23"/>
      <c r="FZ456" s="23"/>
      <c r="GA456" s="23"/>
      <c r="GB456" s="23"/>
      <c r="GC456" s="23"/>
      <c r="GD456" s="23"/>
      <c r="GE456" s="23"/>
      <c r="GF456" s="23"/>
      <c r="GG456" s="23"/>
      <c r="GH456" s="23"/>
      <c r="GI456" s="23"/>
      <c r="GJ456" s="23"/>
      <c r="GK456" s="23"/>
      <c r="GL456" s="23"/>
      <c r="GM456" s="23"/>
      <c r="GN456" s="23"/>
      <c r="GO456" s="23"/>
      <c r="GP456" s="23"/>
      <c r="GQ456" s="23"/>
      <c r="GR456" s="23"/>
      <c r="GS456" s="23"/>
      <c r="GT456" s="23"/>
      <c r="GU456" s="23"/>
      <c r="GV456" s="23"/>
      <c r="GW456" s="23"/>
      <c r="GX456" s="23"/>
      <c r="GY456" s="23"/>
      <c r="GZ456" s="23"/>
      <c r="HA456" s="23"/>
      <c r="HB456" s="23"/>
      <c r="HC456" s="23"/>
      <c r="HD456" s="23"/>
      <c r="HE456" s="23"/>
      <c r="HF456" s="23"/>
      <c r="HG456" s="23"/>
      <c r="HH456" s="23"/>
      <c r="HI456" s="23"/>
      <c r="HJ456" s="23"/>
      <c r="HK456" s="23"/>
      <c r="HL456" s="23"/>
      <c r="HM456" s="23"/>
      <c r="HN456" s="23"/>
      <c r="HO456" s="23"/>
      <c r="HP456" s="23"/>
      <c r="HQ456" s="23"/>
      <c r="HR456" s="23"/>
    </row>
    <row r="457" spans="1:226" x14ac:dyDescent="0.2">
      <c r="A457" s="77"/>
      <c r="B457" s="154"/>
      <c r="C457" s="154"/>
      <c r="D457" s="154"/>
      <c r="E457" s="154"/>
      <c r="F457" s="154"/>
      <c r="G457" s="154"/>
      <c r="H457" s="77"/>
      <c r="I457" s="77"/>
      <c r="J457" s="77"/>
      <c r="K457" s="77"/>
      <c r="L457" s="23"/>
      <c r="M457" s="23"/>
      <c r="N457" s="23"/>
      <c r="O457" s="23"/>
      <c r="P457" s="23"/>
      <c r="Q457" s="138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H457" s="23"/>
      <c r="DI457" s="23"/>
      <c r="DJ457" s="23"/>
      <c r="DK457" s="23"/>
      <c r="DL457" s="23"/>
      <c r="DM457" s="23"/>
      <c r="DN457" s="23"/>
      <c r="DO457" s="23"/>
      <c r="DP457" s="23"/>
      <c r="DQ457" s="23"/>
      <c r="DR457" s="23"/>
      <c r="DS457" s="23"/>
      <c r="DT457" s="23"/>
      <c r="DU457" s="23"/>
      <c r="DV457" s="23"/>
      <c r="DW457" s="23"/>
      <c r="DX457" s="23"/>
      <c r="DY457" s="23"/>
      <c r="DZ457" s="23"/>
      <c r="EA457" s="23"/>
      <c r="EB457" s="23"/>
      <c r="EC457" s="23"/>
      <c r="ED457" s="23"/>
      <c r="EE457" s="23"/>
      <c r="EF457" s="23"/>
      <c r="EG457" s="23"/>
      <c r="EH457" s="23"/>
      <c r="EI457" s="23"/>
      <c r="EJ457" s="23"/>
      <c r="EK457" s="23"/>
      <c r="EL457" s="23"/>
      <c r="EM457" s="23"/>
      <c r="EN457" s="23"/>
      <c r="EO457" s="23"/>
      <c r="EP457" s="23"/>
      <c r="EQ457" s="23"/>
      <c r="ER457" s="23"/>
      <c r="ES457" s="23"/>
      <c r="ET457" s="23"/>
      <c r="EU457" s="23"/>
      <c r="EV457" s="23"/>
      <c r="EW457" s="23"/>
      <c r="EX457" s="23"/>
      <c r="EY457" s="23"/>
      <c r="EZ457" s="23"/>
      <c r="FA457" s="23"/>
      <c r="FB457" s="23"/>
      <c r="FC457" s="23"/>
      <c r="FD457" s="23"/>
      <c r="FE457" s="23"/>
      <c r="FF457" s="23"/>
      <c r="FG457" s="23"/>
      <c r="FH457" s="23"/>
      <c r="FI457" s="23"/>
      <c r="FJ457" s="23"/>
      <c r="FK457" s="23"/>
      <c r="FL457" s="23"/>
      <c r="FM457" s="23"/>
      <c r="FN457" s="23"/>
      <c r="FO457" s="23"/>
      <c r="FP457" s="23"/>
      <c r="FQ457" s="23"/>
      <c r="FR457" s="23"/>
      <c r="FS457" s="23"/>
      <c r="FT457" s="23"/>
      <c r="FU457" s="23"/>
      <c r="FV457" s="23"/>
      <c r="FW457" s="23"/>
      <c r="FX457" s="23"/>
      <c r="FY457" s="23"/>
      <c r="FZ457" s="23"/>
      <c r="GA457" s="23"/>
      <c r="GB457" s="23"/>
      <c r="GC457" s="23"/>
      <c r="GD457" s="23"/>
      <c r="GE457" s="23"/>
      <c r="GF457" s="23"/>
      <c r="GG457" s="23"/>
      <c r="GH457" s="23"/>
      <c r="GI457" s="23"/>
      <c r="GJ457" s="23"/>
      <c r="GK457" s="23"/>
      <c r="GL457" s="23"/>
      <c r="GM457" s="23"/>
      <c r="GN457" s="23"/>
      <c r="GO457" s="23"/>
      <c r="GP457" s="23"/>
      <c r="GQ457" s="23"/>
      <c r="GR457" s="23"/>
      <c r="GS457" s="23"/>
      <c r="GT457" s="23"/>
      <c r="GU457" s="23"/>
      <c r="GV457" s="23"/>
      <c r="GW457" s="23"/>
      <c r="GX457" s="23"/>
      <c r="GY457" s="23"/>
      <c r="GZ457" s="23"/>
      <c r="HA457" s="23"/>
      <c r="HB457" s="23"/>
      <c r="HC457" s="23"/>
      <c r="HD457" s="23"/>
      <c r="HE457" s="23"/>
      <c r="HF457" s="23"/>
      <c r="HG457" s="23"/>
      <c r="HH457" s="23"/>
      <c r="HI457" s="23"/>
      <c r="HJ457" s="23"/>
      <c r="HK457" s="23"/>
      <c r="HL457" s="23"/>
      <c r="HM457" s="23"/>
      <c r="HN457" s="23"/>
      <c r="HO457" s="23"/>
      <c r="HP457" s="23"/>
      <c r="HQ457" s="23"/>
      <c r="HR457" s="23"/>
    </row>
    <row r="458" spans="1:226" x14ac:dyDescent="0.2">
      <c r="A458" s="77"/>
      <c r="B458" s="154"/>
      <c r="C458" s="77"/>
      <c r="D458" s="77"/>
      <c r="E458" s="77"/>
      <c r="F458" s="77"/>
      <c r="G458" s="77"/>
      <c r="H458" s="77"/>
      <c r="I458" s="77"/>
      <c r="J458" s="77"/>
      <c r="K458" s="77"/>
      <c r="L458" s="23"/>
      <c r="M458" s="23"/>
      <c r="N458" s="23"/>
      <c r="O458" s="23"/>
      <c r="P458" s="23"/>
      <c r="Q458" s="138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/>
      <c r="DQ458" s="23"/>
      <c r="DR458" s="23"/>
      <c r="DS458" s="23"/>
      <c r="DT458" s="23"/>
      <c r="DU458" s="23"/>
      <c r="DV458" s="23"/>
      <c r="DW458" s="23"/>
      <c r="DX458" s="23"/>
      <c r="DY458" s="23"/>
      <c r="DZ458" s="23"/>
      <c r="EA458" s="23"/>
      <c r="EB458" s="23"/>
      <c r="EC458" s="23"/>
      <c r="ED458" s="23"/>
      <c r="EE458" s="23"/>
      <c r="EF458" s="23"/>
      <c r="EG458" s="23"/>
      <c r="EH458" s="23"/>
      <c r="EI458" s="23"/>
      <c r="EJ458" s="23"/>
      <c r="EK458" s="23"/>
      <c r="EL458" s="23"/>
      <c r="EM458" s="23"/>
      <c r="EN458" s="23"/>
      <c r="EO458" s="23"/>
      <c r="EP458" s="23"/>
      <c r="EQ458" s="23"/>
      <c r="ER458" s="23"/>
      <c r="ES458" s="23"/>
      <c r="ET458" s="23"/>
      <c r="EU458" s="23"/>
      <c r="EV458" s="23"/>
      <c r="EW458" s="23"/>
      <c r="EX458" s="23"/>
      <c r="EY458" s="23"/>
      <c r="EZ458" s="23"/>
      <c r="FA458" s="23"/>
      <c r="FB458" s="23"/>
      <c r="FC458" s="23"/>
      <c r="FD458" s="23"/>
      <c r="FE458" s="23"/>
      <c r="FF458" s="23"/>
      <c r="FG458" s="23"/>
      <c r="FH458" s="23"/>
      <c r="FI458" s="23"/>
      <c r="FJ458" s="23"/>
      <c r="FK458" s="23"/>
      <c r="FL458" s="23"/>
      <c r="FM458" s="23"/>
      <c r="FN458" s="23"/>
      <c r="FO458" s="23"/>
      <c r="FP458" s="23"/>
      <c r="FQ458" s="23"/>
      <c r="FR458" s="23"/>
      <c r="FS458" s="23"/>
      <c r="FT458" s="23"/>
      <c r="FU458" s="23"/>
      <c r="FV458" s="23"/>
      <c r="FW458" s="23"/>
      <c r="FX458" s="23"/>
      <c r="FY458" s="23"/>
      <c r="FZ458" s="23"/>
      <c r="GA458" s="23"/>
      <c r="GB458" s="23"/>
      <c r="GC458" s="23"/>
      <c r="GD458" s="23"/>
      <c r="GE458" s="23"/>
      <c r="GF458" s="23"/>
      <c r="GG458" s="23"/>
      <c r="GH458" s="23"/>
      <c r="GI458" s="23"/>
      <c r="GJ458" s="23"/>
      <c r="GK458" s="23"/>
      <c r="GL458" s="23"/>
      <c r="GM458" s="23"/>
      <c r="GN458" s="23"/>
      <c r="GO458" s="23"/>
      <c r="GP458" s="23"/>
      <c r="GQ458" s="23"/>
      <c r="GR458" s="23"/>
      <c r="GS458" s="23"/>
      <c r="GT458" s="23"/>
      <c r="GU458" s="23"/>
      <c r="GV458" s="23"/>
      <c r="GW458" s="23"/>
      <c r="GX458" s="23"/>
      <c r="GY458" s="23"/>
      <c r="GZ458" s="23"/>
      <c r="HA458" s="23"/>
      <c r="HB458" s="23"/>
      <c r="HC458" s="23"/>
      <c r="HD458" s="23"/>
      <c r="HE458" s="23"/>
      <c r="HF458" s="23"/>
      <c r="HG458" s="23"/>
      <c r="HH458" s="23"/>
      <c r="HI458" s="23"/>
      <c r="HJ458" s="23"/>
      <c r="HK458" s="23"/>
      <c r="HL458" s="23"/>
      <c r="HM458" s="23"/>
      <c r="HN458" s="23"/>
      <c r="HO458" s="23"/>
      <c r="HP458" s="23"/>
      <c r="HQ458" s="23"/>
      <c r="HR458" s="23"/>
    </row>
    <row r="459" spans="1:226" x14ac:dyDescent="0.2">
      <c r="A459" s="23"/>
      <c r="B459" s="23"/>
      <c r="C459" s="23"/>
      <c r="D459" s="23"/>
      <c r="E459" s="23"/>
      <c r="F459" s="23"/>
      <c r="G459" s="23"/>
      <c r="H459" s="77"/>
      <c r="I459" s="77"/>
      <c r="J459" s="77"/>
      <c r="K459" s="77"/>
      <c r="L459" s="23"/>
      <c r="M459" s="23"/>
      <c r="N459" s="23"/>
      <c r="O459" s="23"/>
      <c r="P459" s="23"/>
      <c r="Q459" s="138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/>
      <c r="DQ459" s="23"/>
      <c r="DR459" s="23"/>
      <c r="DS459" s="23"/>
      <c r="DT459" s="23"/>
      <c r="DU459" s="23"/>
      <c r="DV459" s="23"/>
      <c r="DW459" s="23"/>
      <c r="DX459" s="23"/>
      <c r="DY459" s="23"/>
      <c r="DZ459" s="23"/>
      <c r="EA459" s="23"/>
      <c r="EB459" s="23"/>
      <c r="EC459" s="23"/>
      <c r="ED459" s="23"/>
      <c r="EE459" s="23"/>
      <c r="EF459" s="23"/>
      <c r="EG459" s="23"/>
      <c r="EH459" s="23"/>
      <c r="EI459" s="23"/>
      <c r="EJ459" s="23"/>
      <c r="EK459" s="23"/>
      <c r="EL459" s="23"/>
      <c r="EM459" s="23"/>
      <c r="EN459" s="23"/>
      <c r="EO459" s="23"/>
      <c r="EP459" s="23"/>
      <c r="EQ459" s="23"/>
      <c r="ER459" s="23"/>
      <c r="ES459" s="23"/>
      <c r="ET459" s="23"/>
      <c r="EU459" s="23"/>
      <c r="EV459" s="23"/>
      <c r="EW459" s="23"/>
      <c r="EX459" s="23"/>
      <c r="EY459" s="23"/>
      <c r="EZ459" s="23"/>
      <c r="FA459" s="23"/>
      <c r="FB459" s="23"/>
      <c r="FC459" s="23"/>
      <c r="FD459" s="23"/>
      <c r="FE459" s="23"/>
      <c r="FF459" s="23"/>
      <c r="FG459" s="23"/>
      <c r="FH459" s="23"/>
      <c r="FI459" s="23"/>
      <c r="FJ459" s="23"/>
      <c r="FK459" s="23"/>
      <c r="FL459" s="23"/>
      <c r="FM459" s="23"/>
      <c r="FN459" s="23"/>
      <c r="FO459" s="23"/>
      <c r="FP459" s="23"/>
      <c r="FQ459" s="23"/>
      <c r="FR459" s="23"/>
      <c r="FS459" s="23"/>
      <c r="FT459" s="23"/>
      <c r="FU459" s="23"/>
      <c r="FV459" s="23"/>
      <c r="FW459" s="23"/>
      <c r="FX459" s="23"/>
      <c r="FY459" s="23"/>
      <c r="FZ459" s="23"/>
      <c r="GA459" s="23"/>
      <c r="GB459" s="23"/>
      <c r="GC459" s="23"/>
      <c r="GD459" s="23"/>
      <c r="GE459" s="23"/>
      <c r="GF459" s="23"/>
      <c r="GG459" s="23"/>
      <c r="GH459" s="23"/>
      <c r="GI459" s="23"/>
      <c r="GJ459" s="23"/>
      <c r="GK459" s="23"/>
      <c r="GL459" s="23"/>
      <c r="GM459" s="23"/>
      <c r="GN459" s="23"/>
      <c r="GO459" s="23"/>
      <c r="GP459" s="23"/>
      <c r="GQ459" s="23"/>
      <c r="GR459" s="23"/>
      <c r="GS459" s="23"/>
      <c r="GT459" s="23"/>
      <c r="GU459" s="23"/>
      <c r="GV459" s="23"/>
      <c r="GW459" s="23"/>
      <c r="GX459" s="23"/>
      <c r="GY459" s="23"/>
      <c r="GZ459" s="23"/>
      <c r="HA459" s="23"/>
      <c r="HB459" s="23"/>
      <c r="HC459" s="23"/>
      <c r="HD459" s="23"/>
      <c r="HE459" s="23"/>
      <c r="HF459" s="23"/>
      <c r="HG459" s="23"/>
      <c r="HH459" s="23"/>
      <c r="HI459" s="23"/>
      <c r="HJ459" s="23"/>
      <c r="HK459" s="23"/>
      <c r="HL459" s="23"/>
      <c r="HM459" s="23"/>
      <c r="HN459" s="23"/>
      <c r="HO459" s="23"/>
      <c r="HP459" s="23"/>
      <c r="HQ459" s="23"/>
      <c r="HR459" s="23"/>
    </row>
    <row r="460" spans="1:226" x14ac:dyDescent="0.2">
      <c r="A460" s="77"/>
      <c r="B460" s="77"/>
      <c r="C460" s="154"/>
      <c r="D460" s="154"/>
      <c r="E460" s="154"/>
      <c r="F460" s="154"/>
      <c r="G460" s="154"/>
      <c r="H460" s="77"/>
      <c r="I460" s="77"/>
      <c r="J460" s="77"/>
      <c r="K460" s="77"/>
      <c r="L460" s="23"/>
      <c r="M460" s="23"/>
      <c r="N460" s="23"/>
      <c r="O460" s="23"/>
      <c r="P460" s="23"/>
      <c r="Q460" s="138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3"/>
      <c r="EM460" s="23"/>
      <c r="EN460" s="23"/>
      <c r="EO460" s="23"/>
      <c r="EP460" s="23"/>
      <c r="EQ460" s="23"/>
      <c r="ER460" s="23"/>
      <c r="ES460" s="23"/>
      <c r="ET460" s="23"/>
      <c r="EU460" s="23"/>
      <c r="EV460" s="23"/>
      <c r="EW460" s="23"/>
      <c r="EX460" s="23"/>
      <c r="EY460" s="23"/>
      <c r="EZ460" s="23"/>
      <c r="FA460" s="23"/>
      <c r="FB460" s="23"/>
      <c r="FC460" s="23"/>
      <c r="FD460" s="23"/>
      <c r="FE460" s="23"/>
      <c r="FF460" s="23"/>
      <c r="FG460" s="23"/>
      <c r="FH460" s="23"/>
      <c r="FI460" s="23"/>
      <c r="FJ460" s="23"/>
      <c r="FK460" s="23"/>
      <c r="FL460" s="23"/>
      <c r="FM460" s="23"/>
      <c r="FN460" s="23"/>
      <c r="FO460" s="23"/>
      <c r="FP460" s="23"/>
      <c r="FQ460" s="23"/>
      <c r="FR460" s="23"/>
      <c r="FS460" s="23"/>
      <c r="FT460" s="23"/>
      <c r="FU460" s="23"/>
      <c r="FV460" s="23"/>
      <c r="FW460" s="23"/>
      <c r="FX460" s="23"/>
      <c r="FY460" s="23"/>
      <c r="FZ460" s="23"/>
      <c r="GA460" s="23"/>
      <c r="GB460" s="23"/>
      <c r="GC460" s="23"/>
      <c r="GD460" s="23"/>
      <c r="GE460" s="23"/>
      <c r="GF460" s="23"/>
      <c r="GG460" s="23"/>
      <c r="GH460" s="23"/>
      <c r="GI460" s="23"/>
      <c r="GJ460" s="23"/>
      <c r="GK460" s="23"/>
      <c r="GL460" s="23"/>
      <c r="GM460" s="23"/>
      <c r="GN460" s="23"/>
      <c r="GO460" s="23"/>
      <c r="GP460" s="23"/>
      <c r="GQ460" s="23"/>
      <c r="GR460" s="23"/>
      <c r="GS460" s="23"/>
      <c r="GT460" s="23"/>
      <c r="GU460" s="23"/>
      <c r="GV460" s="23"/>
      <c r="GW460" s="23"/>
      <c r="GX460" s="23"/>
      <c r="GY460" s="23"/>
      <c r="GZ460" s="23"/>
      <c r="HA460" s="23"/>
      <c r="HB460" s="23"/>
      <c r="HC460" s="23"/>
      <c r="HD460" s="23"/>
      <c r="HE460" s="23"/>
      <c r="HF460" s="23"/>
      <c r="HG460" s="23"/>
      <c r="HH460" s="23"/>
      <c r="HI460" s="23"/>
      <c r="HJ460" s="23"/>
      <c r="HK460" s="23"/>
      <c r="HL460" s="23"/>
      <c r="HM460" s="23"/>
      <c r="HN460" s="23"/>
      <c r="HO460" s="23"/>
      <c r="HP460" s="23"/>
      <c r="HQ460" s="23"/>
      <c r="HR460" s="23"/>
    </row>
    <row r="461" spans="1:226" x14ac:dyDescent="0.2">
      <c r="A461" s="77"/>
      <c r="B461" s="77"/>
      <c r="C461" s="154"/>
      <c r="D461" s="154"/>
      <c r="E461" s="154"/>
      <c r="F461" s="154"/>
      <c r="G461" s="154"/>
      <c r="H461" s="77"/>
      <c r="I461" s="77"/>
      <c r="J461" s="77"/>
      <c r="K461" s="77"/>
      <c r="L461" s="23"/>
      <c r="M461" s="23"/>
      <c r="N461" s="23"/>
      <c r="O461" s="23"/>
      <c r="P461" s="23"/>
      <c r="Q461" s="138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/>
      <c r="DQ461" s="23"/>
      <c r="DR461" s="23"/>
      <c r="DS461" s="23"/>
      <c r="DT461" s="23"/>
      <c r="DU461" s="23"/>
      <c r="DV461" s="23"/>
      <c r="DW461" s="23"/>
      <c r="DX461" s="23"/>
      <c r="DY461" s="23"/>
      <c r="DZ461" s="23"/>
      <c r="EA461" s="23"/>
      <c r="EB461" s="23"/>
      <c r="EC461" s="23"/>
      <c r="ED461" s="23"/>
      <c r="EE461" s="23"/>
      <c r="EF461" s="23"/>
      <c r="EG461" s="23"/>
      <c r="EH461" s="23"/>
      <c r="EI461" s="23"/>
      <c r="EJ461" s="23"/>
      <c r="EK461" s="23"/>
      <c r="EL461" s="23"/>
      <c r="EM461" s="23"/>
      <c r="EN461" s="23"/>
      <c r="EO461" s="23"/>
      <c r="EP461" s="23"/>
      <c r="EQ461" s="23"/>
      <c r="ER461" s="23"/>
      <c r="ES461" s="23"/>
      <c r="ET461" s="23"/>
      <c r="EU461" s="23"/>
      <c r="EV461" s="23"/>
      <c r="EW461" s="23"/>
      <c r="EX461" s="23"/>
      <c r="EY461" s="23"/>
      <c r="EZ461" s="23"/>
      <c r="FA461" s="23"/>
      <c r="FB461" s="23"/>
      <c r="FC461" s="23"/>
      <c r="FD461" s="23"/>
      <c r="FE461" s="23"/>
      <c r="FF461" s="23"/>
      <c r="FG461" s="23"/>
      <c r="FH461" s="23"/>
      <c r="FI461" s="23"/>
      <c r="FJ461" s="23"/>
      <c r="FK461" s="23"/>
      <c r="FL461" s="23"/>
      <c r="FM461" s="23"/>
      <c r="FN461" s="23"/>
      <c r="FO461" s="23"/>
      <c r="FP461" s="23"/>
      <c r="FQ461" s="23"/>
      <c r="FR461" s="23"/>
      <c r="FS461" s="23"/>
      <c r="FT461" s="23"/>
      <c r="FU461" s="23"/>
      <c r="FV461" s="23"/>
      <c r="FW461" s="23"/>
      <c r="FX461" s="23"/>
      <c r="FY461" s="23"/>
      <c r="FZ461" s="23"/>
      <c r="GA461" s="23"/>
      <c r="GB461" s="23"/>
      <c r="GC461" s="23"/>
      <c r="GD461" s="23"/>
      <c r="GE461" s="23"/>
      <c r="GF461" s="23"/>
      <c r="GG461" s="23"/>
      <c r="GH461" s="23"/>
      <c r="GI461" s="23"/>
      <c r="GJ461" s="23"/>
      <c r="GK461" s="23"/>
      <c r="GL461" s="23"/>
      <c r="GM461" s="23"/>
      <c r="GN461" s="23"/>
      <c r="GO461" s="23"/>
      <c r="GP461" s="23"/>
      <c r="GQ461" s="23"/>
      <c r="GR461" s="23"/>
      <c r="GS461" s="23"/>
      <c r="GT461" s="23"/>
      <c r="GU461" s="23"/>
      <c r="GV461" s="23"/>
      <c r="GW461" s="23"/>
      <c r="GX461" s="23"/>
      <c r="GY461" s="23"/>
      <c r="GZ461" s="23"/>
      <c r="HA461" s="23"/>
      <c r="HB461" s="23"/>
      <c r="HC461" s="23"/>
      <c r="HD461" s="23"/>
      <c r="HE461" s="23"/>
      <c r="HF461" s="23"/>
      <c r="HG461" s="23"/>
      <c r="HH461" s="23"/>
      <c r="HI461" s="23"/>
      <c r="HJ461" s="23"/>
      <c r="HK461" s="23"/>
      <c r="HL461" s="23"/>
      <c r="HM461" s="23"/>
      <c r="HN461" s="23"/>
      <c r="HO461" s="23"/>
      <c r="HP461" s="23"/>
      <c r="HQ461" s="23"/>
      <c r="HR461" s="23"/>
    </row>
    <row r="462" spans="1:226" x14ac:dyDescent="0.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23"/>
      <c r="M462" s="23"/>
      <c r="N462" s="23"/>
      <c r="O462" s="23"/>
      <c r="P462" s="23"/>
      <c r="Q462" s="138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/>
      <c r="DR462" s="23"/>
      <c r="DS462" s="23"/>
      <c r="DT462" s="23"/>
      <c r="DU462" s="23"/>
      <c r="DV462" s="23"/>
      <c r="DW462" s="23"/>
      <c r="DX462" s="23"/>
      <c r="DY462" s="23"/>
      <c r="DZ462" s="23"/>
      <c r="EA462" s="23"/>
      <c r="EB462" s="23"/>
      <c r="EC462" s="23"/>
      <c r="ED462" s="23"/>
      <c r="EE462" s="23"/>
      <c r="EF462" s="23"/>
      <c r="EG462" s="23"/>
      <c r="EH462" s="23"/>
      <c r="EI462" s="23"/>
      <c r="EJ462" s="23"/>
      <c r="EK462" s="23"/>
      <c r="EL462" s="23"/>
      <c r="EM462" s="23"/>
      <c r="EN462" s="23"/>
      <c r="EO462" s="23"/>
      <c r="EP462" s="23"/>
      <c r="EQ462" s="23"/>
      <c r="ER462" s="23"/>
      <c r="ES462" s="23"/>
      <c r="ET462" s="23"/>
      <c r="EU462" s="23"/>
      <c r="EV462" s="23"/>
      <c r="EW462" s="23"/>
      <c r="EX462" s="23"/>
      <c r="EY462" s="23"/>
      <c r="EZ462" s="23"/>
      <c r="FA462" s="23"/>
      <c r="FB462" s="23"/>
      <c r="FC462" s="23"/>
      <c r="FD462" s="23"/>
      <c r="FE462" s="23"/>
      <c r="FF462" s="23"/>
      <c r="FG462" s="23"/>
      <c r="FH462" s="23"/>
      <c r="FI462" s="23"/>
      <c r="FJ462" s="23"/>
      <c r="FK462" s="23"/>
      <c r="FL462" s="23"/>
      <c r="FM462" s="23"/>
      <c r="FN462" s="23"/>
      <c r="FO462" s="23"/>
      <c r="FP462" s="23"/>
      <c r="FQ462" s="23"/>
      <c r="FR462" s="23"/>
      <c r="FS462" s="23"/>
      <c r="FT462" s="23"/>
      <c r="FU462" s="23"/>
      <c r="FV462" s="23"/>
      <c r="FW462" s="23"/>
      <c r="FX462" s="23"/>
      <c r="FY462" s="23"/>
      <c r="FZ462" s="23"/>
      <c r="GA462" s="23"/>
      <c r="GB462" s="23"/>
      <c r="GC462" s="23"/>
      <c r="GD462" s="23"/>
      <c r="GE462" s="23"/>
      <c r="GF462" s="23"/>
      <c r="GG462" s="23"/>
      <c r="GH462" s="23"/>
      <c r="GI462" s="23"/>
      <c r="GJ462" s="23"/>
      <c r="GK462" s="23"/>
      <c r="GL462" s="23"/>
      <c r="GM462" s="23"/>
      <c r="GN462" s="23"/>
      <c r="GO462" s="23"/>
      <c r="GP462" s="23"/>
      <c r="GQ462" s="23"/>
      <c r="GR462" s="23"/>
      <c r="GS462" s="23"/>
      <c r="GT462" s="23"/>
      <c r="GU462" s="23"/>
      <c r="GV462" s="23"/>
      <c r="GW462" s="23"/>
      <c r="GX462" s="23"/>
      <c r="GY462" s="23"/>
      <c r="GZ462" s="23"/>
      <c r="HA462" s="23"/>
      <c r="HB462" s="23"/>
      <c r="HC462" s="23"/>
      <c r="HD462" s="23"/>
      <c r="HE462" s="23"/>
      <c r="HF462" s="23"/>
      <c r="HG462" s="23"/>
      <c r="HH462" s="23"/>
      <c r="HI462" s="23"/>
      <c r="HJ462" s="23"/>
      <c r="HK462" s="23"/>
      <c r="HL462" s="23"/>
      <c r="HM462" s="23"/>
      <c r="HN462" s="23"/>
      <c r="HO462" s="23"/>
      <c r="HP462" s="23"/>
      <c r="HQ462" s="23"/>
      <c r="HR462" s="23"/>
    </row>
    <row r="463" spans="1:226" x14ac:dyDescent="0.2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23"/>
      <c r="M463" s="23"/>
      <c r="N463" s="23"/>
      <c r="O463" s="23"/>
      <c r="P463" s="23"/>
      <c r="Q463" s="138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/>
      <c r="DQ463" s="23"/>
      <c r="DR463" s="23"/>
      <c r="DS463" s="23"/>
      <c r="DT463" s="23"/>
      <c r="DU463" s="23"/>
      <c r="DV463" s="23"/>
      <c r="DW463" s="23"/>
      <c r="DX463" s="23"/>
      <c r="DY463" s="23"/>
      <c r="DZ463" s="23"/>
      <c r="EA463" s="23"/>
      <c r="EB463" s="23"/>
      <c r="EC463" s="23"/>
      <c r="ED463" s="23"/>
      <c r="EE463" s="23"/>
      <c r="EF463" s="23"/>
      <c r="EG463" s="23"/>
      <c r="EH463" s="23"/>
      <c r="EI463" s="23"/>
      <c r="EJ463" s="23"/>
      <c r="EK463" s="23"/>
      <c r="EL463" s="23"/>
      <c r="EM463" s="23"/>
      <c r="EN463" s="23"/>
      <c r="EO463" s="23"/>
      <c r="EP463" s="23"/>
      <c r="EQ463" s="23"/>
      <c r="ER463" s="23"/>
      <c r="ES463" s="23"/>
      <c r="ET463" s="23"/>
      <c r="EU463" s="23"/>
      <c r="EV463" s="23"/>
      <c r="EW463" s="23"/>
      <c r="EX463" s="23"/>
      <c r="EY463" s="23"/>
      <c r="EZ463" s="23"/>
      <c r="FA463" s="23"/>
      <c r="FB463" s="23"/>
      <c r="FC463" s="23"/>
      <c r="FD463" s="23"/>
      <c r="FE463" s="23"/>
      <c r="FF463" s="23"/>
      <c r="FG463" s="23"/>
      <c r="FH463" s="23"/>
      <c r="FI463" s="23"/>
      <c r="FJ463" s="23"/>
      <c r="FK463" s="23"/>
      <c r="FL463" s="23"/>
      <c r="FM463" s="23"/>
      <c r="FN463" s="23"/>
      <c r="FO463" s="23"/>
      <c r="FP463" s="23"/>
      <c r="FQ463" s="23"/>
      <c r="FR463" s="23"/>
      <c r="FS463" s="23"/>
      <c r="FT463" s="23"/>
      <c r="FU463" s="23"/>
      <c r="FV463" s="23"/>
      <c r="FW463" s="23"/>
      <c r="FX463" s="23"/>
      <c r="FY463" s="23"/>
      <c r="FZ463" s="23"/>
      <c r="GA463" s="23"/>
      <c r="GB463" s="23"/>
      <c r="GC463" s="23"/>
      <c r="GD463" s="23"/>
      <c r="GE463" s="23"/>
      <c r="GF463" s="23"/>
      <c r="GG463" s="23"/>
      <c r="GH463" s="23"/>
      <c r="GI463" s="23"/>
      <c r="GJ463" s="23"/>
      <c r="GK463" s="23"/>
      <c r="GL463" s="23"/>
      <c r="GM463" s="23"/>
      <c r="GN463" s="23"/>
      <c r="GO463" s="23"/>
      <c r="GP463" s="23"/>
      <c r="GQ463" s="23"/>
      <c r="GR463" s="23"/>
      <c r="GS463" s="23"/>
      <c r="GT463" s="23"/>
      <c r="GU463" s="23"/>
      <c r="GV463" s="23"/>
      <c r="GW463" s="23"/>
      <c r="GX463" s="23"/>
      <c r="GY463" s="23"/>
      <c r="GZ463" s="23"/>
      <c r="HA463" s="23"/>
      <c r="HB463" s="23"/>
      <c r="HC463" s="23"/>
      <c r="HD463" s="23"/>
      <c r="HE463" s="23"/>
      <c r="HF463" s="23"/>
      <c r="HG463" s="23"/>
      <c r="HH463" s="23"/>
      <c r="HI463" s="23"/>
      <c r="HJ463" s="23"/>
      <c r="HK463" s="23"/>
      <c r="HL463" s="23"/>
      <c r="HM463" s="23"/>
      <c r="HN463" s="23"/>
      <c r="HO463" s="23"/>
      <c r="HP463" s="23"/>
      <c r="HQ463" s="23"/>
      <c r="HR463" s="23"/>
    </row>
    <row r="464" spans="1:226" x14ac:dyDescent="0.2">
      <c r="A464" s="77"/>
      <c r="B464" s="77"/>
      <c r="C464" s="154"/>
      <c r="D464" s="154"/>
      <c r="E464" s="154"/>
      <c r="F464" s="154"/>
      <c r="G464" s="154"/>
      <c r="H464" s="77"/>
      <c r="I464" s="77"/>
      <c r="J464" s="77"/>
      <c r="K464" s="77"/>
      <c r="L464" s="23"/>
      <c r="M464" s="23"/>
      <c r="N464" s="23"/>
      <c r="O464" s="23"/>
      <c r="P464" s="23"/>
      <c r="Q464" s="138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/>
      <c r="DQ464" s="23"/>
      <c r="DR464" s="23"/>
      <c r="DS464" s="23"/>
      <c r="DT464" s="23"/>
      <c r="DU464" s="23"/>
      <c r="DV464" s="23"/>
      <c r="DW464" s="23"/>
      <c r="DX464" s="23"/>
      <c r="DY464" s="23"/>
      <c r="DZ464" s="23"/>
      <c r="EA464" s="23"/>
      <c r="EB464" s="23"/>
      <c r="EC464" s="23"/>
      <c r="ED464" s="23"/>
      <c r="EE464" s="23"/>
      <c r="EF464" s="23"/>
      <c r="EG464" s="23"/>
      <c r="EH464" s="23"/>
      <c r="EI464" s="23"/>
      <c r="EJ464" s="23"/>
      <c r="EK464" s="23"/>
      <c r="EL464" s="23"/>
      <c r="EM464" s="23"/>
      <c r="EN464" s="23"/>
      <c r="EO464" s="23"/>
      <c r="EP464" s="23"/>
      <c r="EQ464" s="23"/>
      <c r="ER464" s="23"/>
      <c r="ES464" s="23"/>
      <c r="ET464" s="23"/>
      <c r="EU464" s="23"/>
      <c r="EV464" s="23"/>
      <c r="EW464" s="23"/>
      <c r="EX464" s="23"/>
      <c r="EY464" s="23"/>
      <c r="EZ464" s="23"/>
      <c r="FA464" s="23"/>
      <c r="FB464" s="23"/>
      <c r="FC464" s="23"/>
      <c r="FD464" s="23"/>
      <c r="FE464" s="23"/>
      <c r="FF464" s="23"/>
      <c r="FG464" s="23"/>
      <c r="FH464" s="23"/>
      <c r="FI464" s="23"/>
      <c r="FJ464" s="23"/>
      <c r="FK464" s="23"/>
      <c r="FL464" s="23"/>
      <c r="FM464" s="23"/>
      <c r="FN464" s="23"/>
      <c r="FO464" s="23"/>
      <c r="FP464" s="23"/>
      <c r="FQ464" s="23"/>
      <c r="FR464" s="23"/>
      <c r="FS464" s="23"/>
      <c r="FT464" s="23"/>
      <c r="FU464" s="23"/>
      <c r="FV464" s="23"/>
      <c r="FW464" s="23"/>
      <c r="FX464" s="23"/>
      <c r="FY464" s="23"/>
      <c r="FZ464" s="23"/>
      <c r="GA464" s="23"/>
      <c r="GB464" s="23"/>
      <c r="GC464" s="23"/>
      <c r="GD464" s="23"/>
      <c r="GE464" s="23"/>
      <c r="GF464" s="23"/>
      <c r="GG464" s="23"/>
      <c r="GH464" s="23"/>
      <c r="GI464" s="23"/>
      <c r="GJ464" s="23"/>
      <c r="GK464" s="23"/>
      <c r="GL464" s="23"/>
      <c r="GM464" s="23"/>
      <c r="GN464" s="23"/>
      <c r="GO464" s="23"/>
      <c r="GP464" s="23"/>
      <c r="GQ464" s="23"/>
      <c r="GR464" s="23"/>
      <c r="GS464" s="23"/>
      <c r="GT464" s="23"/>
      <c r="GU464" s="23"/>
      <c r="GV464" s="23"/>
      <c r="GW464" s="23"/>
      <c r="GX464" s="23"/>
      <c r="GY464" s="23"/>
      <c r="GZ464" s="23"/>
      <c r="HA464" s="23"/>
      <c r="HB464" s="23"/>
      <c r="HC464" s="23"/>
      <c r="HD464" s="23"/>
      <c r="HE464" s="23"/>
      <c r="HF464" s="23"/>
      <c r="HG464" s="23"/>
      <c r="HH464" s="23"/>
      <c r="HI464" s="23"/>
      <c r="HJ464" s="23"/>
      <c r="HK464" s="23"/>
      <c r="HL464" s="23"/>
      <c r="HM464" s="23"/>
      <c r="HN464" s="23"/>
      <c r="HO464" s="23"/>
      <c r="HP464" s="23"/>
      <c r="HQ464" s="23"/>
      <c r="HR464" s="23"/>
    </row>
    <row r="465" spans="1:226" x14ac:dyDescent="0.2">
      <c r="A465" s="77"/>
      <c r="B465" s="77"/>
      <c r="C465" s="77"/>
      <c r="D465" s="77"/>
      <c r="E465" s="77"/>
      <c r="F465" s="77"/>
      <c r="G465" s="154"/>
      <c r="H465" s="77"/>
      <c r="I465" s="77"/>
      <c r="J465" s="77"/>
      <c r="K465" s="77"/>
      <c r="L465" s="23"/>
      <c r="M465" s="23"/>
      <c r="N465" s="23"/>
      <c r="O465" s="23"/>
      <c r="P465" s="23"/>
      <c r="Q465" s="138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/>
      <c r="DQ465" s="23"/>
      <c r="DR465" s="23"/>
      <c r="DS465" s="23"/>
      <c r="DT465" s="23"/>
      <c r="DU465" s="23"/>
      <c r="DV465" s="23"/>
      <c r="DW465" s="23"/>
      <c r="DX465" s="23"/>
      <c r="DY465" s="23"/>
      <c r="DZ465" s="23"/>
      <c r="EA465" s="23"/>
      <c r="EB465" s="23"/>
      <c r="EC465" s="23"/>
      <c r="ED465" s="23"/>
      <c r="EE465" s="23"/>
      <c r="EF465" s="23"/>
      <c r="EG465" s="23"/>
      <c r="EH465" s="23"/>
      <c r="EI465" s="23"/>
      <c r="EJ465" s="23"/>
      <c r="EK465" s="23"/>
      <c r="EL465" s="23"/>
      <c r="EM465" s="23"/>
      <c r="EN465" s="23"/>
      <c r="EO465" s="23"/>
      <c r="EP465" s="23"/>
      <c r="EQ465" s="23"/>
      <c r="ER465" s="23"/>
      <c r="ES465" s="23"/>
      <c r="ET465" s="23"/>
      <c r="EU465" s="23"/>
      <c r="EV465" s="23"/>
      <c r="EW465" s="23"/>
      <c r="EX465" s="23"/>
      <c r="EY465" s="23"/>
      <c r="EZ465" s="23"/>
      <c r="FA465" s="23"/>
      <c r="FB465" s="23"/>
      <c r="FC465" s="23"/>
      <c r="FD465" s="23"/>
      <c r="FE465" s="23"/>
      <c r="FF465" s="23"/>
      <c r="FG465" s="23"/>
      <c r="FH465" s="23"/>
      <c r="FI465" s="23"/>
      <c r="FJ465" s="23"/>
      <c r="FK465" s="23"/>
      <c r="FL465" s="23"/>
      <c r="FM465" s="23"/>
      <c r="FN465" s="23"/>
      <c r="FO465" s="23"/>
      <c r="FP465" s="23"/>
      <c r="FQ465" s="23"/>
      <c r="FR465" s="23"/>
      <c r="FS465" s="23"/>
      <c r="FT465" s="23"/>
      <c r="FU465" s="23"/>
      <c r="FV465" s="23"/>
      <c r="FW465" s="23"/>
      <c r="FX465" s="23"/>
      <c r="FY465" s="23"/>
      <c r="FZ465" s="23"/>
      <c r="GA465" s="23"/>
      <c r="GB465" s="23"/>
      <c r="GC465" s="23"/>
      <c r="GD465" s="23"/>
      <c r="GE465" s="23"/>
      <c r="GF465" s="23"/>
      <c r="GG465" s="23"/>
      <c r="GH465" s="23"/>
      <c r="GI465" s="23"/>
      <c r="GJ465" s="23"/>
      <c r="GK465" s="23"/>
      <c r="GL465" s="23"/>
      <c r="GM465" s="23"/>
      <c r="GN465" s="23"/>
      <c r="GO465" s="23"/>
      <c r="GP465" s="23"/>
      <c r="GQ465" s="23"/>
      <c r="GR465" s="23"/>
      <c r="GS465" s="23"/>
      <c r="GT465" s="23"/>
      <c r="GU465" s="23"/>
      <c r="GV465" s="23"/>
      <c r="GW465" s="23"/>
      <c r="GX465" s="23"/>
      <c r="GY465" s="23"/>
      <c r="GZ465" s="23"/>
      <c r="HA465" s="23"/>
      <c r="HB465" s="23"/>
      <c r="HC465" s="23"/>
      <c r="HD465" s="23"/>
      <c r="HE465" s="23"/>
      <c r="HF465" s="23"/>
      <c r="HG465" s="23"/>
      <c r="HH465" s="23"/>
      <c r="HI465" s="23"/>
      <c r="HJ465" s="23"/>
      <c r="HK465" s="23"/>
      <c r="HL465" s="23"/>
      <c r="HM465" s="23"/>
      <c r="HN465" s="23"/>
      <c r="HO465" s="23"/>
      <c r="HP465" s="23"/>
      <c r="HQ465" s="23"/>
      <c r="HR465" s="23"/>
    </row>
    <row r="466" spans="1:226" x14ac:dyDescent="0.2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23"/>
      <c r="M466" s="23"/>
      <c r="N466" s="23"/>
      <c r="O466" s="23"/>
      <c r="P466" s="23"/>
      <c r="Q466" s="138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  <c r="EL466" s="23"/>
      <c r="EM466" s="23"/>
      <c r="EN466" s="23"/>
      <c r="EO466" s="23"/>
      <c r="EP466" s="23"/>
      <c r="EQ466" s="23"/>
      <c r="ER466" s="23"/>
      <c r="ES466" s="23"/>
      <c r="ET466" s="23"/>
      <c r="EU466" s="23"/>
      <c r="EV466" s="23"/>
      <c r="EW466" s="23"/>
      <c r="EX466" s="23"/>
      <c r="EY466" s="23"/>
      <c r="EZ466" s="23"/>
      <c r="FA466" s="23"/>
      <c r="FB466" s="23"/>
      <c r="FC466" s="23"/>
      <c r="FD466" s="23"/>
      <c r="FE466" s="23"/>
      <c r="FF466" s="23"/>
      <c r="FG466" s="23"/>
      <c r="FH466" s="23"/>
      <c r="FI466" s="23"/>
      <c r="FJ466" s="23"/>
      <c r="FK466" s="23"/>
      <c r="FL466" s="23"/>
      <c r="FM466" s="23"/>
      <c r="FN466" s="23"/>
      <c r="FO466" s="23"/>
      <c r="FP466" s="23"/>
      <c r="FQ466" s="23"/>
      <c r="FR466" s="23"/>
      <c r="FS466" s="23"/>
      <c r="FT466" s="23"/>
      <c r="FU466" s="23"/>
      <c r="FV466" s="23"/>
      <c r="FW466" s="23"/>
      <c r="FX466" s="23"/>
      <c r="FY466" s="23"/>
      <c r="FZ466" s="23"/>
      <c r="GA466" s="23"/>
      <c r="GB466" s="23"/>
      <c r="GC466" s="23"/>
      <c r="GD466" s="23"/>
      <c r="GE466" s="23"/>
      <c r="GF466" s="23"/>
      <c r="GG466" s="23"/>
      <c r="GH466" s="23"/>
      <c r="GI466" s="23"/>
      <c r="GJ466" s="23"/>
      <c r="GK466" s="23"/>
      <c r="GL466" s="23"/>
      <c r="GM466" s="23"/>
      <c r="GN466" s="23"/>
      <c r="GO466" s="23"/>
      <c r="GP466" s="23"/>
      <c r="GQ466" s="23"/>
      <c r="GR466" s="23"/>
      <c r="GS466" s="23"/>
      <c r="GT466" s="23"/>
      <c r="GU466" s="23"/>
      <c r="GV466" s="23"/>
      <c r="GW466" s="23"/>
      <c r="GX466" s="23"/>
      <c r="GY466" s="23"/>
      <c r="GZ466" s="23"/>
      <c r="HA466" s="23"/>
      <c r="HB466" s="23"/>
      <c r="HC466" s="23"/>
      <c r="HD466" s="23"/>
      <c r="HE466" s="23"/>
      <c r="HF466" s="23"/>
      <c r="HG466" s="23"/>
      <c r="HH466" s="23"/>
      <c r="HI466" s="23"/>
      <c r="HJ466" s="23"/>
      <c r="HK466" s="23"/>
      <c r="HL466" s="23"/>
      <c r="HM466" s="23"/>
      <c r="HN466" s="23"/>
      <c r="HO466" s="23"/>
      <c r="HP466" s="23"/>
      <c r="HQ466" s="23"/>
      <c r="HR466" s="23"/>
    </row>
    <row r="467" spans="1:226" x14ac:dyDescent="0.2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23"/>
      <c r="M467" s="23"/>
      <c r="N467" s="23"/>
      <c r="O467" s="23"/>
      <c r="P467" s="23"/>
      <c r="Q467" s="138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/>
      <c r="DS467" s="23"/>
      <c r="DT467" s="23"/>
      <c r="DU467" s="23"/>
      <c r="DV467" s="23"/>
      <c r="DW467" s="23"/>
      <c r="DX467" s="23"/>
      <c r="DY467" s="23"/>
      <c r="DZ467" s="23"/>
      <c r="EA467" s="23"/>
      <c r="EB467" s="23"/>
      <c r="EC467" s="23"/>
      <c r="ED467" s="23"/>
      <c r="EE467" s="23"/>
      <c r="EF467" s="23"/>
      <c r="EG467" s="23"/>
      <c r="EH467" s="23"/>
      <c r="EI467" s="23"/>
      <c r="EJ467" s="23"/>
      <c r="EK467" s="23"/>
      <c r="EL467" s="23"/>
      <c r="EM467" s="23"/>
      <c r="EN467" s="23"/>
      <c r="EO467" s="23"/>
      <c r="EP467" s="23"/>
      <c r="EQ467" s="23"/>
      <c r="ER467" s="23"/>
      <c r="ES467" s="23"/>
      <c r="ET467" s="23"/>
      <c r="EU467" s="23"/>
      <c r="EV467" s="23"/>
      <c r="EW467" s="23"/>
      <c r="EX467" s="23"/>
      <c r="EY467" s="23"/>
      <c r="EZ467" s="23"/>
      <c r="FA467" s="23"/>
      <c r="FB467" s="23"/>
      <c r="FC467" s="23"/>
      <c r="FD467" s="23"/>
      <c r="FE467" s="23"/>
      <c r="FF467" s="23"/>
      <c r="FG467" s="23"/>
      <c r="FH467" s="23"/>
      <c r="FI467" s="23"/>
      <c r="FJ467" s="23"/>
      <c r="FK467" s="23"/>
      <c r="FL467" s="23"/>
      <c r="FM467" s="23"/>
      <c r="FN467" s="23"/>
      <c r="FO467" s="23"/>
      <c r="FP467" s="23"/>
      <c r="FQ467" s="23"/>
      <c r="FR467" s="23"/>
      <c r="FS467" s="23"/>
      <c r="FT467" s="23"/>
      <c r="FU467" s="23"/>
      <c r="FV467" s="23"/>
      <c r="FW467" s="23"/>
      <c r="FX467" s="23"/>
      <c r="FY467" s="23"/>
      <c r="FZ467" s="23"/>
      <c r="GA467" s="23"/>
      <c r="GB467" s="23"/>
      <c r="GC467" s="23"/>
      <c r="GD467" s="23"/>
      <c r="GE467" s="23"/>
      <c r="GF467" s="23"/>
      <c r="GG467" s="23"/>
      <c r="GH467" s="23"/>
      <c r="GI467" s="23"/>
      <c r="GJ467" s="23"/>
      <c r="GK467" s="23"/>
      <c r="GL467" s="23"/>
      <c r="GM467" s="23"/>
      <c r="GN467" s="23"/>
      <c r="GO467" s="23"/>
      <c r="GP467" s="23"/>
      <c r="GQ467" s="23"/>
      <c r="GR467" s="23"/>
      <c r="GS467" s="23"/>
      <c r="GT467" s="23"/>
      <c r="GU467" s="23"/>
      <c r="GV467" s="23"/>
      <c r="GW467" s="23"/>
      <c r="GX467" s="23"/>
      <c r="GY467" s="23"/>
      <c r="GZ467" s="23"/>
      <c r="HA467" s="23"/>
      <c r="HB467" s="23"/>
      <c r="HC467" s="23"/>
      <c r="HD467" s="23"/>
      <c r="HE467" s="23"/>
      <c r="HF467" s="23"/>
      <c r="HG467" s="23"/>
      <c r="HH467" s="23"/>
      <c r="HI467" s="23"/>
      <c r="HJ467" s="23"/>
      <c r="HK467" s="23"/>
      <c r="HL467" s="23"/>
      <c r="HM467" s="23"/>
      <c r="HN467" s="23"/>
      <c r="HO467" s="23"/>
      <c r="HP467" s="23"/>
      <c r="HQ467" s="23"/>
      <c r="HR467" s="23"/>
    </row>
    <row r="468" spans="1:226" x14ac:dyDescent="0.2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23"/>
      <c r="M468" s="23"/>
      <c r="N468" s="23"/>
      <c r="O468" s="23"/>
      <c r="P468" s="23"/>
      <c r="Q468" s="138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23"/>
      <c r="EN468" s="23"/>
      <c r="EO468" s="23"/>
      <c r="EP468" s="23"/>
      <c r="EQ468" s="23"/>
      <c r="ER468" s="23"/>
      <c r="ES468" s="23"/>
      <c r="ET468" s="23"/>
      <c r="EU468" s="23"/>
      <c r="EV468" s="23"/>
      <c r="EW468" s="23"/>
      <c r="EX468" s="23"/>
      <c r="EY468" s="23"/>
      <c r="EZ468" s="23"/>
      <c r="FA468" s="23"/>
      <c r="FB468" s="23"/>
      <c r="FC468" s="23"/>
      <c r="FD468" s="23"/>
      <c r="FE468" s="23"/>
      <c r="FF468" s="23"/>
      <c r="FG468" s="23"/>
      <c r="FH468" s="23"/>
      <c r="FI468" s="23"/>
      <c r="FJ468" s="23"/>
      <c r="FK468" s="23"/>
      <c r="FL468" s="23"/>
      <c r="FM468" s="23"/>
      <c r="FN468" s="23"/>
      <c r="FO468" s="23"/>
      <c r="FP468" s="23"/>
      <c r="FQ468" s="23"/>
      <c r="FR468" s="23"/>
      <c r="FS468" s="23"/>
      <c r="FT468" s="23"/>
      <c r="FU468" s="23"/>
      <c r="FV468" s="23"/>
      <c r="FW468" s="23"/>
      <c r="FX468" s="23"/>
      <c r="FY468" s="23"/>
      <c r="FZ468" s="23"/>
      <c r="GA468" s="23"/>
      <c r="GB468" s="23"/>
      <c r="GC468" s="23"/>
      <c r="GD468" s="23"/>
      <c r="GE468" s="23"/>
      <c r="GF468" s="23"/>
      <c r="GG468" s="23"/>
      <c r="GH468" s="23"/>
      <c r="GI468" s="23"/>
      <c r="GJ468" s="23"/>
      <c r="GK468" s="23"/>
      <c r="GL468" s="23"/>
      <c r="GM468" s="23"/>
      <c r="GN468" s="23"/>
      <c r="GO468" s="23"/>
      <c r="GP468" s="23"/>
      <c r="GQ468" s="23"/>
      <c r="GR468" s="23"/>
      <c r="GS468" s="23"/>
      <c r="GT468" s="23"/>
      <c r="GU468" s="23"/>
      <c r="GV468" s="23"/>
      <c r="GW468" s="23"/>
      <c r="GX468" s="23"/>
      <c r="GY468" s="23"/>
      <c r="GZ468" s="23"/>
      <c r="HA468" s="23"/>
      <c r="HB468" s="23"/>
      <c r="HC468" s="23"/>
      <c r="HD468" s="23"/>
      <c r="HE468" s="23"/>
      <c r="HF468" s="23"/>
      <c r="HG468" s="23"/>
      <c r="HH468" s="23"/>
      <c r="HI468" s="23"/>
      <c r="HJ468" s="23"/>
      <c r="HK468" s="23"/>
      <c r="HL468" s="23"/>
      <c r="HM468" s="23"/>
      <c r="HN468" s="23"/>
      <c r="HO468" s="23"/>
      <c r="HP468" s="23"/>
      <c r="HQ468" s="23"/>
      <c r="HR468" s="23"/>
    </row>
    <row r="469" spans="1:226" x14ac:dyDescent="0.2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23"/>
      <c r="M469" s="23"/>
      <c r="N469" s="23"/>
      <c r="O469" s="23"/>
      <c r="P469" s="23"/>
      <c r="Q469" s="138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/>
      <c r="EG469" s="23"/>
      <c r="EH469" s="23"/>
      <c r="EI469" s="23"/>
      <c r="EJ469" s="23"/>
      <c r="EK469" s="23"/>
      <c r="EL469" s="23"/>
      <c r="EM469" s="23"/>
      <c r="EN469" s="23"/>
      <c r="EO469" s="23"/>
      <c r="EP469" s="23"/>
      <c r="EQ469" s="23"/>
      <c r="ER469" s="23"/>
      <c r="ES469" s="23"/>
      <c r="ET469" s="23"/>
      <c r="EU469" s="23"/>
      <c r="EV469" s="23"/>
      <c r="EW469" s="23"/>
      <c r="EX469" s="23"/>
      <c r="EY469" s="23"/>
      <c r="EZ469" s="23"/>
      <c r="FA469" s="23"/>
      <c r="FB469" s="23"/>
      <c r="FC469" s="23"/>
      <c r="FD469" s="23"/>
      <c r="FE469" s="23"/>
      <c r="FF469" s="23"/>
      <c r="FG469" s="23"/>
      <c r="FH469" s="23"/>
      <c r="FI469" s="23"/>
      <c r="FJ469" s="23"/>
      <c r="FK469" s="23"/>
      <c r="FL469" s="23"/>
      <c r="FM469" s="23"/>
      <c r="FN469" s="23"/>
      <c r="FO469" s="23"/>
      <c r="FP469" s="23"/>
      <c r="FQ469" s="23"/>
      <c r="FR469" s="23"/>
      <c r="FS469" s="23"/>
      <c r="FT469" s="23"/>
      <c r="FU469" s="23"/>
      <c r="FV469" s="23"/>
      <c r="FW469" s="23"/>
      <c r="FX469" s="23"/>
      <c r="FY469" s="23"/>
      <c r="FZ469" s="23"/>
      <c r="GA469" s="23"/>
      <c r="GB469" s="23"/>
      <c r="GC469" s="23"/>
      <c r="GD469" s="23"/>
      <c r="GE469" s="23"/>
      <c r="GF469" s="23"/>
      <c r="GG469" s="23"/>
      <c r="GH469" s="23"/>
      <c r="GI469" s="23"/>
      <c r="GJ469" s="23"/>
      <c r="GK469" s="23"/>
      <c r="GL469" s="23"/>
      <c r="GM469" s="23"/>
      <c r="GN469" s="23"/>
      <c r="GO469" s="23"/>
      <c r="GP469" s="23"/>
      <c r="GQ469" s="23"/>
      <c r="GR469" s="23"/>
      <c r="GS469" s="23"/>
      <c r="GT469" s="23"/>
      <c r="GU469" s="23"/>
      <c r="GV469" s="23"/>
      <c r="GW469" s="23"/>
      <c r="GX469" s="23"/>
      <c r="GY469" s="23"/>
      <c r="GZ469" s="23"/>
      <c r="HA469" s="23"/>
      <c r="HB469" s="23"/>
      <c r="HC469" s="23"/>
      <c r="HD469" s="23"/>
      <c r="HE469" s="23"/>
      <c r="HF469" s="23"/>
      <c r="HG469" s="23"/>
      <c r="HH469" s="23"/>
      <c r="HI469" s="23"/>
      <c r="HJ469" s="23"/>
      <c r="HK469" s="23"/>
      <c r="HL469" s="23"/>
      <c r="HM469" s="23"/>
      <c r="HN469" s="23"/>
      <c r="HO469" s="23"/>
      <c r="HP469" s="23"/>
      <c r="HQ469" s="23"/>
      <c r="HR469" s="23"/>
    </row>
    <row r="470" spans="1:226" x14ac:dyDescent="0.2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23"/>
      <c r="M470" s="23"/>
      <c r="N470" s="23"/>
      <c r="O470" s="23"/>
      <c r="P470" s="23"/>
      <c r="Q470" s="138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/>
      <c r="DW470" s="23"/>
      <c r="DX470" s="23"/>
      <c r="DY470" s="23"/>
      <c r="DZ470" s="23"/>
      <c r="EA470" s="23"/>
      <c r="EB470" s="23"/>
      <c r="EC470" s="23"/>
      <c r="ED470" s="23"/>
      <c r="EE470" s="23"/>
      <c r="EF470" s="23"/>
      <c r="EG470" s="23"/>
      <c r="EH470" s="23"/>
      <c r="EI470" s="23"/>
      <c r="EJ470" s="23"/>
      <c r="EK470" s="23"/>
      <c r="EL470" s="23"/>
      <c r="EM470" s="23"/>
      <c r="EN470" s="23"/>
      <c r="EO470" s="23"/>
      <c r="EP470" s="23"/>
      <c r="EQ470" s="23"/>
      <c r="ER470" s="23"/>
      <c r="ES470" s="23"/>
      <c r="ET470" s="23"/>
      <c r="EU470" s="23"/>
      <c r="EV470" s="23"/>
      <c r="EW470" s="23"/>
      <c r="EX470" s="23"/>
      <c r="EY470" s="23"/>
      <c r="EZ470" s="23"/>
      <c r="FA470" s="23"/>
      <c r="FB470" s="23"/>
      <c r="FC470" s="23"/>
      <c r="FD470" s="23"/>
      <c r="FE470" s="23"/>
      <c r="FF470" s="23"/>
      <c r="FG470" s="23"/>
      <c r="FH470" s="23"/>
      <c r="FI470" s="23"/>
      <c r="FJ470" s="23"/>
      <c r="FK470" s="23"/>
      <c r="FL470" s="23"/>
      <c r="FM470" s="23"/>
      <c r="FN470" s="23"/>
      <c r="FO470" s="23"/>
      <c r="FP470" s="23"/>
      <c r="FQ470" s="23"/>
      <c r="FR470" s="23"/>
      <c r="FS470" s="23"/>
      <c r="FT470" s="23"/>
      <c r="FU470" s="23"/>
      <c r="FV470" s="23"/>
      <c r="FW470" s="23"/>
      <c r="FX470" s="23"/>
      <c r="FY470" s="23"/>
      <c r="FZ470" s="23"/>
      <c r="GA470" s="23"/>
      <c r="GB470" s="23"/>
      <c r="GC470" s="23"/>
      <c r="GD470" s="23"/>
      <c r="GE470" s="23"/>
      <c r="GF470" s="23"/>
      <c r="GG470" s="23"/>
      <c r="GH470" s="23"/>
      <c r="GI470" s="23"/>
      <c r="GJ470" s="23"/>
      <c r="GK470" s="23"/>
      <c r="GL470" s="23"/>
      <c r="GM470" s="23"/>
      <c r="GN470" s="23"/>
      <c r="GO470" s="23"/>
      <c r="GP470" s="23"/>
      <c r="GQ470" s="23"/>
      <c r="GR470" s="23"/>
      <c r="GS470" s="23"/>
      <c r="GT470" s="23"/>
      <c r="GU470" s="23"/>
      <c r="GV470" s="23"/>
      <c r="GW470" s="23"/>
      <c r="GX470" s="23"/>
      <c r="GY470" s="23"/>
      <c r="GZ470" s="23"/>
      <c r="HA470" s="23"/>
      <c r="HB470" s="23"/>
      <c r="HC470" s="23"/>
      <c r="HD470" s="23"/>
      <c r="HE470" s="23"/>
      <c r="HF470" s="23"/>
      <c r="HG470" s="23"/>
      <c r="HH470" s="23"/>
      <c r="HI470" s="23"/>
      <c r="HJ470" s="23"/>
      <c r="HK470" s="23"/>
      <c r="HL470" s="23"/>
      <c r="HM470" s="23"/>
      <c r="HN470" s="23"/>
      <c r="HO470" s="23"/>
      <c r="HP470" s="23"/>
      <c r="HQ470" s="23"/>
      <c r="HR470" s="23"/>
    </row>
    <row r="471" spans="1:226" x14ac:dyDescent="0.2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23"/>
      <c r="M471" s="23"/>
      <c r="N471" s="23"/>
      <c r="O471" s="23"/>
      <c r="P471" s="23"/>
      <c r="Q471" s="138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/>
      <c r="DZ471" s="23"/>
      <c r="EA471" s="23"/>
      <c r="EB471" s="23"/>
      <c r="EC471" s="23"/>
      <c r="ED471" s="23"/>
      <c r="EE471" s="23"/>
      <c r="EF471" s="23"/>
      <c r="EG471" s="23"/>
      <c r="EH471" s="23"/>
      <c r="EI471" s="23"/>
      <c r="EJ471" s="23"/>
      <c r="EK471" s="23"/>
      <c r="EL471" s="23"/>
      <c r="EM471" s="23"/>
      <c r="EN471" s="23"/>
      <c r="EO471" s="23"/>
      <c r="EP471" s="23"/>
      <c r="EQ471" s="23"/>
      <c r="ER471" s="23"/>
      <c r="ES471" s="23"/>
      <c r="ET471" s="23"/>
      <c r="EU471" s="23"/>
      <c r="EV471" s="23"/>
      <c r="EW471" s="23"/>
      <c r="EX471" s="23"/>
      <c r="EY471" s="23"/>
      <c r="EZ471" s="23"/>
      <c r="FA471" s="23"/>
      <c r="FB471" s="23"/>
      <c r="FC471" s="23"/>
      <c r="FD471" s="23"/>
      <c r="FE471" s="23"/>
      <c r="FF471" s="23"/>
      <c r="FG471" s="23"/>
      <c r="FH471" s="23"/>
      <c r="FI471" s="23"/>
      <c r="FJ471" s="23"/>
      <c r="FK471" s="23"/>
      <c r="FL471" s="23"/>
      <c r="FM471" s="23"/>
      <c r="FN471" s="23"/>
      <c r="FO471" s="23"/>
      <c r="FP471" s="23"/>
      <c r="FQ471" s="23"/>
      <c r="FR471" s="23"/>
      <c r="FS471" s="23"/>
      <c r="FT471" s="23"/>
      <c r="FU471" s="23"/>
      <c r="FV471" s="23"/>
      <c r="FW471" s="23"/>
      <c r="FX471" s="23"/>
      <c r="FY471" s="23"/>
      <c r="FZ471" s="23"/>
      <c r="GA471" s="23"/>
      <c r="GB471" s="23"/>
      <c r="GC471" s="23"/>
      <c r="GD471" s="23"/>
      <c r="GE471" s="23"/>
      <c r="GF471" s="23"/>
      <c r="GG471" s="23"/>
      <c r="GH471" s="23"/>
      <c r="GI471" s="23"/>
      <c r="GJ471" s="23"/>
      <c r="GK471" s="23"/>
      <c r="GL471" s="23"/>
      <c r="GM471" s="23"/>
      <c r="GN471" s="23"/>
      <c r="GO471" s="23"/>
      <c r="GP471" s="23"/>
      <c r="GQ471" s="23"/>
      <c r="GR471" s="23"/>
      <c r="GS471" s="23"/>
      <c r="GT471" s="23"/>
      <c r="GU471" s="23"/>
      <c r="GV471" s="23"/>
      <c r="GW471" s="23"/>
      <c r="GX471" s="23"/>
      <c r="GY471" s="23"/>
      <c r="GZ471" s="23"/>
      <c r="HA471" s="23"/>
      <c r="HB471" s="23"/>
      <c r="HC471" s="23"/>
      <c r="HD471" s="23"/>
      <c r="HE471" s="23"/>
      <c r="HF471" s="23"/>
      <c r="HG471" s="23"/>
      <c r="HH471" s="23"/>
      <c r="HI471" s="23"/>
      <c r="HJ471" s="23"/>
      <c r="HK471" s="23"/>
      <c r="HL471" s="23"/>
      <c r="HM471" s="23"/>
      <c r="HN471" s="23"/>
      <c r="HO471" s="23"/>
      <c r="HP471" s="23"/>
      <c r="HQ471" s="23"/>
      <c r="HR471" s="23"/>
    </row>
    <row r="472" spans="1:226" x14ac:dyDescent="0.2">
      <c r="A472" s="77"/>
      <c r="B472" s="77"/>
      <c r="C472" s="77"/>
      <c r="D472" s="77"/>
      <c r="E472" s="165"/>
      <c r="F472" s="77"/>
      <c r="G472" s="77"/>
      <c r="H472" s="77"/>
      <c r="I472" s="77"/>
      <c r="J472" s="77"/>
      <c r="K472" s="77"/>
      <c r="L472" s="23"/>
      <c r="M472" s="23"/>
      <c r="N472" s="23"/>
      <c r="O472" s="23"/>
      <c r="P472" s="23"/>
      <c r="Q472" s="138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H472" s="23"/>
      <c r="DI472" s="23"/>
      <c r="DJ472" s="23"/>
      <c r="DK472" s="23"/>
      <c r="DL472" s="23"/>
      <c r="DM472" s="23"/>
      <c r="DN472" s="23"/>
      <c r="DO472" s="23"/>
      <c r="DP472" s="23"/>
      <c r="DQ472" s="23"/>
      <c r="DR472" s="23"/>
      <c r="DS472" s="23"/>
      <c r="DT472" s="23"/>
      <c r="DU472" s="23"/>
      <c r="DV472" s="23"/>
      <c r="DW472" s="23"/>
      <c r="DX472" s="23"/>
      <c r="DY472" s="23"/>
      <c r="DZ472" s="23"/>
      <c r="EA472" s="23"/>
      <c r="EB472" s="23"/>
      <c r="EC472" s="23"/>
      <c r="ED472" s="23"/>
      <c r="EE472" s="23"/>
      <c r="EF472" s="23"/>
      <c r="EG472" s="23"/>
      <c r="EH472" s="23"/>
      <c r="EI472" s="23"/>
      <c r="EJ472" s="23"/>
      <c r="EK472" s="23"/>
      <c r="EL472" s="23"/>
      <c r="EM472" s="23"/>
      <c r="EN472" s="23"/>
      <c r="EO472" s="23"/>
      <c r="EP472" s="23"/>
      <c r="EQ472" s="23"/>
      <c r="ER472" s="23"/>
      <c r="ES472" s="23"/>
      <c r="ET472" s="23"/>
      <c r="EU472" s="23"/>
      <c r="EV472" s="23"/>
      <c r="EW472" s="23"/>
      <c r="EX472" s="23"/>
      <c r="EY472" s="23"/>
      <c r="EZ472" s="23"/>
      <c r="FA472" s="23"/>
      <c r="FB472" s="23"/>
      <c r="FC472" s="23"/>
      <c r="FD472" s="23"/>
      <c r="FE472" s="23"/>
      <c r="FF472" s="23"/>
      <c r="FG472" s="23"/>
      <c r="FH472" s="23"/>
      <c r="FI472" s="23"/>
      <c r="FJ472" s="23"/>
      <c r="FK472" s="23"/>
      <c r="FL472" s="23"/>
      <c r="FM472" s="23"/>
      <c r="FN472" s="23"/>
      <c r="FO472" s="23"/>
      <c r="FP472" s="23"/>
      <c r="FQ472" s="23"/>
      <c r="FR472" s="23"/>
      <c r="FS472" s="23"/>
      <c r="FT472" s="23"/>
      <c r="FU472" s="23"/>
      <c r="FV472" s="23"/>
      <c r="FW472" s="23"/>
      <c r="FX472" s="23"/>
      <c r="FY472" s="23"/>
      <c r="FZ472" s="23"/>
      <c r="GA472" s="23"/>
      <c r="GB472" s="23"/>
      <c r="GC472" s="23"/>
      <c r="GD472" s="23"/>
      <c r="GE472" s="23"/>
      <c r="GF472" s="23"/>
      <c r="GG472" s="23"/>
      <c r="GH472" s="23"/>
      <c r="GI472" s="23"/>
      <c r="GJ472" s="23"/>
      <c r="GK472" s="23"/>
      <c r="GL472" s="23"/>
      <c r="GM472" s="23"/>
      <c r="GN472" s="23"/>
      <c r="GO472" s="23"/>
      <c r="GP472" s="23"/>
      <c r="GQ472" s="23"/>
      <c r="GR472" s="23"/>
      <c r="GS472" s="23"/>
      <c r="GT472" s="23"/>
      <c r="GU472" s="23"/>
      <c r="GV472" s="23"/>
      <c r="GW472" s="23"/>
      <c r="GX472" s="23"/>
      <c r="GY472" s="23"/>
      <c r="GZ472" s="23"/>
      <c r="HA472" s="23"/>
      <c r="HB472" s="23"/>
      <c r="HC472" s="23"/>
      <c r="HD472" s="23"/>
      <c r="HE472" s="23"/>
      <c r="HF472" s="23"/>
      <c r="HG472" s="23"/>
      <c r="HH472" s="23"/>
      <c r="HI472" s="23"/>
      <c r="HJ472" s="23"/>
      <c r="HK472" s="23"/>
      <c r="HL472" s="23"/>
      <c r="HM472" s="23"/>
      <c r="HN472" s="23"/>
      <c r="HO472" s="23"/>
      <c r="HP472" s="23"/>
      <c r="HQ472" s="23"/>
      <c r="HR472" s="23"/>
    </row>
    <row r="473" spans="1:226" x14ac:dyDescent="0.2">
      <c r="A473" s="26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23"/>
      <c r="M473" s="23"/>
      <c r="N473" s="23"/>
      <c r="O473" s="23"/>
      <c r="P473" s="23"/>
      <c r="Q473" s="138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/>
      <c r="DQ473" s="23"/>
      <c r="DR473" s="23"/>
      <c r="DS473" s="23"/>
      <c r="DT473" s="23"/>
      <c r="DU473" s="23"/>
      <c r="DV473" s="23"/>
      <c r="DW473" s="23"/>
      <c r="DX473" s="23"/>
      <c r="DY473" s="23"/>
      <c r="DZ473" s="23"/>
      <c r="EA473" s="23"/>
      <c r="EB473" s="23"/>
      <c r="EC473" s="23"/>
      <c r="ED473" s="23"/>
      <c r="EE473" s="23"/>
      <c r="EF473" s="23"/>
      <c r="EG473" s="23"/>
      <c r="EH473" s="23"/>
      <c r="EI473" s="23"/>
      <c r="EJ473" s="23"/>
      <c r="EK473" s="23"/>
      <c r="EL473" s="23"/>
      <c r="EM473" s="23"/>
      <c r="EN473" s="23"/>
      <c r="EO473" s="23"/>
      <c r="EP473" s="23"/>
      <c r="EQ473" s="23"/>
      <c r="ER473" s="23"/>
      <c r="ES473" s="23"/>
      <c r="ET473" s="23"/>
      <c r="EU473" s="23"/>
      <c r="EV473" s="23"/>
      <c r="EW473" s="23"/>
      <c r="EX473" s="23"/>
      <c r="EY473" s="23"/>
      <c r="EZ473" s="23"/>
      <c r="FA473" s="23"/>
      <c r="FB473" s="23"/>
      <c r="FC473" s="23"/>
      <c r="FD473" s="23"/>
      <c r="FE473" s="23"/>
      <c r="FF473" s="23"/>
      <c r="FG473" s="23"/>
      <c r="FH473" s="23"/>
      <c r="FI473" s="23"/>
      <c r="FJ473" s="23"/>
      <c r="FK473" s="23"/>
      <c r="FL473" s="23"/>
      <c r="FM473" s="23"/>
      <c r="FN473" s="23"/>
      <c r="FO473" s="23"/>
      <c r="FP473" s="23"/>
      <c r="FQ473" s="23"/>
      <c r="FR473" s="23"/>
      <c r="FS473" s="23"/>
      <c r="FT473" s="23"/>
      <c r="FU473" s="23"/>
      <c r="FV473" s="23"/>
      <c r="FW473" s="23"/>
      <c r="FX473" s="23"/>
      <c r="FY473" s="23"/>
      <c r="FZ473" s="23"/>
      <c r="GA473" s="23"/>
      <c r="GB473" s="23"/>
      <c r="GC473" s="23"/>
      <c r="GD473" s="23"/>
      <c r="GE473" s="23"/>
      <c r="GF473" s="23"/>
      <c r="GG473" s="23"/>
      <c r="GH473" s="23"/>
      <c r="GI473" s="23"/>
      <c r="GJ473" s="23"/>
      <c r="GK473" s="23"/>
      <c r="GL473" s="23"/>
      <c r="GM473" s="23"/>
      <c r="GN473" s="23"/>
      <c r="GO473" s="23"/>
      <c r="GP473" s="23"/>
      <c r="GQ473" s="23"/>
      <c r="GR473" s="23"/>
      <c r="GS473" s="23"/>
      <c r="GT473" s="23"/>
      <c r="GU473" s="23"/>
      <c r="GV473" s="23"/>
      <c r="GW473" s="23"/>
      <c r="GX473" s="23"/>
      <c r="GY473" s="23"/>
      <c r="GZ473" s="23"/>
      <c r="HA473" s="23"/>
      <c r="HB473" s="23"/>
      <c r="HC473" s="23"/>
      <c r="HD473" s="23"/>
      <c r="HE473" s="23"/>
      <c r="HF473" s="23"/>
      <c r="HG473" s="23"/>
      <c r="HH473" s="23"/>
      <c r="HI473" s="23"/>
      <c r="HJ473" s="23"/>
      <c r="HK473" s="23"/>
      <c r="HL473" s="23"/>
      <c r="HM473" s="23"/>
      <c r="HN473" s="23"/>
      <c r="HO473" s="23"/>
      <c r="HP473" s="23"/>
      <c r="HQ473" s="23"/>
      <c r="HR473" s="23"/>
    </row>
    <row r="474" spans="1:226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138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/>
      <c r="EG474" s="23"/>
      <c r="EH474" s="23"/>
      <c r="EI474" s="23"/>
      <c r="EJ474" s="23"/>
      <c r="EK474" s="23"/>
      <c r="EL474" s="23"/>
      <c r="EM474" s="23"/>
      <c r="EN474" s="23"/>
      <c r="EO474" s="23"/>
      <c r="EP474" s="23"/>
      <c r="EQ474" s="23"/>
      <c r="ER474" s="23"/>
      <c r="ES474" s="23"/>
      <c r="ET474" s="23"/>
      <c r="EU474" s="23"/>
      <c r="EV474" s="23"/>
      <c r="EW474" s="23"/>
      <c r="EX474" s="23"/>
      <c r="EY474" s="23"/>
      <c r="EZ474" s="23"/>
      <c r="FA474" s="23"/>
      <c r="FB474" s="23"/>
      <c r="FC474" s="23"/>
      <c r="FD474" s="23"/>
      <c r="FE474" s="23"/>
      <c r="FF474" s="23"/>
      <c r="FG474" s="23"/>
      <c r="FH474" s="23"/>
      <c r="FI474" s="23"/>
      <c r="FJ474" s="23"/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  <c r="GM474" s="23"/>
      <c r="GN474" s="23"/>
      <c r="GO474" s="23"/>
      <c r="GP474" s="23"/>
      <c r="GQ474" s="23"/>
      <c r="GR474" s="23"/>
      <c r="GS474" s="23"/>
      <c r="GT474" s="23"/>
      <c r="GU474" s="23"/>
      <c r="GV474" s="23"/>
      <c r="GW474" s="23"/>
      <c r="GX474" s="23"/>
      <c r="GY474" s="23"/>
      <c r="GZ474" s="23"/>
      <c r="HA474" s="23"/>
      <c r="HB474" s="23"/>
      <c r="HC474" s="23"/>
      <c r="HD474" s="23"/>
      <c r="HE474" s="23"/>
      <c r="HF474" s="23"/>
      <c r="HG474" s="23"/>
      <c r="HH474" s="23"/>
      <c r="HI474" s="23"/>
      <c r="HJ474" s="23"/>
      <c r="HK474" s="23"/>
      <c r="HL474" s="23"/>
      <c r="HM474" s="23"/>
      <c r="HN474" s="23"/>
      <c r="HO474" s="23"/>
      <c r="HP474" s="23"/>
      <c r="HQ474" s="23"/>
      <c r="HR474" s="23"/>
    </row>
    <row r="475" spans="1:226" x14ac:dyDescent="0.2">
      <c r="A475" s="26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138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/>
      <c r="EB475" s="23"/>
      <c r="EC475" s="23"/>
      <c r="ED475" s="23"/>
      <c r="EE475" s="23"/>
      <c r="EF475" s="23"/>
      <c r="EG475" s="23"/>
      <c r="EH475" s="23"/>
      <c r="EI475" s="23"/>
      <c r="EJ475" s="23"/>
      <c r="EK475" s="23"/>
      <c r="EL475" s="23"/>
      <c r="EM475" s="23"/>
      <c r="EN475" s="23"/>
      <c r="EO475" s="23"/>
      <c r="EP475" s="23"/>
      <c r="EQ475" s="23"/>
      <c r="ER475" s="23"/>
      <c r="ES475" s="23"/>
      <c r="ET475" s="23"/>
      <c r="EU475" s="23"/>
      <c r="EV475" s="23"/>
      <c r="EW475" s="23"/>
      <c r="EX475" s="23"/>
      <c r="EY475" s="23"/>
      <c r="EZ475" s="23"/>
      <c r="FA475" s="23"/>
      <c r="FB475" s="23"/>
      <c r="FC475" s="23"/>
      <c r="FD475" s="23"/>
      <c r="FE475" s="23"/>
      <c r="FF475" s="23"/>
      <c r="FG475" s="23"/>
      <c r="FH475" s="23"/>
      <c r="FI475" s="23"/>
      <c r="FJ475" s="23"/>
      <c r="FK475" s="23"/>
      <c r="FL475" s="23"/>
      <c r="FM475" s="23"/>
      <c r="FN475" s="23"/>
      <c r="FO475" s="23"/>
      <c r="FP475" s="23"/>
      <c r="FQ475" s="23"/>
      <c r="FR475" s="23"/>
      <c r="FS475" s="23"/>
      <c r="FT475" s="23"/>
      <c r="FU475" s="23"/>
      <c r="FV475" s="23"/>
      <c r="FW475" s="23"/>
      <c r="FX475" s="23"/>
      <c r="FY475" s="23"/>
      <c r="FZ475" s="23"/>
      <c r="GA475" s="23"/>
      <c r="GB475" s="23"/>
      <c r="GC475" s="23"/>
      <c r="GD475" s="23"/>
      <c r="GE475" s="23"/>
      <c r="GF475" s="23"/>
      <c r="GG475" s="23"/>
      <c r="GH475" s="23"/>
      <c r="GI475" s="23"/>
      <c r="GJ475" s="23"/>
      <c r="GK475" s="23"/>
      <c r="GL475" s="23"/>
      <c r="GM475" s="23"/>
      <c r="GN475" s="23"/>
      <c r="GO475" s="23"/>
      <c r="GP475" s="23"/>
      <c r="GQ475" s="23"/>
      <c r="GR475" s="23"/>
      <c r="GS475" s="23"/>
      <c r="GT475" s="23"/>
      <c r="GU475" s="23"/>
      <c r="GV475" s="23"/>
      <c r="GW475" s="23"/>
      <c r="GX475" s="23"/>
      <c r="GY475" s="23"/>
      <c r="GZ475" s="23"/>
      <c r="HA475" s="23"/>
      <c r="HB475" s="23"/>
      <c r="HC475" s="23"/>
      <c r="HD475" s="23"/>
      <c r="HE475" s="23"/>
      <c r="HF475" s="23"/>
      <c r="HG475" s="23"/>
      <c r="HH475" s="23"/>
      <c r="HI475" s="23"/>
      <c r="HJ475" s="23"/>
      <c r="HK475" s="23"/>
      <c r="HL475" s="23"/>
      <c r="HM475" s="23"/>
      <c r="HN475" s="23"/>
      <c r="HO475" s="23"/>
      <c r="HP475" s="23"/>
      <c r="HQ475" s="23"/>
      <c r="HR475" s="23"/>
    </row>
    <row r="476" spans="1:226" x14ac:dyDescent="0.2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138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/>
      <c r="DT476" s="23"/>
      <c r="DU476" s="23"/>
      <c r="DV476" s="23"/>
      <c r="DW476" s="23"/>
      <c r="DX476" s="23"/>
      <c r="DY476" s="23"/>
      <c r="DZ476" s="23"/>
      <c r="EA476" s="23"/>
      <c r="EB476" s="23"/>
      <c r="EC476" s="23"/>
      <c r="ED476" s="23"/>
      <c r="EE476" s="23"/>
      <c r="EF476" s="23"/>
      <c r="EG476" s="23"/>
      <c r="EH476" s="23"/>
      <c r="EI476" s="23"/>
      <c r="EJ476" s="23"/>
      <c r="EK476" s="23"/>
      <c r="EL476" s="23"/>
      <c r="EM476" s="23"/>
      <c r="EN476" s="23"/>
      <c r="EO476" s="23"/>
      <c r="EP476" s="23"/>
      <c r="EQ476" s="23"/>
      <c r="ER476" s="23"/>
      <c r="ES476" s="23"/>
      <c r="ET476" s="23"/>
      <c r="EU476" s="23"/>
      <c r="EV476" s="23"/>
      <c r="EW476" s="23"/>
      <c r="EX476" s="23"/>
      <c r="EY476" s="23"/>
      <c r="EZ476" s="23"/>
      <c r="FA476" s="23"/>
      <c r="FB476" s="23"/>
      <c r="FC476" s="23"/>
      <c r="FD476" s="23"/>
      <c r="FE476" s="23"/>
      <c r="FF476" s="23"/>
      <c r="FG476" s="23"/>
      <c r="FH476" s="23"/>
      <c r="FI476" s="23"/>
      <c r="FJ476" s="23"/>
      <c r="FK476" s="23"/>
      <c r="FL476" s="23"/>
      <c r="FM476" s="23"/>
      <c r="FN476" s="23"/>
      <c r="FO476" s="23"/>
      <c r="FP476" s="23"/>
      <c r="FQ476" s="23"/>
      <c r="FR476" s="23"/>
      <c r="FS476" s="23"/>
      <c r="FT476" s="23"/>
      <c r="FU476" s="23"/>
      <c r="FV476" s="23"/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  <c r="GM476" s="23"/>
      <c r="GN476" s="23"/>
      <c r="GO476" s="23"/>
      <c r="GP476" s="23"/>
      <c r="GQ476" s="23"/>
      <c r="GR476" s="23"/>
      <c r="GS476" s="23"/>
      <c r="GT476" s="23"/>
      <c r="GU476" s="23"/>
      <c r="GV476" s="23"/>
      <c r="GW476" s="23"/>
      <c r="GX476" s="23"/>
      <c r="GY476" s="23"/>
      <c r="GZ476" s="23"/>
      <c r="HA476" s="23"/>
      <c r="HB476" s="23"/>
      <c r="HC476" s="23"/>
      <c r="HD476" s="23"/>
      <c r="HE476" s="23"/>
      <c r="HF476" s="23"/>
      <c r="HG476" s="23"/>
      <c r="HH476" s="23"/>
      <c r="HI476" s="23"/>
      <c r="HJ476" s="23"/>
      <c r="HK476" s="23"/>
      <c r="HL476" s="23"/>
      <c r="HM476" s="23"/>
      <c r="HN476" s="23"/>
      <c r="HO476" s="23"/>
      <c r="HP476" s="23"/>
      <c r="HQ476" s="23"/>
      <c r="HR476" s="23"/>
    </row>
    <row r="477" spans="1:226" x14ac:dyDescent="0.2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138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H477" s="23"/>
      <c r="DI477" s="23"/>
      <c r="DJ477" s="23"/>
      <c r="DK477" s="23"/>
      <c r="DL477" s="23"/>
      <c r="DM477" s="23"/>
      <c r="DN477" s="23"/>
      <c r="DO477" s="23"/>
      <c r="DP477" s="23"/>
      <c r="DQ477" s="23"/>
      <c r="DR477" s="23"/>
      <c r="DS477" s="23"/>
      <c r="DT477" s="23"/>
      <c r="DU477" s="23"/>
      <c r="DV477" s="23"/>
      <c r="DW477" s="23"/>
      <c r="DX477" s="23"/>
      <c r="DY477" s="23"/>
      <c r="DZ477" s="23"/>
      <c r="EA477" s="23"/>
      <c r="EB477" s="23"/>
      <c r="EC477" s="23"/>
      <c r="ED477" s="23"/>
      <c r="EE477" s="23"/>
      <c r="EF477" s="23"/>
      <c r="EG477" s="23"/>
      <c r="EH477" s="23"/>
      <c r="EI477" s="23"/>
      <c r="EJ477" s="23"/>
      <c r="EK477" s="23"/>
      <c r="EL477" s="23"/>
      <c r="EM477" s="23"/>
      <c r="EN477" s="23"/>
      <c r="EO477" s="23"/>
      <c r="EP477" s="23"/>
      <c r="EQ477" s="23"/>
      <c r="ER477" s="23"/>
      <c r="ES477" s="23"/>
      <c r="ET477" s="23"/>
      <c r="EU477" s="23"/>
      <c r="EV477" s="23"/>
      <c r="EW477" s="23"/>
      <c r="EX477" s="23"/>
      <c r="EY477" s="23"/>
      <c r="EZ477" s="23"/>
      <c r="FA477" s="23"/>
      <c r="FB477" s="23"/>
      <c r="FC477" s="23"/>
      <c r="FD477" s="23"/>
      <c r="FE477" s="23"/>
      <c r="FF477" s="23"/>
      <c r="FG477" s="23"/>
      <c r="FH477" s="23"/>
      <c r="FI477" s="23"/>
      <c r="FJ477" s="23"/>
      <c r="FK477" s="23"/>
      <c r="FL477" s="23"/>
      <c r="FM477" s="23"/>
      <c r="FN477" s="23"/>
      <c r="FO477" s="23"/>
      <c r="FP477" s="23"/>
      <c r="FQ477" s="23"/>
      <c r="FR477" s="23"/>
      <c r="FS477" s="23"/>
      <c r="FT477" s="23"/>
      <c r="FU477" s="23"/>
      <c r="FV477" s="23"/>
      <c r="FW477" s="23"/>
      <c r="FX477" s="23"/>
      <c r="FY477" s="23"/>
      <c r="FZ477" s="23"/>
      <c r="GA477" s="23"/>
      <c r="GB477" s="23"/>
      <c r="GC477" s="23"/>
      <c r="GD477" s="23"/>
      <c r="GE477" s="23"/>
      <c r="GF477" s="23"/>
      <c r="GG477" s="23"/>
      <c r="GH477" s="23"/>
      <c r="GI477" s="23"/>
      <c r="GJ477" s="23"/>
      <c r="GK477" s="23"/>
      <c r="GL477" s="23"/>
      <c r="GM477" s="23"/>
      <c r="GN477" s="23"/>
      <c r="GO477" s="23"/>
      <c r="GP477" s="23"/>
      <c r="GQ477" s="23"/>
      <c r="GR477" s="23"/>
      <c r="GS477" s="23"/>
      <c r="GT477" s="23"/>
      <c r="GU477" s="23"/>
      <c r="GV477" s="23"/>
      <c r="GW477" s="23"/>
      <c r="GX477" s="23"/>
      <c r="GY477" s="23"/>
      <c r="GZ477" s="23"/>
      <c r="HA477" s="23"/>
      <c r="HB477" s="23"/>
      <c r="HC477" s="23"/>
      <c r="HD477" s="23"/>
      <c r="HE477" s="23"/>
      <c r="HF477" s="23"/>
      <c r="HG477" s="23"/>
      <c r="HH477" s="23"/>
      <c r="HI477" s="23"/>
      <c r="HJ477" s="23"/>
      <c r="HK477" s="23"/>
      <c r="HL477" s="23"/>
      <c r="HM477" s="23"/>
      <c r="HN477" s="23"/>
      <c r="HO477" s="23"/>
      <c r="HP477" s="23"/>
      <c r="HQ477" s="23"/>
      <c r="HR477" s="23"/>
    </row>
    <row r="478" spans="1:226" x14ac:dyDescent="0.2">
      <c r="A478" s="90"/>
      <c r="B478" s="166"/>
      <c r="C478" s="90"/>
      <c r="D478" s="90"/>
      <c r="E478" s="166"/>
      <c r="F478" s="166"/>
      <c r="G478" s="166"/>
      <c r="H478" s="166"/>
      <c r="I478" s="166"/>
      <c r="J478" s="166"/>
      <c r="K478" s="166"/>
      <c r="L478" s="166"/>
      <c r="M478" s="166"/>
      <c r="N478" s="167"/>
      <c r="O478" s="166"/>
      <c r="P478" s="166"/>
      <c r="Q478" s="138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3"/>
      <c r="EU478" s="23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  <c r="GM478" s="23"/>
      <c r="GN478" s="23"/>
      <c r="GO478" s="23"/>
      <c r="GP478" s="23"/>
      <c r="GQ478" s="23"/>
      <c r="GR478" s="23"/>
      <c r="GS478" s="23"/>
      <c r="GT478" s="23"/>
      <c r="GU478" s="23"/>
      <c r="GV478" s="23"/>
      <c r="GW478" s="23"/>
      <c r="GX478" s="23"/>
      <c r="GY478" s="23"/>
      <c r="GZ478" s="23"/>
      <c r="HA478" s="23"/>
      <c r="HB478" s="23"/>
      <c r="HC478" s="23"/>
      <c r="HD478" s="23"/>
      <c r="HE478" s="23"/>
      <c r="HF478" s="23"/>
      <c r="HG478" s="23"/>
      <c r="HH478" s="23"/>
      <c r="HI478" s="23"/>
      <c r="HJ478" s="23"/>
      <c r="HK478" s="23"/>
      <c r="HL478" s="23"/>
      <c r="HM478" s="23"/>
      <c r="HN478" s="23"/>
      <c r="HO478" s="23"/>
      <c r="HP478" s="23"/>
      <c r="HQ478" s="23"/>
      <c r="HR478" s="23"/>
    </row>
    <row r="479" spans="1:226" x14ac:dyDescent="0.2">
      <c r="A479" s="90"/>
      <c r="B479" s="168"/>
      <c r="C479" s="90"/>
      <c r="D479" s="90"/>
      <c r="E479" s="166"/>
      <c r="F479" s="166"/>
      <c r="G479" s="166"/>
      <c r="H479" s="166"/>
      <c r="I479" s="166"/>
      <c r="J479" s="166"/>
      <c r="K479" s="166"/>
      <c r="L479" s="166"/>
      <c r="M479" s="166"/>
      <c r="N479" s="169"/>
      <c r="O479" s="166"/>
      <c r="P479" s="166"/>
      <c r="Q479" s="138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3"/>
      <c r="EU479" s="23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  <c r="GM479" s="23"/>
      <c r="GN479" s="23"/>
      <c r="GO479" s="23"/>
      <c r="GP479" s="23"/>
      <c r="GQ479" s="23"/>
      <c r="GR479" s="23"/>
      <c r="GS479" s="23"/>
      <c r="GT479" s="23"/>
      <c r="GU479" s="23"/>
      <c r="GV479" s="23"/>
      <c r="GW479" s="23"/>
      <c r="GX479" s="23"/>
      <c r="GY479" s="23"/>
      <c r="GZ479" s="23"/>
      <c r="HA479" s="23"/>
      <c r="HB479" s="23"/>
      <c r="HC479" s="23"/>
      <c r="HD479" s="23"/>
      <c r="HE479" s="23"/>
      <c r="HF479" s="23"/>
      <c r="HG479" s="23"/>
      <c r="HH479" s="23"/>
      <c r="HI479" s="23"/>
      <c r="HJ479" s="23"/>
      <c r="HK479" s="23"/>
      <c r="HL479" s="23"/>
      <c r="HM479" s="23"/>
      <c r="HN479" s="23"/>
      <c r="HO479" s="23"/>
      <c r="HP479" s="23"/>
      <c r="HQ479" s="23"/>
      <c r="HR479" s="23"/>
    </row>
    <row r="480" spans="1:226" x14ac:dyDescent="0.2">
      <c r="A480" s="90"/>
      <c r="B480" s="168"/>
      <c r="C480" s="90"/>
      <c r="D480" s="90"/>
      <c r="E480" s="170"/>
      <c r="F480" s="166"/>
      <c r="G480" s="166"/>
      <c r="H480" s="166"/>
      <c r="I480" s="166"/>
      <c r="J480" s="166"/>
      <c r="K480" s="166"/>
      <c r="L480" s="166"/>
      <c r="M480" s="166"/>
      <c r="N480" s="149"/>
      <c r="O480" s="166"/>
      <c r="P480" s="166"/>
      <c r="Q480" s="138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H480" s="23"/>
      <c r="DI480" s="23"/>
      <c r="DJ480" s="23"/>
      <c r="DK480" s="23"/>
      <c r="DL480" s="23"/>
      <c r="DM480" s="23"/>
      <c r="DN480" s="23"/>
      <c r="DO480" s="23"/>
      <c r="DP480" s="23"/>
      <c r="DQ480" s="23"/>
      <c r="DR480" s="23"/>
      <c r="DS480" s="23"/>
      <c r="DT480" s="23"/>
      <c r="DU480" s="23"/>
      <c r="DV480" s="23"/>
      <c r="DW480" s="23"/>
      <c r="DX480" s="23"/>
      <c r="DY480" s="23"/>
      <c r="DZ480" s="23"/>
      <c r="EA480" s="23"/>
      <c r="EB480" s="23"/>
      <c r="EC480" s="23"/>
      <c r="ED480" s="23"/>
      <c r="EE480" s="23"/>
      <c r="EF480" s="23"/>
      <c r="EG480" s="23"/>
      <c r="EH480" s="23"/>
      <c r="EI480" s="23"/>
      <c r="EJ480" s="23"/>
      <c r="EK480" s="23"/>
      <c r="EL480" s="23"/>
      <c r="EM480" s="23"/>
      <c r="EN480" s="23"/>
      <c r="EO480" s="23"/>
      <c r="EP480" s="23"/>
      <c r="EQ480" s="23"/>
      <c r="ER480" s="23"/>
      <c r="ES480" s="23"/>
      <c r="ET480" s="23"/>
      <c r="EU480" s="23"/>
      <c r="EV480" s="23"/>
      <c r="EW480" s="23"/>
      <c r="EX480" s="23"/>
      <c r="EY480" s="23"/>
      <c r="EZ480" s="23"/>
      <c r="FA480" s="23"/>
      <c r="FB480" s="23"/>
      <c r="FC480" s="23"/>
      <c r="FD480" s="23"/>
      <c r="FE480" s="23"/>
      <c r="FF480" s="23"/>
      <c r="FG480" s="23"/>
      <c r="FH480" s="23"/>
      <c r="FI480" s="23"/>
      <c r="FJ480" s="23"/>
      <c r="FK480" s="23"/>
      <c r="FL480" s="23"/>
      <c r="FM480" s="23"/>
      <c r="FN480" s="23"/>
      <c r="FO480" s="23"/>
      <c r="FP480" s="23"/>
      <c r="FQ480" s="23"/>
      <c r="FR480" s="23"/>
      <c r="FS480" s="23"/>
      <c r="FT480" s="23"/>
      <c r="FU480" s="23"/>
      <c r="FV480" s="23"/>
      <c r="FW480" s="23"/>
      <c r="FX480" s="23"/>
      <c r="FY480" s="23"/>
      <c r="FZ480" s="23"/>
      <c r="GA480" s="23"/>
      <c r="GB480" s="23"/>
      <c r="GC480" s="23"/>
      <c r="GD480" s="23"/>
      <c r="GE480" s="23"/>
      <c r="GF480" s="23"/>
      <c r="GG480" s="23"/>
      <c r="GH480" s="23"/>
      <c r="GI480" s="23"/>
      <c r="GJ480" s="23"/>
      <c r="GK480" s="23"/>
      <c r="GL480" s="23"/>
      <c r="GM480" s="23"/>
      <c r="GN480" s="23"/>
      <c r="GO480" s="23"/>
      <c r="GP480" s="23"/>
      <c r="GQ480" s="23"/>
      <c r="GR480" s="23"/>
      <c r="GS480" s="23"/>
      <c r="GT480" s="23"/>
      <c r="GU480" s="23"/>
      <c r="GV480" s="23"/>
      <c r="GW480" s="23"/>
      <c r="GX480" s="23"/>
      <c r="GY480" s="23"/>
      <c r="GZ480" s="23"/>
      <c r="HA480" s="23"/>
      <c r="HB480" s="23"/>
      <c r="HC480" s="23"/>
      <c r="HD480" s="23"/>
      <c r="HE480" s="23"/>
      <c r="HF480" s="23"/>
      <c r="HG480" s="23"/>
      <c r="HH480" s="23"/>
      <c r="HI480" s="23"/>
      <c r="HJ480" s="23"/>
      <c r="HK480" s="23"/>
      <c r="HL480" s="23"/>
      <c r="HM480" s="23"/>
      <c r="HN480" s="23"/>
      <c r="HO480" s="23"/>
      <c r="HP480" s="23"/>
      <c r="HQ480" s="23"/>
      <c r="HR480" s="23"/>
    </row>
    <row r="481" spans="1:226" x14ac:dyDescent="0.2">
      <c r="A481" s="90"/>
      <c r="B481" s="166"/>
      <c r="C481" s="90"/>
      <c r="D481" s="90"/>
      <c r="E481" s="166"/>
      <c r="F481" s="171"/>
      <c r="G481" s="171"/>
      <c r="H481" s="171"/>
      <c r="I481" s="171"/>
      <c r="J481" s="171"/>
      <c r="K481" s="171"/>
      <c r="L481" s="171"/>
      <c r="M481" s="166"/>
      <c r="N481" s="166"/>
      <c r="O481" s="166"/>
      <c r="P481" s="166"/>
      <c r="Q481" s="138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H481" s="23"/>
      <c r="DI481" s="23"/>
      <c r="DJ481" s="23"/>
      <c r="DK481" s="23"/>
      <c r="DL481" s="23"/>
      <c r="DM481" s="23"/>
      <c r="DN481" s="23"/>
      <c r="DO481" s="23"/>
      <c r="DP481" s="23"/>
      <c r="DQ481" s="23"/>
      <c r="DR481" s="23"/>
      <c r="DS481" s="23"/>
      <c r="DT481" s="23"/>
      <c r="DU481" s="23"/>
      <c r="DV481" s="23"/>
      <c r="DW481" s="23"/>
      <c r="DX481" s="23"/>
      <c r="DY481" s="23"/>
      <c r="DZ481" s="23"/>
      <c r="EA481" s="23"/>
      <c r="EB481" s="23"/>
      <c r="EC481" s="23"/>
      <c r="ED481" s="23"/>
      <c r="EE481" s="23"/>
      <c r="EF481" s="23"/>
      <c r="EG481" s="23"/>
      <c r="EH481" s="23"/>
      <c r="EI481" s="23"/>
      <c r="EJ481" s="23"/>
      <c r="EK481" s="23"/>
      <c r="EL481" s="23"/>
      <c r="EM481" s="23"/>
      <c r="EN481" s="23"/>
      <c r="EO481" s="23"/>
      <c r="EP481" s="23"/>
      <c r="EQ481" s="23"/>
      <c r="ER481" s="23"/>
      <c r="ES481" s="23"/>
      <c r="ET481" s="23"/>
      <c r="EU481" s="23"/>
      <c r="EV481" s="23"/>
      <c r="EW481" s="23"/>
      <c r="EX481" s="23"/>
      <c r="EY481" s="23"/>
      <c r="EZ481" s="23"/>
      <c r="FA481" s="23"/>
      <c r="FB481" s="23"/>
      <c r="FC481" s="23"/>
      <c r="FD481" s="23"/>
      <c r="FE481" s="23"/>
      <c r="FF481" s="23"/>
      <c r="FG481" s="23"/>
      <c r="FH481" s="23"/>
      <c r="FI481" s="23"/>
      <c r="FJ481" s="23"/>
      <c r="FK481" s="23"/>
      <c r="FL481" s="23"/>
      <c r="FM481" s="23"/>
      <c r="FN481" s="23"/>
      <c r="FO481" s="23"/>
      <c r="FP481" s="23"/>
      <c r="FQ481" s="23"/>
      <c r="FR481" s="23"/>
      <c r="FS481" s="23"/>
      <c r="FT481" s="23"/>
      <c r="FU481" s="23"/>
      <c r="FV481" s="23"/>
      <c r="FW481" s="23"/>
      <c r="FX481" s="23"/>
      <c r="FY481" s="23"/>
      <c r="FZ481" s="23"/>
      <c r="GA481" s="23"/>
      <c r="GB481" s="23"/>
      <c r="GC481" s="23"/>
      <c r="GD481" s="23"/>
      <c r="GE481" s="23"/>
      <c r="GF481" s="23"/>
      <c r="GG481" s="23"/>
      <c r="GH481" s="23"/>
      <c r="GI481" s="23"/>
      <c r="GJ481" s="23"/>
      <c r="GK481" s="23"/>
      <c r="GL481" s="23"/>
      <c r="GM481" s="23"/>
      <c r="GN481" s="23"/>
      <c r="GO481" s="23"/>
      <c r="GP481" s="23"/>
      <c r="GQ481" s="23"/>
      <c r="GR481" s="23"/>
      <c r="GS481" s="23"/>
      <c r="GT481" s="23"/>
      <c r="GU481" s="23"/>
      <c r="GV481" s="23"/>
      <c r="GW481" s="23"/>
      <c r="GX481" s="23"/>
      <c r="GY481" s="23"/>
      <c r="GZ481" s="23"/>
      <c r="HA481" s="23"/>
      <c r="HB481" s="23"/>
      <c r="HC481" s="23"/>
      <c r="HD481" s="23"/>
      <c r="HE481" s="23"/>
      <c r="HF481" s="23"/>
      <c r="HG481" s="23"/>
      <c r="HH481" s="23"/>
      <c r="HI481" s="23"/>
      <c r="HJ481" s="23"/>
      <c r="HK481" s="23"/>
      <c r="HL481" s="23"/>
      <c r="HM481" s="23"/>
      <c r="HN481" s="23"/>
      <c r="HO481" s="23"/>
      <c r="HP481" s="23"/>
      <c r="HQ481" s="23"/>
      <c r="HR481" s="23"/>
    </row>
    <row r="482" spans="1:226" x14ac:dyDescent="0.2">
      <c r="A482" s="90"/>
      <c r="B482" s="168"/>
      <c r="C482" s="90"/>
      <c r="D482" s="90"/>
      <c r="E482" s="166"/>
      <c r="F482" s="171"/>
      <c r="G482" s="171"/>
      <c r="H482" s="171"/>
      <c r="I482" s="171"/>
      <c r="J482" s="171"/>
      <c r="K482" s="171"/>
      <c r="L482" s="171"/>
      <c r="M482" s="166"/>
      <c r="N482" s="166"/>
      <c r="O482" s="166"/>
      <c r="P482" s="166"/>
      <c r="Q482" s="138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H482" s="23"/>
      <c r="DI482" s="23"/>
      <c r="DJ482" s="23"/>
      <c r="DK482" s="23"/>
      <c r="DL482" s="23"/>
      <c r="DM482" s="23"/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/>
      <c r="EA482" s="23"/>
      <c r="EB482" s="23"/>
      <c r="EC482" s="23"/>
      <c r="ED482" s="23"/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23"/>
      <c r="EV482" s="23"/>
      <c r="EW482" s="23"/>
      <c r="EX482" s="23"/>
      <c r="EY482" s="23"/>
      <c r="EZ482" s="23"/>
      <c r="FA482" s="23"/>
      <c r="FB482" s="23"/>
      <c r="FC482" s="23"/>
      <c r="FD482" s="23"/>
      <c r="FE482" s="23"/>
      <c r="FF482" s="23"/>
      <c r="FG482" s="23"/>
      <c r="FH482" s="23"/>
      <c r="FI482" s="23"/>
      <c r="FJ482" s="23"/>
      <c r="FK482" s="23"/>
      <c r="FL482" s="23"/>
      <c r="FM482" s="23"/>
      <c r="FN482" s="23"/>
      <c r="FO482" s="23"/>
      <c r="FP482" s="23"/>
      <c r="FQ482" s="23"/>
      <c r="FR482" s="23"/>
      <c r="FS482" s="23"/>
      <c r="FT482" s="23"/>
      <c r="FU482" s="23"/>
      <c r="FV482" s="23"/>
      <c r="FW482" s="23"/>
      <c r="FX482" s="23"/>
      <c r="FY482" s="23"/>
      <c r="FZ482" s="23"/>
      <c r="GA482" s="23"/>
      <c r="GB482" s="23"/>
      <c r="GC482" s="23"/>
      <c r="GD482" s="23"/>
      <c r="GE482" s="23"/>
      <c r="GF482" s="23"/>
      <c r="GG482" s="23"/>
      <c r="GH482" s="23"/>
      <c r="GI482" s="23"/>
      <c r="GJ482" s="23"/>
      <c r="GK482" s="23"/>
      <c r="GL482" s="23"/>
      <c r="GM482" s="23"/>
      <c r="GN482" s="23"/>
      <c r="GO482" s="23"/>
      <c r="GP482" s="23"/>
      <c r="GQ482" s="23"/>
      <c r="GR482" s="23"/>
      <c r="GS482" s="23"/>
      <c r="GT482" s="23"/>
      <c r="GU482" s="23"/>
      <c r="GV482" s="23"/>
      <c r="GW482" s="23"/>
      <c r="GX482" s="23"/>
      <c r="GY482" s="23"/>
      <c r="GZ482" s="23"/>
      <c r="HA482" s="23"/>
      <c r="HB482" s="23"/>
      <c r="HC482" s="23"/>
      <c r="HD482" s="23"/>
      <c r="HE482" s="23"/>
      <c r="HF482" s="23"/>
      <c r="HG482" s="23"/>
      <c r="HH482" s="23"/>
      <c r="HI482" s="23"/>
      <c r="HJ482" s="23"/>
      <c r="HK482" s="23"/>
      <c r="HL482" s="23"/>
      <c r="HM482" s="23"/>
      <c r="HN482" s="23"/>
      <c r="HO482" s="23"/>
      <c r="HP482" s="23"/>
      <c r="HQ482" s="23"/>
      <c r="HR482" s="23"/>
    </row>
    <row r="483" spans="1:226" x14ac:dyDescent="0.2">
      <c r="A483" s="90"/>
      <c r="B483" s="166"/>
      <c r="C483" s="90"/>
      <c r="D483" s="90"/>
      <c r="E483" s="23"/>
      <c r="F483" s="167"/>
      <c r="G483" s="167"/>
      <c r="H483" s="167"/>
      <c r="I483" s="167"/>
      <c r="J483" s="167"/>
      <c r="K483" s="167"/>
      <c r="L483" s="167"/>
      <c r="M483" s="166"/>
      <c r="N483" s="166"/>
      <c r="O483" s="166"/>
      <c r="P483" s="166"/>
      <c r="Q483" s="138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/>
      <c r="DQ483" s="23"/>
      <c r="DR483" s="23"/>
      <c r="DS483" s="23"/>
      <c r="DT483" s="23"/>
      <c r="DU483" s="23"/>
      <c r="DV483" s="23"/>
      <c r="DW483" s="23"/>
      <c r="DX483" s="23"/>
      <c r="DY483" s="23"/>
      <c r="DZ483" s="23"/>
      <c r="EA483" s="23"/>
      <c r="EB483" s="23"/>
      <c r="EC483" s="23"/>
      <c r="ED483" s="23"/>
      <c r="EE483" s="23"/>
      <c r="EF483" s="23"/>
      <c r="EG483" s="23"/>
      <c r="EH483" s="23"/>
      <c r="EI483" s="23"/>
      <c r="EJ483" s="23"/>
      <c r="EK483" s="23"/>
      <c r="EL483" s="23"/>
      <c r="EM483" s="23"/>
      <c r="EN483" s="23"/>
      <c r="EO483" s="23"/>
      <c r="EP483" s="23"/>
      <c r="EQ483" s="23"/>
      <c r="ER483" s="23"/>
      <c r="ES483" s="23"/>
      <c r="ET483" s="23"/>
      <c r="EU483" s="23"/>
      <c r="EV483" s="23"/>
      <c r="EW483" s="23"/>
      <c r="EX483" s="23"/>
      <c r="EY483" s="23"/>
      <c r="EZ483" s="23"/>
      <c r="FA483" s="23"/>
      <c r="FB483" s="23"/>
      <c r="FC483" s="23"/>
      <c r="FD483" s="23"/>
      <c r="FE483" s="23"/>
      <c r="FF483" s="23"/>
      <c r="FG483" s="23"/>
      <c r="FH483" s="23"/>
      <c r="FI483" s="23"/>
      <c r="FJ483" s="23"/>
      <c r="FK483" s="23"/>
      <c r="FL483" s="23"/>
      <c r="FM483" s="23"/>
      <c r="FN483" s="23"/>
      <c r="FO483" s="23"/>
      <c r="FP483" s="23"/>
      <c r="FQ483" s="23"/>
      <c r="FR483" s="23"/>
      <c r="FS483" s="23"/>
      <c r="FT483" s="23"/>
      <c r="FU483" s="23"/>
      <c r="FV483" s="23"/>
      <c r="FW483" s="23"/>
      <c r="FX483" s="23"/>
      <c r="FY483" s="23"/>
      <c r="FZ483" s="23"/>
      <c r="GA483" s="23"/>
      <c r="GB483" s="23"/>
      <c r="GC483" s="23"/>
      <c r="GD483" s="23"/>
      <c r="GE483" s="23"/>
      <c r="GF483" s="23"/>
      <c r="GG483" s="23"/>
      <c r="GH483" s="23"/>
      <c r="GI483" s="23"/>
      <c r="GJ483" s="23"/>
      <c r="GK483" s="23"/>
      <c r="GL483" s="23"/>
      <c r="GM483" s="23"/>
      <c r="GN483" s="23"/>
      <c r="GO483" s="23"/>
      <c r="GP483" s="23"/>
      <c r="GQ483" s="23"/>
      <c r="GR483" s="23"/>
      <c r="GS483" s="23"/>
      <c r="GT483" s="23"/>
      <c r="GU483" s="23"/>
      <c r="GV483" s="23"/>
      <c r="GW483" s="23"/>
      <c r="GX483" s="23"/>
      <c r="GY483" s="23"/>
      <c r="GZ483" s="23"/>
      <c r="HA483" s="23"/>
      <c r="HB483" s="23"/>
      <c r="HC483" s="23"/>
      <c r="HD483" s="23"/>
      <c r="HE483" s="23"/>
      <c r="HF483" s="23"/>
      <c r="HG483" s="23"/>
      <c r="HH483" s="23"/>
      <c r="HI483" s="23"/>
      <c r="HJ483" s="23"/>
      <c r="HK483" s="23"/>
      <c r="HL483" s="23"/>
      <c r="HM483" s="23"/>
      <c r="HN483" s="23"/>
      <c r="HO483" s="23"/>
      <c r="HP483" s="23"/>
      <c r="HQ483" s="23"/>
      <c r="HR483" s="23"/>
    </row>
    <row r="484" spans="1:226" x14ac:dyDescent="0.2">
      <c r="A484" s="90"/>
      <c r="B484" s="166"/>
      <c r="C484" s="90"/>
      <c r="D484" s="90"/>
      <c r="E484" s="166"/>
      <c r="F484" s="170"/>
      <c r="G484" s="170"/>
      <c r="H484" s="170"/>
      <c r="I484" s="170"/>
      <c r="J484" s="170"/>
      <c r="K484" s="170"/>
      <c r="L484" s="170"/>
      <c r="M484" s="166"/>
      <c r="N484" s="166"/>
      <c r="O484" s="166"/>
      <c r="P484" s="166"/>
      <c r="Q484" s="138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/>
      <c r="DQ484" s="23"/>
      <c r="DR484" s="23"/>
      <c r="DS484" s="23"/>
      <c r="DT484" s="23"/>
      <c r="DU484" s="23"/>
      <c r="DV484" s="23"/>
      <c r="DW484" s="23"/>
      <c r="DX484" s="23"/>
      <c r="DY484" s="23"/>
      <c r="DZ484" s="23"/>
      <c r="EA484" s="23"/>
      <c r="EB484" s="23"/>
      <c r="EC484" s="23"/>
      <c r="ED484" s="23"/>
      <c r="EE484" s="23"/>
      <c r="EF484" s="23"/>
      <c r="EG484" s="23"/>
      <c r="EH484" s="23"/>
      <c r="EI484" s="23"/>
      <c r="EJ484" s="23"/>
      <c r="EK484" s="23"/>
      <c r="EL484" s="23"/>
      <c r="EM484" s="23"/>
      <c r="EN484" s="23"/>
      <c r="EO484" s="23"/>
      <c r="EP484" s="23"/>
      <c r="EQ484" s="23"/>
      <c r="ER484" s="23"/>
      <c r="ES484" s="23"/>
      <c r="ET484" s="23"/>
      <c r="EU484" s="23"/>
      <c r="EV484" s="23"/>
      <c r="EW484" s="23"/>
      <c r="EX484" s="23"/>
      <c r="EY484" s="23"/>
      <c r="EZ484" s="23"/>
      <c r="FA484" s="23"/>
      <c r="FB484" s="23"/>
      <c r="FC484" s="23"/>
      <c r="FD484" s="23"/>
      <c r="FE484" s="23"/>
      <c r="FF484" s="23"/>
      <c r="FG484" s="23"/>
      <c r="FH484" s="23"/>
      <c r="FI484" s="23"/>
      <c r="FJ484" s="23"/>
      <c r="FK484" s="23"/>
      <c r="FL484" s="23"/>
      <c r="FM484" s="23"/>
      <c r="FN484" s="23"/>
      <c r="FO484" s="23"/>
      <c r="FP484" s="23"/>
      <c r="FQ484" s="23"/>
      <c r="FR484" s="23"/>
      <c r="FS484" s="23"/>
      <c r="FT484" s="23"/>
      <c r="FU484" s="23"/>
      <c r="FV484" s="23"/>
      <c r="FW484" s="23"/>
      <c r="FX484" s="23"/>
      <c r="FY484" s="23"/>
      <c r="FZ484" s="23"/>
      <c r="GA484" s="23"/>
      <c r="GB484" s="23"/>
      <c r="GC484" s="23"/>
      <c r="GD484" s="23"/>
      <c r="GE484" s="23"/>
      <c r="GF484" s="23"/>
      <c r="GG484" s="23"/>
      <c r="GH484" s="23"/>
      <c r="GI484" s="23"/>
      <c r="GJ484" s="23"/>
      <c r="GK484" s="23"/>
      <c r="GL484" s="23"/>
      <c r="GM484" s="23"/>
      <c r="GN484" s="23"/>
      <c r="GO484" s="23"/>
      <c r="GP484" s="23"/>
      <c r="GQ484" s="23"/>
      <c r="GR484" s="23"/>
      <c r="GS484" s="23"/>
      <c r="GT484" s="23"/>
      <c r="GU484" s="23"/>
      <c r="GV484" s="23"/>
      <c r="GW484" s="23"/>
      <c r="GX484" s="23"/>
      <c r="GY484" s="23"/>
      <c r="GZ484" s="23"/>
      <c r="HA484" s="23"/>
      <c r="HB484" s="23"/>
      <c r="HC484" s="23"/>
      <c r="HD484" s="23"/>
      <c r="HE484" s="23"/>
      <c r="HF484" s="23"/>
      <c r="HG484" s="23"/>
      <c r="HH484" s="23"/>
      <c r="HI484" s="23"/>
      <c r="HJ484" s="23"/>
      <c r="HK484" s="23"/>
      <c r="HL484" s="23"/>
      <c r="HM484" s="23"/>
      <c r="HN484" s="23"/>
      <c r="HO484" s="23"/>
      <c r="HP484" s="23"/>
      <c r="HQ484" s="23"/>
      <c r="HR484" s="23"/>
    </row>
    <row r="485" spans="1:226" x14ac:dyDescent="0.2">
      <c r="A485" s="90"/>
      <c r="B485" s="166"/>
      <c r="C485" s="90"/>
      <c r="D485" s="90"/>
      <c r="E485" s="166"/>
      <c r="F485" s="170"/>
      <c r="G485" s="170"/>
      <c r="H485" s="170"/>
      <c r="I485" s="170"/>
      <c r="J485" s="170"/>
      <c r="K485" s="170"/>
      <c r="L485" s="170"/>
      <c r="M485" s="166"/>
      <c r="N485" s="166"/>
      <c r="O485" s="166"/>
      <c r="P485" s="166"/>
      <c r="Q485" s="138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/>
      <c r="DQ485" s="23"/>
      <c r="DR485" s="23"/>
      <c r="DS485" s="23"/>
      <c r="DT485" s="23"/>
      <c r="DU485" s="23"/>
      <c r="DV485" s="23"/>
      <c r="DW485" s="23"/>
      <c r="DX485" s="23"/>
      <c r="DY485" s="23"/>
      <c r="DZ485" s="23"/>
      <c r="EA485" s="23"/>
      <c r="EB485" s="23"/>
      <c r="EC485" s="23"/>
      <c r="ED485" s="23"/>
      <c r="EE485" s="23"/>
      <c r="EF485" s="23"/>
      <c r="EG485" s="23"/>
      <c r="EH485" s="23"/>
      <c r="EI485" s="23"/>
      <c r="EJ485" s="23"/>
      <c r="EK485" s="23"/>
      <c r="EL485" s="23"/>
      <c r="EM485" s="23"/>
      <c r="EN485" s="23"/>
      <c r="EO485" s="23"/>
      <c r="EP485" s="23"/>
      <c r="EQ485" s="23"/>
      <c r="ER485" s="23"/>
      <c r="ES485" s="23"/>
      <c r="ET485" s="23"/>
      <c r="EU485" s="23"/>
      <c r="EV485" s="23"/>
      <c r="EW485" s="23"/>
      <c r="EX485" s="23"/>
      <c r="EY485" s="23"/>
      <c r="EZ485" s="23"/>
      <c r="FA485" s="23"/>
      <c r="FB485" s="23"/>
      <c r="FC485" s="23"/>
      <c r="FD485" s="23"/>
      <c r="FE485" s="23"/>
      <c r="FF485" s="23"/>
      <c r="FG485" s="23"/>
      <c r="FH485" s="23"/>
      <c r="FI485" s="23"/>
      <c r="FJ485" s="23"/>
      <c r="FK485" s="23"/>
      <c r="FL485" s="23"/>
      <c r="FM485" s="23"/>
      <c r="FN485" s="23"/>
      <c r="FO485" s="23"/>
      <c r="FP485" s="23"/>
      <c r="FQ485" s="23"/>
      <c r="FR485" s="23"/>
      <c r="FS485" s="23"/>
      <c r="FT485" s="23"/>
      <c r="FU485" s="23"/>
      <c r="FV485" s="23"/>
      <c r="FW485" s="23"/>
      <c r="FX485" s="23"/>
      <c r="FY485" s="23"/>
      <c r="FZ485" s="23"/>
      <c r="GA485" s="23"/>
      <c r="GB485" s="23"/>
      <c r="GC485" s="23"/>
      <c r="GD485" s="23"/>
      <c r="GE485" s="23"/>
      <c r="GF485" s="23"/>
      <c r="GG485" s="23"/>
      <c r="GH485" s="23"/>
      <c r="GI485" s="23"/>
      <c r="GJ485" s="23"/>
      <c r="GK485" s="23"/>
      <c r="GL485" s="23"/>
      <c r="GM485" s="23"/>
      <c r="GN485" s="23"/>
      <c r="GO485" s="23"/>
      <c r="GP485" s="23"/>
      <c r="GQ485" s="23"/>
      <c r="GR485" s="23"/>
      <c r="GS485" s="23"/>
      <c r="GT485" s="23"/>
      <c r="GU485" s="23"/>
      <c r="GV485" s="23"/>
      <c r="GW485" s="23"/>
      <c r="GX485" s="23"/>
      <c r="GY485" s="23"/>
      <c r="GZ485" s="23"/>
      <c r="HA485" s="23"/>
      <c r="HB485" s="23"/>
      <c r="HC485" s="23"/>
      <c r="HD485" s="23"/>
      <c r="HE485" s="23"/>
      <c r="HF485" s="23"/>
      <c r="HG485" s="23"/>
      <c r="HH485" s="23"/>
      <c r="HI485" s="23"/>
      <c r="HJ485" s="23"/>
      <c r="HK485" s="23"/>
      <c r="HL485" s="23"/>
      <c r="HM485" s="23"/>
      <c r="HN485" s="23"/>
      <c r="HO485" s="23"/>
      <c r="HP485" s="23"/>
      <c r="HQ485" s="23"/>
      <c r="HR485" s="23"/>
    </row>
    <row r="486" spans="1:226" x14ac:dyDescent="0.2">
      <c r="A486" s="90"/>
      <c r="B486" s="166"/>
      <c r="C486" s="90"/>
      <c r="D486" s="90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38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/>
      <c r="DQ486" s="23"/>
      <c r="DR486" s="23"/>
      <c r="DS486" s="23"/>
      <c r="DT486" s="23"/>
      <c r="DU486" s="23"/>
      <c r="DV486" s="23"/>
      <c r="DW486" s="23"/>
      <c r="DX486" s="23"/>
      <c r="DY486" s="23"/>
      <c r="DZ486" s="23"/>
      <c r="EA486" s="23"/>
      <c r="EB486" s="23"/>
      <c r="EC486" s="23"/>
      <c r="ED486" s="23"/>
      <c r="EE486" s="23"/>
      <c r="EF486" s="23"/>
      <c r="EG486" s="23"/>
      <c r="EH486" s="23"/>
      <c r="EI486" s="23"/>
      <c r="EJ486" s="23"/>
      <c r="EK486" s="23"/>
      <c r="EL486" s="23"/>
      <c r="EM486" s="23"/>
      <c r="EN486" s="23"/>
      <c r="EO486" s="23"/>
      <c r="EP486" s="23"/>
      <c r="EQ486" s="23"/>
      <c r="ER486" s="23"/>
      <c r="ES486" s="23"/>
      <c r="ET486" s="23"/>
      <c r="EU486" s="23"/>
      <c r="EV486" s="23"/>
      <c r="EW486" s="23"/>
      <c r="EX486" s="23"/>
      <c r="EY486" s="23"/>
      <c r="EZ486" s="23"/>
      <c r="FA486" s="23"/>
      <c r="FB486" s="23"/>
      <c r="FC486" s="23"/>
      <c r="FD486" s="23"/>
      <c r="FE486" s="23"/>
      <c r="FF486" s="23"/>
      <c r="FG486" s="23"/>
      <c r="FH486" s="23"/>
      <c r="FI486" s="23"/>
      <c r="FJ486" s="23"/>
      <c r="FK486" s="23"/>
      <c r="FL486" s="23"/>
      <c r="FM486" s="23"/>
      <c r="FN486" s="23"/>
      <c r="FO486" s="23"/>
      <c r="FP486" s="23"/>
      <c r="FQ486" s="23"/>
      <c r="FR486" s="23"/>
      <c r="FS486" s="23"/>
      <c r="FT486" s="23"/>
      <c r="FU486" s="23"/>
      <c r="FV486" s="23"/>
      <c r="FW486" s="23"/>
      <c r="FX486" s="23"/>
      <c r="FY486" s="23"/>
      <c r="FZ486" s="23"/>
      <c r="GA486" s="23"/>
      <c r="GB486" s="23"/>
      <c r="GC486" s="23"/>
      <c r="GD486" s="23"/>
      <c r="GE486" s="23"/>
      <c r="GF486" s="23"/>
      <c r="GG486" s="23"/>
      <c r="GH486" s="23"/>
      <c r="GI486" s="23"/>
      <c r="GJ486" s="23"/>
      <c r="GK486" s="23"/>
      <c r="GL486" s="23"/>
      <c r="GM486" s="23"/>
      <c r="GN486" s="23"/>
      <c r="GO486" s="23"/>
      <c r="GP486" s="23"/>
      <c r="GQ486" s="23"/>
      <c r="GR486" s="23"/>
      <c r="GS486" s="23"/>
      <c r="GT486" s="23"/>
      <c r="GU486" s="23"/>
      <c r="GV486" s="23"/>
      <c r="GW486" s="23"/>
      <c r="GX486" s="23"/>
      <c r="GY486" s="23"/>
      <c r="GZ486" s="23"/>
      <c r="HA486" s="23"/>
      <c r="HB486" s="23"/>
      <c r="HC486" s="23"/>
      <c r="HD486" s="23"/>
      <c r="HE486" s="23"/>
      <c r="HF486" s="23"/>
      <c r="HG486" s="23"/>
      <c r="HH486" s="23"/>
      <c r="HI486" s="23"/>
      <c r="HJ486" s="23"/>
      <c r="HK486" s="23"/>
      <c r="HL486" s="23"/>
      <c r="HM486" s="23"/>
      <c r="HN486" s="23"/>
      <c r="HO486" s="23"/>
      <c r="HP486" s="23"/>
      <c r="HQ486" s="23"/>
      <c r="HR486" s="23"/>
    </row>
    <row r="487" spans="1:226" x14ac:dyDescent="0.2">
      <c r="A487" s="90"/>
      <c r="B487" s="166"/>
      <c r="C487" s="90"/>
      <c r="D487" s="90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38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23"/>
      <c r="EV487" s="23"/>
      <c r="EW487" s="23"/>
      <c r="EX487" s="23"/>
      <c r="EY487" s="23"/>
      <c r="EZ487" s="23"/>
      <c r="FA487" s="23"/>
      <c r="FB487" s="23"/>
      <c r="FC487" s="23"/>
      <c r="FD487" s="23"/>
      <c r="FE487" s="23"/>
      <c r="FF487" s="23"/>
      <c r="FG487" s="23"/>
      <c r="FH487" s="23"/>
      <c r="FI487" s="23"/>
      <c r="FJ487" s="23"/>
      <c r="FK487" s="23"/>
      <c r="FL487" s="23"/>
      <c r="FM487" s="23"/>
      <c r="FN487" s="23"/>
      <c r="FO487" s="23"/>
      <c r="FP487" s="23"/>
      <c r="FQ487" s="23"/>
      <c r="FR487" s="23"/>
      <c r="FS487" s="23"/>
      <c r="FT487" s="23"/>
      <c r="FU487" s="23"/>
      <c r="FV487" s="23"/>
      <c r="FW487" s="23"/>
      <c r="FX487" s="23"/>
      <c r="FY487" s="23"/>
      <c r="FZ487" s="23"/>
      <c r="GA487" s="23"/>
      <c r="GB487" s="23"/>
      <c r="GC487" s="23"/>
      <c r="GD487" s="23"/>
      <c r="GE487" s="23"/>
      <c r="GF487" s="23"/>
      <c r="GG487" s="23"/>
      <c r="GH487" s="23"/>
      <c r="GI487" s="23"/>
      <c r="GJ487" s="23"/>
      <c r="GK487" s="23"/>
      <c r="GL487" s="23"/>
      <c r="GM487" s="23"/>
      <c r="GN487" s="23"/>
      <c r="GO487" s="23"/>
      <c r="GP487" s="23"/>
      <c r="GQ487" s="23"/>
      <c r="GR487" s="23"/>
      <c r="GS487" s="23"/>
      <c r="GT487" s="23"/>
      <c r="GU487" s="23"/>
      <c r="GV487" s="23"/>
      <c r="GW487" s="23"/>
      <c r="GX487" s="23"/>
      <c r="GY487" s="23"/>
      <c r="GZ487" s="23"/>
      <c r="HA487" s="23"/>
      <c r="HB487" s="23"/>
      <c r="HC487" s="23"/>
      <c r="HD487" s="23"/>
      <c r="HE487" s="23"/>
      <c r="HF487" s="23"/>
      <c r="HG487" s="23"/>
      <c r="HH487" s="23"/>
      <c r="HI487" s="23"/>
      <c r="HJ487" s="23"/>
      <c r="HK487" s="23"/>
      <c r="HL487" s="23"/>
      <c r="HM487" s="23"/>
      <c r="HN487" s="23"/>
      <c r="HO487" s="23"/>
      <c r="HP487" s="23"/>
      <c r="HQ487" s="23"/>
      <c r="HR487" s="23"/>
    </row>
    <row r="488" spans="1:226" x14ac:dyDescent="0.2">
      <c r="A488" s="90"/>
      <c r="B488" s="166"/>
      <c r="C488" s="90"/>
      <c r="D488" s="90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38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  <c r="DJ488" s="23"/>
      <c r="DK488" s="23"/>
      <c r="DL488" s="23"/>
      <c r="DM488" s="23"/>
      <c r="DN488" s="23"/>
      <c r="DO488" s="23"/>
      <c r="DP488" s="23"/>
      <c r="DQ488" s="23"/>
      <c r="DR488" s="23"/>
      <c r="DS488" s="23"/>
      <c r="DT488" s="23"/>
      <c r="DU488" s="23"/>
      <c r="DV488" s="23"/>
      <c r="DW488" s="23"/>
      <c r="DX488" s="23"/>
      <c r="DY488" s="23"/>
      <c r="DZ488" s="23"/>
      <c r="EA488" s="23"/>
      <c r="EB488" s="23"/>
      <c r="EC488" s="23"/>
      <c r="ED488" s="23"/>
      <c r="EE488" s="23"/>
      <c r="EF488" s="23"/>
      <c r="EG488" s="23"/>
      <c r="EH488" s="23"/>
      <c r="EI488" s="23"/>
      <c r="EJ488" s="23"/>
      <c r="EK488" s="23"/>
      <c r="EL488" s="23"/>
      <c r="EM488" s="23"/>
      <c r="EN488" s="23"/>
      <c r="EO488" s="23"/>
      <c r="EP488" s="23"/>
      <c r="EQ488" s="23"/>
      <c r="ER488" s="23"/>
      <c r="ES488" s="23"/>
      <c r="ET488" s="23"/>
      <c r="EU488" s="23"/>
      <c r="EV488" s="23"/>
      <c r="EW488" s="23"/>
      <c r="EX488" s="23"/>
      <c r="EY488" s="23"/>
      <c r="EZ488" s="23"/>
      <c r="FA488" s="23"/>
      <c r="FB488" s="23"/>
      <c r="FC488" s="23"/>
      <c r="FD488" s="23"/>
      <c r="FE488" s="23"/>
      <c r="FF488" s="23"/>
      <c r="FG488" s="23"/>
      <c r="FH488" s="23"/>
      <c r="FI488" s="23"/>
      <c r="FJ488" s="23"/>
      <c r="FK488" s="23"/>
      <c r="FL488" s="23"/>
      <c r="FM488" s="23"/>
      <c r="FN488" s="23"/>
      <c r="FO488" s="23"/>
      <c r="FP488" s="23"/>
      <c r="FQ488" s="23"/>
      <c r="FR488" s="23"/>
      <c r="FS488" s="23"/>
      <c r="FT488" s="23"/>
      <c r="FU488" s="23"/>
      <c r="FV488" s="23"/>
      <c r="FW488" s="23"/>
      <c r="FX488" s="23"/>
      <c r="FY488" s="23"/>
      <c r="FZ488" s="23"/>
      <c r="GA488" s="23"/>
      <c r="GB488" s="23"/>
      <c r="GC488" s="23"/>
      <c r="GD488" s="23"/>
      <c r="GE488" s="23"/>
      <c r="GF488" s="23"/>
      <c r="GG488" s="23"/>
      <c r="GH488" s="23"/>
      <c r="GI488" s="23"/>
      <c r="GJ488" s="23"/>
      <c r="GK488" s="23"/>
      <c r="GL488" s="23"/>
      <c r="GM488" s="23"/>
      <c r="GN488" s="23"/>
      <c r="GO488" s="23"/>
      <c r="GP488" s="23"/>
      <c r="GQ488" s="23"/>
      <c r="GR488" s="23"/>
      <c r="GS488" s="23"/>
      <c r="GT488" s="23"/>
      <c r="GU488" s="23"/>
      <c r="GV488" s="23"/>
      <c r="GW488" s="23"/>
      <c r="GX488" s="23"/>
      <c r="GY488" s="23"/>
      <c r="GZ488" s="23"/>
      <c r="HA488" s="23"/>
      <c r="HB488" s="23"/>
      <c r="HC488" s="23"/>
      <c r="HD488" s="23"/>
      <c r="HE488" s="23"/>
      <c r="HF488" s="23"/>
      <c r="HG488" s="23"/>
      <c r="HH488" s="23"/>
      <c r="HI488" s="23"/>
      <c r="HJ488" s="23"/>
      <c r="HK488" s="23"/>
      <c r="HL488" s="23"/>
      <c r="HM488" s="23"/>
      <c r="HN488" s="23"/>
      <c r="HO488" s="23"/>
      <c r="HP488" s="23"/>
      <c r="HQ488" s="23"/>
      <c r="HR488" s="23"/>
    </row>
    <row r="489" spans="1:226" x14ac:dyDescent="0.2">
      <c r="A489" s="90"/>
      <c r="B489" s="166"/>
      <c r="C489" s="90"/>
      <c r="D489" s="90"/>
      <c r="E489" s="23"/>
      <c r="F489" s="167"/>
      <c r="G489" s="167"/>
      <c r="H489" s="167"/>
      <c r="I489" s="167"/>
      <c r="J489" s="167"/>
      <c r="K489" s="167"/>
      <c r="L489" s="167"/>
      <c r="M489" s="166"/>
      <c r="N489" s="166"/>
      <c r="O489" s="166"/>
      <c r="P489" s="166"/>
      <c r="Q489" s="138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H489" s="23"/>
      <c r="DI489" s="23"/>
      <c r="DJ489" s="23"/>
      <c r="DK489" s="23"/>
      <c r="DL489" s="23"/>
      <c r="DM489" s="23"/>
      <c r="DN489" s="23"/>
      <c r="DO489" s="23"/>
      <c r="DP489" s="23"/>
      <c r="DQ489" s="23"/>
      <c r="DR489" s="23"/>
      <c r="DS489" s="23"/>
      <c r="DT489" s="23"/>
      <c r="DU489" s="23"/>
      <c r="DV489" s="23"/>
      <c r="DW489" s="23"/>
      <c r="DX489" s="23"/>
      <c r="DY489" s="23"/>
      <c r="DZ489" s="23"/>
      <c r="EA489" s="23"/>
      <c r="EB489" s="23"/>
      <c r="EC489" s="23"/>
      <c r="ED489" s="23"/>
      <c r="EE489" s="23"/>
      <c r="EF489" s="23"/>
      <c r="EG489" s="23"/>
      <c r="EH489" s="23"/>
      <c r="EI489" s="23"/>
      <c r="EJ489" s="23"/>
      <c r="EK489" s="23"/>
      <c r="EL489" s="23"/>
      <c r="EM489" s="23"/>
      <c r="EN489" s="23"/>
      <c r="EO489" s="23"/>
      <c r="EP489" s="23"/>
      <c r="EQ489" s="23"/>
      <c r="ER489" s="23"/>
      <c r="ES489" s="23"/>
      <c r="ET489" s="23"/>
      <c r="EU489" s="23"/>
      <c r="EV489" s="23"/>
      <c r="EW489" s="23"/>
      <c r="EX489" s="23"/>
      <c r="EY489" s="23"/>
      <c r="EZ489" s="23"/>
      <c r="FA489" s="23"/>
      <c r="FB489" s="23"/>
      <c r="FC489" s="23"/>
      <c r="FD489" s="23"/>
      <c r="FE489" s="23"/>
      <c r="FF489" s="23"/>
      <c r="FG489" s="23"/>
      <c r="FH489" s="23"/>
      <c r="FI489" s="23"/>
      <c r="FJ489" s="23"/>
      <c r="FK489" s="23"/>
      <c r="FL489" s="23"/>
      <c r="FM489" s="23"/>
      <c r="FN489" s="23"/>
      <c r="FO489" s="23"/>
      <c r="FP489" s="23"/>
      <c r="FQ489" s="23"/>
      <c r="FR489" s="23"/>
      <c r="FS489" s="23"/>
      <c r="FT489" s="23"/>
      <c r="FU489" s="23"/>
      <c r="FV489" s="23"/>
      <c r="FW489" s="23"/>
      <c r="FX489" s="23"/>
      <c r="FY489" s="23"/>
      <c r="FZ489" s="23"/>
      <c r="GA489" s="23"/>
      <c r="GB489" s="23"/>
      <c r="GC489" s="23"/>
      <c r="GD489" s="23"/>
      <c r="GE489" s="23"/>
      <c r="GF489" s="23"/>
      <c r="GG489" s="23"/>
      <c r="GH489" s="23"/>
      <c r="GI489" s="23"/>
      <c r="GJ489" s="23"/>
      <c r="GK489" s="23"/>
      <c r="GL489" s="23"/>
      <c r="GM489" s="23"/>
      <c r="GN489" s="23"/>
      <c r="GO489" s="23"/>
      <c r="GP489" s="23"/>
      <c r="GQ489" s="23"/>
      <c r="GR489" s="23"/>
      <c r="GS489" s="23"/>
      <c r="GT489" s="23"/>
      <c r="GU489" s="23"/>
      <c r="GV489" s="23"/>
      <c r="GW489" s="23"/>
      <c r="GX489" s="23"/>
      <c r="GY489" s="23"/>
      <c r="GZ489" s="23"/>
      <c r="HA489" s="23"/>
      <c r="HB489" s="23"/>
      <c r="HC489" s="23"/>
      <c r="HD489" s="23"/>
      <c r="HE489" s="23"/>
      <c r="HF489" s="23"/>
      <c r="HG489" s="23"/>
      <c r="HH489" s="23"/>
      <c r="HI489" s="23"/>
      <c r="HJ489" s="23"/>
      <c r="HK489" s="23"/>
      <c r="HL489" s="23"/>
      <c r="HM489" s="23"/>
      <c r="HN489" s="23"/>
      <c r="HO489" s="23"/>
      <c r="HP489" s="23"/>
      <c r="HQ489" s="23"/>
      <c r="HR489" s="23"/>
    </row>
    <row r="490" spans="1:226" x14ac:dyDescent="0.2">
      <c r="A490" s="90"/>
      <c r="B490" s="166"/>
      <c r="C490" s="90"/>
      <c r="D490" s="90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38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3"/>
      <c r="GI490" s="23"/>
      <c r="GJ490" s="23"/>
      <c r="GK490" s="23"/>
      <c r="GL490" s="23"/>
      <c r="GM490" s="23"/>
      <c r="GN490" s="23"/>
      <c r="GO490" s="23"/>
      <c r="GP490" s="23"/>
      <c r="GQ490" s="23"/>
      <c r="GR490" s="23"/>
      <c r="GS490" s="23"/>
      <c r="GT490" s="23"/>
      <c r="GU490" s="23"/>
      <c r="GV490" s="23"/>
      <c r="GW490" s="23"/>
      <c r="GX490" s="23"/>
      <c r="GY490" s="23"/>
      <c r="GZ490" s="23"/>
      <c r="HA490" s="23"/>
      <c r="HB490" s="23"/>
      <c r="HC490" s="23"/>
      <c r="HD490" s="23"/>
      <c r="HE490" s="23"/>
      <c r="HF490" s="23"/>
      <c r="HG490" s="23"/>
      <c r="HH490" s="23"/>
      <c r="HI490" s="23"/>
      <c r="HJ490" s="23"/>
      <c r="HK490" s="23"/>
      <c r="HL490" s="23"/>
      <c r="HM490" s="23"/>
      <c r="HN490" s="23"/>
      <c r="HO490" s="23"/>
      <c r="HP490" s="23"/>
      <c r="HQ490" s="23"/>
      <c r="HR490" s="23"/>
    </row>
    <row r="491" spans="1:226" x14ac:dyDescent="0.2">
      <c r="A491" s="90"/>
      <c r="B491" s="166"/>
      <c r="C491" s="90"/>
      <c r="D491" s="90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38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3"/>
      <c r="EM491" s="23"/>
      <c r="EN491" s="23"/>
      <c r="EO491" s="23"/>
      <c r="EP491" s="23"/>
      <c r="EQ491" s="23"/>
      <c r="ER491" s="23"/>
      <c r="ES491" s="23"/>
      <c r="ET491" s="23"/>
      <c r="EU491" s="23"/>
      <c r="EV491" s="23"/>
      <c r="EW491" s="23"/>
      <c r="EX491" s="23"/>
      <c r="EY491" s="23"/>
      <c r="EZ491" s="23"/>
      <c r="FA491" s="23"/>
      <c r="FB491" s="23"/>
      <c r="FC491" s="23"/>
      <c r="FD491" s="23"/>
      <c r="FE491" s="23"/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3"/>
      <c r="GI491" s="23"/>
      <c r="GJ491" s="23"/>
      <c r="GK491" s="23"/>
      <c r="GL491" s="23"/>
      <c r="GM491" s="23"/>
      <c r="GN491" s="23"/>
      <c r="GO491" s="23"/>
      <c r="GP491" s="23"/>
      <c r="GQ491" s="23"/>
      <c r="GR491" s="23"/>
      <c r="GS491" s="23"/>
      <c r="GT491" s="23"/>
      <c r="GU491" s="23"/>
      <c r="GV491" s="23"/>
      <c r="GW491" s="23"/>
      <c r="GX491" s="23"/>
      <c r="GY491" s="23"/>
      <c r="GZ491" s="23"/>
      <c r="HA491" s="23"/>
      <c r="HB491" s="23"/>
      <c r="HC491" s="23"/>
      <c r="HD491" s="23"/>
      <c r="HE491" s="23"/>
      <c r="HF491" s="23"/>
      <c r="HG491" s="23"/>
      <c r="HH491" s="23"/>
      <c r="HI491" s="23"/>
      <c r="HJ491" s="23"/>
      <c r="HK491" s="23"/>
      <c r="HL491" s="23"/>
      <c r="HM491" s="23"/>
      <c r="HN491" s="23"/>
      <c r="HO491" s="23"/>
      <c r="HP491" s="23"/>
      <c r="HQ491" s="23"/>
      <c r="HR491" s="23"/>
    </row>
    <row r="492" spans="1:226" x14ac:dyDescent="0.2">
      <c r="A492" s="90"/>
      <c r="B492" s="166"/>
      <c r="C492" s="90"/>
      <c r="D492" s="90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38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3"/>
      <c r="GI492" s="23"/>
      <c r="GJ492" s="23"/>
      <c r="GK492" s="23"/>
      <c r="GL492" s="23"/>
      <c r="GM492" s="23"/>
      <c r="GN492" s="23"/>
      <c r="GO492" s="23"/>
      <c r="GP492" s="23"/>
      <c r="GQ492" s="23"/>
      <c r="GR492" s="23"/>
      <c r="GS492" s="23"/>
      <c r="GT492" s="23"/>
      <c r="GU492" s="23"/>
      <c r="GV492" s="23"/>
      <c r="GW492" s="23"/>
      <c r="GX492" s="23"/>
      <c r="GY492" s="23"/>
      <c r="GZ492" s="23"/>
      <c r="HA492" s="23"/>
      <c r="HB492" s="23"/>
      <c r="HC492" s="23"/>
      <c r="HD492" s="23"/>
      <c r="HE492" s="23"/>
      <c r="HF492" s="23"/>
      <c r="HG492" s="23"/>
      <c r="HH492" s="23"/>
      <c r="HI492" s="23"/>
      <c r="HJ492" s="23"/>
      <c r="HK492" s="23"/>
      <c r="HL492" s="23"/>
      <c r="HM492" s="23"/>
      <c r="HN492" s="23"/>
      <c r="HO492" s="23"/>
      <c r="HP492" s="23"/>
      <c r="HQ492" s="23"/>
      <c r="HR492" s="23"/>
    </row>
    <row r="493" spans="1:226" x14ac:dyDescent="0.2">
      <c r="A493" s="90"/>
      <c r="B493" s="166"/>
      <c r="C493" s="90"/>
      <c r="D493" s="90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38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3"/>
      <c r="EM493" s="23"/>
      <c r="EN493" s="23"/>
      <c r="EO493" s="23"/>
      <c r="EP493" s="23"/>
      <c r="EQ493" s="23"/>
      <c r="ER493" s="23"/>
      <c r="ES493" s="23"/>
      <c r="ET493" s="23"/>
      <c r="EU493" s="23"/>
      <c r="EV493" s="23"/>
      <c r="EW493" s="23"/>
      <c r="EX493" s="23"/>
      <c r="EY493" s="23"/>
      <c r="EZ493" s="23"/>
      <c r="FA493" s="23"/>
      <c r="FB493" s="23"/>
      <c r="FC493" s="23"/>
      <c r="FD493" s="23"/>
      <c r="FE493" s="23"/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3"/>
      <c r="GI493" s="23"/>
      <c r="GJ493" s="23"/>
      <c r="GK493" s="23"/>
      <c r="GL493" s="23"/>
      <c r="GM493" s="23"/>
      <c r="GN493" s="23"/>
      <c r="GO493" s="23"/>
      <c r="GP493" s="23"/>
      <c r="GQ493" s="23"/>
      <c r="GR493" s="23"/>
      <c r="GS493" s="23"/>
      <c r="GT493" s="23"/>
      <c r="GU493" s="23"/>
      <c r="GV493" s="23"/>
      <c r="GW493" s="23"/>
      <c r="GX493" s="23"/>
      <c r="GY493" s="23"/>
      <c r="GZ493" s="23"/>
      <c r="HA493" s="23"/>
      <c r="HB493" s="23"/>
      <c r="HC493" s="23"/>
      <c r="HD493" s="23"/>
      <c r="HE493" s="23"/>
      <c r="HF493" s="23"/>
      <c r="HG493" s="23"/>
      <c r="HH493" s="23"/>
      <c r="HI493" s="23"/>
      <c r="HJ493" s="23"/>
      <c r="HK493" s="23"/>
      <c r="HL493" s="23"/>
      <c r="HM493" s="23"/>
      <c r="HN493" s="23"/>
      <c r="HO493" s="23"/>
      <c r="HP493" s="23"/>
      <c r="HQ493" s="23"/>
      <c r="HR493" s="23"/>
    </row>
    <row r="494" spans="1:226" x14ac:dyDescent="0.2">
      <c r="A494" s="90"/>
      <c r="B494" s="166"/>
      <c r="C494" s="90"/>
      <c r="D494" s="90"/>
      <c r="E494" s="23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38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3"/>
      <c r="EM494" s="23"/>
      <c r="EN494" s="23"/>
      <c r="EO494" s="23"/>
      <c r="EP494" s="23"/>
      <c r="EQ494" s="23"/>
      <c r="ER494" s="23"/>
      <c r="ES494" s="23"/>
      <c r="ET494" s="23"/>
      <c r="EU494" s="23"/>
      <c r="EV494" s="23"/>
      <c r="EW494" s="23"/>
      <c r="EX494" s="23"/>
      <c r="EY494" s="23"/>
      <c r="EZ494" s="23"/>
      <c r="FA494" s="23"/>
      <c r="FB494" s="23"/>
      <c r="FC494" s="23"/>
      <c r="FD494" s="23"/>
      <c r="FE494" s="23"/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3"/>
      <c r="GI494" s="23"/>
      <c r="GJ494" s="23"/>
      <c r="GK494" s="23"/>
      <c r="GL494" s="23"/>
      <c r="GM494" s="23"/>
      <c r="GN494" s="23"/>
      <c r="GO494" s="23"/>
      <c r="GP494" s="23"/>
      <c r="GQ494" s="23"/>
      <c r="GR494" s="23"/>
      <c r="GS494" s="23"/>
      <c r="GT494" s="23"/>
      <c r="GU494" s="23"/>
      <c r="GV494" s="23"/>
      <c r="GW494" s="23"/>
      <c r="GX494" s="23"/>
      <c r="GY494" s="23"/>
      <c r="GZ494" s="23"/>
      <c r="HA494" s="23"/>
      <c r="HB494" s="23"/>
      <c r="HC494" s="23"/>
      <c r="HD494" s="23"/>
      <c r="HE494" s="23"/>
      <c r="HF494" s="23"/>
      <c r="HG494" s="23"/>
      <c r="HH494" s="23"/>
      <c r="HI494" s="23"/>
      <c r="HJ494" s="23"/>
      <c r="HK494" s="23"/>
      <c r="HL494" s="23"/>
      <c r="HM494" s="23"/>
      <c r="HN494" s="23"/>
      <c r="HO494" s="23"/>
      <c r="HP494" s="23"/>
      <c r="HQ494" s="23"/>
      <c r="HR494" s="23"/>
    </row>
    <row r="495" spans="1:226" x14ac:dyDescent="0.2">
      <c r="A495" s="90"/>
      <c r="B495" s="172"/>
      <c r="C495" s="173"/>
      <c r="D495" s="174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38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3"/>
      <c r="GI495" s="23"/>
      <c r="GJ495" s="23"/>
      <c r="GK495" s="23"/>
      <c r="GL495" s="23"/>
      <c r="GM495" s="23"/>
      <c r="GN495" s="23"/>
      <c r="GO495" s="23"/>
      <c r="GP495" s="23"/>
      <c r="GQ495" s="23"/>
      <c r="GR495" s="23"/>
      <c r="GS495" s="23"/>
      <c r="GT495" s="23"/>
      <c r="GU495" s="23"/>
      <c r="GV495" s="23"/>
      <c r="GW495" s="23"/>
      <c r="GX495" s="23"/>
      <c r="GY495" s="23"/>
      <c r="GZ495" s="23"/>
      <c r="HA495" s="23"/>
      <c r="HB495" s="23"/>
      <c r="HC495" s="23"/>
      <c r="HD495" s="23"/>
      <c r="HE495" s="23"/>
      <c r="HF495" s="23"/>
      <c r="HG495" s="23"/>
      <c r="HH495" s="23"/>
      <c r="HI495" s="23"/>
      <c r="HJ495" s="23"/>
      <c r="HK495" s="23"/>
      <c r="HL495" s="23"/>
      <c r="HM495" s="23"/>
      <c r="HN495" s="23"/>
      <c r="HO495" s="23"/>
      <c r="HP495" s="23"/>
      <c r="HQ495" s="23"/>
      <c r="HR495" s="23"/>
    </row>
    <row r="496" spans="1:226" x14ac:dyDescent="0.2">
      <c r="A496" s="90"/>
      <c r="B496" s="175"/>
      <c r="C496" s="90"/>
      <c r="D496" s="174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38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/>
      <c r="DP496" s="23"/>
      <c r="DQ496" s="23"/>
      <c r="DR496" s="23"/>
      <c r="DS496" s="23"/>
      <c r="DT496" s="23"/>
      <c r="DU496" s="23"/>
      <c r="DV496" s="23"/>
      <c r="DW496" s="23"/>
      <c r="DX496" s="23"/>
      <c r="DY496" s="23"/>
      <c r="DZ496" s="23"/>
      <c r="EA496" s="23"/>
      <c r="EB496" s="23"/>
      <c r="EC496" s="23"/>
      <c r="ED496" s="23"/>
      <c r="EE496" s="23"/>
      <c r="EF496" s="23"/>
      <c r="EG496" s="23"/>
      <c r="EH496" s="23"/>
      <c r="EI496" s="23"/>
      <c r="EJ496" s="23"/>
      <c r="EK496" s="23"/>
      <c r="EL496" s="23"/>
      <c r="EM496" s="23"/>
      <c r="EN496" s="23"/>
      <c r="EO496" s="23"/>
      <c r="EP496" s="23"/>
      <c r="EQ496" s="23"/>
      <c r="ER496" s="23"/>
      <c r="ES496" s="23"/>
      <c r="ET496" s="23"/>
      <c r="EU496" s="23"/>
      <c r="EV496" s="23"/>
      <c r="EW496" s="23"/>
      <c r="EX496" s="23"/>
      <c r="EY496" s="23"/>
      <c r="EZ496" s="23"/>
      <c r="FA496" s="23"/>
      <c r="FB496" s="23"/>
      <c r="FC496" s="23"/>
      <c r="FD496" s="23"/>
      <c r="FE496" s="23"/>
      <c r="FF496" s="23"/>
      <c r="FG496" s="23"/>
      <c r="FH496" s="23"/>
      <c r="FI496" s="23"/>
      <c r="FJ496" s="23"/>
      <c r="FK496" s="23"/>
      <c r="FL496" s="23"/>
      <c r="FM496" s="23"/>
      <c r="FN496" s="23"/>
      <c r="FO496" s="23"/>
      <c r="FP496" s="23"/>
      <c r="FQ496" s="23"/>
      <c r="FR496" s="23"/>
      <c r="FS496" s="23"/>
      <c r="FT496" s="23"/>
      <c r="FU496" s="23"/>
      <c r="FV496" s="23"/>
      <c r="FW496" s="23"/>
      <c r="FX496" s="23"/>
      <c r="FY496" s="23"/>
      <c r="FZ496" s="23"/>
      <c r="GA496" s="23"/>
      <c r="GB496" s="23"/>
      <c r="GC496" s="23"/>
      <c r="GD496" s="23"/>
      <c r="GE496" s="23"/>
      <c r="GF496" s="23"/>
      <c r="GG496" s="23"/>
      <c r="GH496" s="23"/>
      <c r="GI496" s="23"/>
      <c r="GJ496" s="23"/>
      <c r="GK496" s="23"/>
      <c r="GL496" s="23"/>
      <c r="GM496" s="23"/>
      <c r="GN496" s="23"/>
      <c r="GO496" s="23"/>
      <c r="GP496" s="23"/>
      <c r="GQ496" s="23"/>
      <c r="GR496" s="23"/>
      <c r="GS496" s="23"/>
      <c r="GT496" s="23"/>
      <c r="GU496" s="23"/>
      <c r="GV496" s="23"/>
      <c r="GW496" s="23"/>
      <c r="GX496" s="23"/>
      <c r="GY496" s="23"/>
      <c r="GZ496" s="23"/>
      <c r="HA496" s="23"/>
      <c r="HB496" s="23"/>
      <c r="HC496" s="23"/>
      <c r="HD496" s="23"/>
      <c r="HE496" s="23"/>
      <c r="HF496" s="23"/>
      <c r="HG496" s="23"/>
      <c r="HH496" s="23"/>
      <c r="HI496" s="23"/>
      <c r="HJ496" s="23"/>
      <c r="HK496" s="23"/>
      <c r="HL496" s="23"/>
      <c r="HM496" s="23"/>
      <c r="HN496" s="23"/>
      <c r="HO496" s="23"/>
      <c r="HP496" s="23"/>
      <c r="HQ496" s="23"/>
      <c r="HR496" s="23"/>
    </row>
    <row r="497" spans="1:226" x14ac:dyDescent="0.2">
      <c r="A497" s="90"/>
      <c r="B497" s="175"/>
      <c r="C497" s="90"/>
      <c r="D497" s="174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38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/>
      <c r="DP497" s="23"/>
      <c r="DQ497" s="23"/>
      <c r="DR497" s="23"/>
      <c r="DS497" s="23"/>
      <c r="DT497" s="23"/>
      <c r="DU497" s="23"/>
      <c r="DV497" s="23"/>
      <c r="DW497" s="23"/>
      <c r="DX497" s="23"/>
      <c r="DY497" s="23"/>
      <c r="DZ497" s="23"/>
      <c r="EA497" s="23"/>
      <c r="EB497" s="23"/>
      <c r="EC497" s="23"/>
      <c r="ED497" s="23"/>
      <c r="EE497" s="23"/>
      <c r="EF497" s="23"/>
      <c r="EG497" s="23"/>
      <c r="EH497" s="23"/>
      <c r="EI497" s="23"/>
      <c r="EJ497" s="23"/>
      <c r="EK497" s="23"/>
      <c r="EL497" s="23"/>
      <c r="EM497" s="23"/>
      <c r="EN497" s="23"/>
      <c r="EO497" s="23"/>
      <c r="EP497" s="23"/>
      <c r="EQ497" s="23"/>
      <c r="ER497" s="23"/>
      <c r="ES497" s="23"/>
      <c r="ET497" s="23"/>
      <c r="EU497" s="23"/>
      <c r="EV497" s="23"/>
      <c r="EW497" s="23"/>
      <c r="EX497" s="23"/>
      <c r="EY497" s="23"/>
      <c r="EZ497" s="23"/>
      <c r="FA497" s="23"/>
      <c r="FB497" s="23"/>
      <c r="FC497" s="23"/>
      <c r="FD497" s="23"/>
      <c r="FE497" s="23"/>
      <c r="FF497" s="23"/>
      <c r="FG497" s="23"/>
      <c r="FH497" s="23"/>
      <c r="FI497" s="23"/>
      <c r="FJ497" s="23"/>
      <c r="FK497" s="23"/>
      <c r="FL497" s="23"/>
      <c r="FM497" s="23"/>
      <c r="FN497" s="23"/>
      <c r="FO497" s="23"/>
      <c r="FP497" s="23"/>
      <c r="FQ497" s="23"/>
      <c r="FR497" s="23"/>
      <c r="FS497" s="23"/>
      <c r="FT497" s="23"/>
      <c r="FU497" s="23"/>
      <c r="FV497" s="23"/>
      <c r="FW497" s="23"/>
      <c r="FX497" s="23"/>
      <c r="FY497" s="23"/>
      <c r="FZ497" s="23"/>
      <c r="GA497" s="23"/>
      <c r="GB497" s="23"/>
      <c r="GC497" s="23"/>
      <c r="GD497" s="23"/>
      <c r="GE497" s="23"/>
      <c r="GF497" s="23"/>
      <c r="GG497" s="23"/>
      <c r="GH497" s="23"/>
      <c r="GI497" s="23"/>
      <c r="GJ497" s="23"/>
      <c r="GK497" s="23"/>
      <c r="GL497" s="23"/>
      <c r="GM497" s="23"/>
      <c r="GN497" s="23"/>
      <c r="GO497" s="23"/>
      <c r="GP497" s="23"/>
      <c r="GQ497" s="23"/>
      <c r="GR497" s="23"/>
      <c r="GS497" s="23"/>
      <c r="GT497" s="23"/>
      <c r="GU497" s="23"/>
      <c r="GV497" s="23"/>
      <c r="GW497" s="23"/>
      <c r="GX497" s="23"/>
      <c r="GY497" s="23"/>
      <c r="GZ497" s="23"/>
      <c r="HA497" s="23"/>
      <c r="HB497" s="23"/>
      <c r="HC497" s="23"/>
      <c r="HD497" s="23"/>
      <c r="HE497" s="23"/>
      <c r="HF497" s="23"/>
      <c r="HG497" s="23"/>
      <c r="HH497" s="23"/>
      <c r="HI497" s="23"/>
      <c r="HJ497" s="23"/>
      <c r="HK497" s="23"/>
      <c r="HL497" s="23"/>
      <c r="HM497" s="23"/>
      <c r="HN497" s="23"/>
      <c r="HO497" s="23"/>
      <c r="HP497" s="23"/>
      <c r="HQ497" s="23"/>
      <c r="HR497" s="23"/>
    </row>
    <row r="498" spans="1:226" x14ac:dyDescent="0.2">
      <c r="A498" s="26"/>
      <c r="B498" s="23"/>
      <c r="C498" s="90"/>
      <c r="D498" s="174"/>
      <c r="E498" s="176"/>
      <c r="F498" s="176"/>
      <c r="G498" s="166"/>
      <c r="H498" s="177"/>
      <c r="I498" s="176"/>
      <c r="J498" s="176"/>
      <c r="K498" s="166"/>
      <c r="L498" s="166"/>
      <c r="M498" s="166"/>
      <c r="N498" s="166"/>
      <c r="O498" s="166"/>
      <c r="P498" s="166"/>
      <c r="Q498" s="138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/>
      <c r="DQ498" s="23"/>
      <c r="DR498" s="23"/>
      <c r="DS498" s="23"/>
      <c r="DT498" s="23"/>
      <c r="DU498" s="23"/>
      <c r="DV498" s="23"/>
      <c r="DW498" s="23"/>
      <c r="DX498" s="23"/>
      <c r="DY498" s="23"/>
      <c r="DZ498" s="23"/>
      <c r="EA498" s="23"/>
      <c r="EB498" s="23"/>
      <c r="EC498" s="23"/>
      <c r="ED498" s="23"/>
      <c r="EE498" s="23"/>
      <c r="EF498" s="23"/>
      <c r="EG498" s="23"/>
      <c r="EH498" s="23"/>
      <c r="EI498" s="23"/>
      <c r="EJ498" s="23"/>
      <c r="EK498" s="23"/>
      <c r="EL498" s="23"/>
      <c r="EM498" s="23"/>
      <c r="EN498" s="23"/>
      <c r="EO498" s="23"/>
      <c r="EP498" s="23"/>
      <c r="EQ498" s="23"/>
      <c r="ER498" s="23"/>
      <c r="ES498" s="23"/>
      <c r="ET498" s="23"/>
      <c r="EU498" s="23"/>
      <c r="EV498" s="23"/>
      <c r="EW498" s="23"/>
      <c r="EX498" s="23"/>
      <c r="EY498" s="23"/>
      <c r="EZ498" s="23"/>
      <c r="FA498" s="23"/>
      <c r="FB498" s="23"/>
      <c r="FC498" s="23"/>
      <c r="FD498" s="23"/>
      <c r="FE498" s="23"/>
      <c r="FF498" s="23"/>
      <c r="FG498" s="23"/>
      <c r="FH498" s="23"/>
      <c r="FI498" s="23"/>
      <c r="FJ498" s="23"/>
      <c r="FK498" s="23"/>
      <c r="FL498" s="23"/>
      <c r="FM498" s="23"/>
      <c r="FN498" s="23"/>
      <c r="FO498" s="23"/>
      <c r="FP498" s="23"/>
      <c r="FQ498" s="23"/>
      <c r="FR498" s="23"/>
      <c r="FS498" s="23"/>
      <c r="FT498" s="23"/>
      <c r="FU498" s="23"/>
      <c r="FV498" s="23"/>
      <c r="FW498" s="23"/>
      <c r="FX498" s="23"/>
      <c r="FY498" s="23"/>
      <c r="FZ498" s="23"/>
      <c r="GA498" s="23"/>
      <c r="GB498" s="23"/>
      <c r="GC498" s="23"/>
      <c r="GD498" s="23"/>
      <c r="GE498" s="23"/>
      <c r="GF498" s="23"/>
      <c r="GG498" s="23"/>
      <c r="GH498" s="23"/>
      <c r="GI498" s="23"/>
      <c r="GJ498" s="23"/>
      <c r="GK498" s="23"/>
      <c r="GL498" s="23"/>
      <c r="GM498" s="23"/>
      <c r="GN498" s="23"/>
      <c r="GO498" s="23"/>
      <c r="GP498" s="23"/>
      <c r="GQ498" s="23"/>
      <c r="GR498" s="23"/>
      <c r="GS498" s="23"/>
      <c r="GT498" s="23"/>
      <c r="GU498" s="23"/>
      <c r="GV498" s="23"/>
      <c r="GW498" s="23"/>
      <c r="GX498" s="23"/>
      <c r="GY498" s="23"/>
      <c r="GZ498" s="23"/>
      <c r="HA498" s="23"/>
      <c r="HB498" s="23"/>
      <c r="HC498" s="23"/>
      <c r="HD498" s="23"/>
      <c r="HE498" s="23"/>
      <c r="HF498" s="23"/>
      <c r="HG498" s="23"/>
      <c r="HH498" s="23"/>
      <c r="HI498" s="23"/>
      <c r="HJ498" s="23"/>
      <c r="HK498" s="23"/>
      <c r="HL498" s="23"/>
      <c r="HM498" s="23"/>
      <c r="HN498" s="23"/>
      <c r="HO498" s="23"/>
      <c r="HP498" s="23"/>
      <c r="HQ498" s="23"/>
      <c r="HR498" s="23"/>
    </row>
    <row r="499" spans="1:226" x14ac:dyDescent="0.2">
      <c r="A499" s="23"/>
      <c r="B499" s="23"/>
      <c r="C499" s="90"/>
      <c r="D499" s="174"/>
      <c r="E499" s="175"/>
      <c r="F499" s="84"/>
      <c r="G499" s="166"/>
      <c r="H499" s="177"/>
      <c r="I499" s="175"/>
      <c r="J499" s="84"/>
      <c r="K499" s="178"/>
      <c r="L499" s="84"/>
      <c r="M499" s="166"/>
      <c r="N499" s="166"/>
      <c r="O499" s="166"/>
      <c r="P499" s="166"/>
      <c r="Q499" s="138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/>
      <c r="DQ499" s="23"/>
      <c r="DR499" s="23"/>
      <c r="DS499" s="23"/>
      <c r="DT499" s="23"/>
      <c r="DU499" s="23"/>
      <c r="DV499" s="23"/>
      <c r="DW499" s="23"/>
      <c r="DX499" s="23"/>
      <c r="DY499" s="23"/>
      <c r="DZ499" s="23"/>
      <c r="EA499" s="23"/>
      <c r="EB499" s="23"/>
      <c r="EC499" s="23"/>
      <c r="ED499" s="23"/>
      <c r="EE499" s="23"/>
      <c r="EF499" s="23"/>
      <c r="EG499" s="23"/>
      <c r="EH499" s="23"/>
      <c r="EI499" s="23"/>
      <c r="EJ499" s="23"/>
      <c r="EK499" s="23"/>
      <c r="EL499" s="23"/>
      <c r="EM499" s="23"/>
      <c r="EN499" s="23"/>
      <c r="EO499" s="23"/>
      <c r="EP499" s="23"/>
      <c r="EQ499" s="23"/>
      <c r="ER499" s="23"/>
      <c r="ES499" s="23"/>
      <c r="ET499" s="23"/>
      <c r="EU499" s="23"/>
      <c r="EV499" s="23"/>
      <c r="EW499" s="23"/>
      <c r="EX499" s="23"/>
      <c r="EY499" s="23"/>
      <c r="EZ499" s="23"/>
      <c r="FA499" s="23"/>
      <c r="FB499" s="23"/>
      <c r="FC499" s="23"/>
      <c r="FD499" s="23"/>
      <c r="FE499" s="23"/>
      <c r="FF499" s="23"/>
      <c r="FG499" s="23"/>
      <c r="FH499" s="23"/>
      <c r="FI499" s="23"/>
      <c r="FJ499" s="23"/>
      <c r="FK499" s="23"/>
      <c r="FL499" s="23"/>
      <c r="FM499" s="23"/>
      <c r="FN499" s="23"/>
      <c r="FO499" s="23"/>
      <c r="FP499" s="23"/>
      <c r="FQ499" s="23"/>
      <c r="FR499" s="23"/>
      <c r="FS499" s="23"/>
      <c r="FT499" s="23"/>
      <c r="FU499" s="23"/>
      <c r="FV499" s="23"/>
      <c r="FW499" s="23"/>
      <c r="FX499" s="23"/>
      <c r="FY499" s="23"/>
      <c r="FZ499" s="23"/>
      <c r="GA499" s="23"/>
      <c r="GB499" s="23"/>
      <c r="GC499" s="23"/>
      <c r="GD499" s="23"/>
      <c r="GE499" s="23"/>
      <c r="GF499" s="23"/>
      <c r="GG499" s="23"/>
      <c r="GH499" s="23"/>
      <c r="GI499" s="23"/>
      <c r="GJ499" s="23"/>
      <c r="GK499" s="23"/>
      <c r="GL499" s="23"/>
      <c r="GM499" s="23"/>
      <c r="GN499" s="23"/>
      <c r="GO499" s="23"/>
      <c r="GP499" s="23"/>
      <c r="GQ499" s="23"/>
      <c r="GR499" s="23"/>
      <c r="GS499" s="23"/>
      <c r="GT499" s="23"/>
      <c r="GU499" s="23"/>
      <c r="GV499" s="23"/>
      <c r="GW499" s="23"/>
      <c r="GX499" s="23"/>
      <c r="GY499" s="23"/>
      <c r="GZ499" s="23"/>
      <c r="HA499" s="23"/>
      <c r="HB499" s="23"/>
      <c r="HC499" s="23"/>
      <c r="HD499" s="23"/>
      <c r="HE499" s="23"/>
      <c r="HF499" s="23"/>
      <c r="HG499" s="23"/>
      <c r="HH499" s="23"/>
      <c r="HI499" s="23"/>
      <c r="HJ499" s="23"/>
      <c r="HK499" s="23"/>
      <c r="HL499" s="23"/>
      <c r="HM499" s="23"/>
      <c r="HN499" s="23"/>
      <c r="HO499" s="23"/>
      <c r="HP499" s="23"/>
      <c r="HQ499" s="23"/>
      <c r="HR499" s="23"/>
    </row>
    <row r="500" spans="1:226" x14ac:dyDescent="0.2">
      <c r="A500" s="90"/>
      <c r="B500" s="175"/>
      <c r="C500" s="90"/>
      <c r="D500" s="174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38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23"/>
      <c r="EN500" s="23"/>
      <c r="EO500" s="23"/>
      <c r="EP500" s="23"/>
      <c r="EQ500" s="23"/>
      <c r="ER500" s="23"/>
      <c r="ES500" s="23"/>
      <c r="ET500" s="23"/>
      <c r="EU500" s="23"/>
      <c r="EV500" s="23"/>
      <c r="EW500" s="23"/>
      <c r="EX500" s="23"/>
      <c r="EY500" s="23"/>
      <c r="EZ500" s="23"/>
      <c r="FA500" s="23"/>
      <c r="FB500" s="23"/>
      <c r="FC500" s="23"/>
      <c r="FD500" s="23"/>
      <c r="FE500" s="23"/>
      <c r="FF500" s="23"/>
      <c r="FG500" s="23"/>
      <c r="FH500" s="23"/>
      <c r="FI500" s="23"/>
      <c r="FJ500" s="23"/>
      <c r="FK500" s="23"/>
      <c r="FL500" s="23"/>
      <c r="FM500" s="23"/>
      <c r="FN500" s="23"/>
      <c r="FO500" s="23"/>
      <c r="FP500" s="23"/>
      <c r="FQ500" s="23"/>
      <c r="FR500" s="23"/>
      <c r="FS500" s="23"/>
      <c r="FT500" s="23"/>
      <c r="FU500" s="23"/>
      <c r="FV500" s="23"/>
      <c r="FW500" s="23"/>
      <c r="FX500" s="23"/>
      <c r="FY500" s="23"/>
      <c r="FZ500" s="23"/>
      <c r="GA500" s="23"/>
      <c r="GB500" s="23"/>
      <c r="GC500" s="23"/>
      <c r="GD500" s="23"/>
      <c r="GE500" s="23"/>
      <c r="GF500" s="23"/>
      <c r="GG500" s="23"/>
      <c r="GH500" s="23"/>
      <c r="GI500" s="23"/>
      <c r="GJ500" s="23"/>
      <c r="GK500" s="23"/>
      <c r="GL500" s="23"/>
      <c r="GM500" s="23"/>
      <c r="GN500" s="23"/>
      <c r="GO500" s="23"/>
      <c r="GP500" s="23"/>
      <c r="GQ500" s="23"/>
      <c r="GR500" s="23"/>
      <c r="GS500" s="23"/>
      <c r="GT500" s="23"/>
      <c r="GU500" s="23"/>
      <c r="GV500" s="23"/>
      <c r="GW500" s="23"/>
      <c r="GX500" s="23"/>
      <c r="GY500" s="23"/>
      <c r="GZ500" s="23"/>
      <c r="HA500" s="23"/>
      <c r="HB500" s="23"/>
      <c r="HC500" s="23"/>
      <c r="HD500" s="23"/>
      <c r="HE500" s="23"/>
      <c r="HF500" s="23"/>
      <c r="HG500" s="23"/>
      <c r="HH500" s="23"/>
      <c r="HI500" s="23"/>
      <c r="HJ500" s="23"/>
      <c r="HK500" s="23"/>
      <c r="HL500" s="23"/>
      <c r="HM500" s="23"/>
      <c r="HN500" s="23"/>
      <c r="HO500" s="23"/>
      <c r="HP500" s="23"/>
      <c r="HQ500" s="23"/>
      <c r="HR500" s="23"/>
    </row>
    <row r="501" spans="1:226" x14ac:dyDescent="0.2">
      <c r="A501" s="179"/>
      <c r="B501" s="175"/>
      <c r="C501" s="90"/>
      <c r="D501" s="174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38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/>
      <c r="DQ501" s="23"/>
      <c r="DR501" s="23"/>
      <c r="DS501" s="23"/>
      <c r="DT501" s="23"/>
      <c r="DU501" s="23"/>
      <c r="DV501" s="23"/>
      <c r="DW501" s="23"/>
      <c r="DX501" s="23"/>
      <c r="DY501" s="23"/>
      <c r="DZ501" s="23"/>
      <c r="EA501" s="23"/>
      <c r="EB501" s="23"/>
      <c r="EC501" s="23"/>
      <c r="ED501" s="23"/>
      <c r="EE501" s="23"/>
      <c r="EF501" s="23"/>
      <c r="EG501" s="23"/>
      <c r="EH501" s="23"/>
      <c r="EI501" s="23"/>
      <c r="EJ501" s="23"/>
      <c r="EK501" s="23"/>
      <c r="EL501" s="23"/>
      <c r="EM501" s="23"/>
      <c r="EN501" s="23"/>
      <c r="EO501" s="23"/>
      <c r="EP501" s="23"/>
      <c r="EQ501" s="23"/>
      <c r="ER501" s="23"/>
      <c r="ES501" s="23"/>
      <c r="ET501" s="23"/>
      <c r="EU501" s="23"/>
      <c r="EV501" s="23"/>
      <c r="EW501" s="23"/>
      <c r="EX501" s="23"/>
      <c r="EY501" s="23"/>
      <c r="EZ501" s="23"/>
      <c r="FA501" s="23"/>
      <c r="FB501" s="23"/>
      <c r="FC501" s="23"/>
      <c r="FD501" s="23"/>
      <c r="FE501" s="23"/>
      <c r="FF501" s="23"/>
      <c r="FG501" s="23"/>
      <c r="FH501" s="23"/>
      <c r="FI501" s="23"/>
      <c r="FJ501" s="23"/>
      <c r="FK501" s="23"/>
      <c r="FL501" s="23"/>
      <c r="FM501" s="23"/>
      <c r="FN501" s="23"/>
      <c r="FO501" s="23"/>
      <c r="FP501" s="23"/>
      <c r="FQ501" s="23"/>
      <c r="FR501" s="23"/>
      <c r="FS501" s="23"/>
      <c r="FT501" s="23"/>
      <c r="FU501" s="23"/>
      <c r="FV501" s="23"/>
      <c r="FW501" s="23"/>
      <c r="FX501" s="23"/>
      <c r="FY501" s="23"/>
      <c r="FZ501" s="23"/>
      <c r="GA501" s="23"/>
      <c r="GB501" s="23"/>
      <c r="GC501" s="23"/>
      <c r="GD501" s="23"/>
      <c r="GE501" s="23"/>
      <c r="GF501" s="23"/>
      <c r="GG501" s="23"/>
      <c r="GH501" s="23"/>
      <c r="GI501" s="23"/>
      <c r="GJ501" s="23"/>
      <c r="GK501" s="23"/>
      <c r="GL501" s="23"/>
      <c r="GM501" s="23"/>
      <c r="GN501" s="23"/>
      <c r="GO501" s="23"/>
      <c r="GP501" s="23"/>
      <c r="GQ501" s="23"/>
      <c r="GR501" s="23"/>
      <c r="GS501" s="23"/>
      <c r="GT501" s="23"/>
      <c r="GU501" s="23"/>
      <c r="GV501" s="23"/>
      <c r="GW501" s="23"/>
      <c r="GX501" s="23"/>
      <c r="GY501" s="23"/>
      <c r="GZ501" s="23"/>
      <c r="HA501" s="23"/>
      <c r="HB501" s="23"/>
      <c r="HC501" s="23"/>
      <c r="HD501" s="23"/>
      <c r="HE501" s="23"/>
      <c r="HF501" s="23"/>
      <c r="HG501" s="23"/>
      <c r="HH501" s="23"/>
      <c r="HI501" s="23"/>
      <c r="HJ501" s="23"/>
      <c r="HK501" s="23"/>
      <c r="HL501" s="23"/>
      <c r="HM501" s="23"/>
      <c r="HN501" s="23"/>
      <c r="HO501" s="23"/>
      <c r="HP501" s="23"/>
      <c r="HQ501" s="23"/>
      <c r="HR501" s="23"/>
    </row>
    <row r="502" spans="1:226" x14ac:dyDescent="0.2">
      <c r="A502" s="23"/>
      <c r="B502" s="77"/>
      <c r="C502" s="77"/>
      <c r="D502" s="77"/>
      <c r="E502" s="77"/>
      <c r="F502" s="77"/>
      <c r="G502" s="77"/>
      <c r="H502" s="77"/>
      <c r="I502" s="25"/>
      <c r="J502" s="23"/>
      <c r="K502" s="23"/>
      <c r="L502" s="23"/>
      <c r="M502" s="23"/>
      <c r="N502" s="23"/>
      <c r="O502" s="23"/>
      <c r="P502" s="138"/>
      <c r="Q502" s="138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/>
      <c r="DQ502" s="23"/>
      <c r="DR502" s="23"/>
      <c r="DS502" s="23"/>
      <c r="DT502" s="23"/>
      <c r="DU502" s="23"/>
      <c r="DV502" s="23"/>
      <c r="DW502" s="23"/>
      <c r="DX502" s="23"/>
      <c r="DY502" s="23"/>
      <c r="DZ502" s="23"/>
      <c r="EA502" s="23"/>
      <c r="EB502" s="23"/>
      <c r="EC502" s="23"/>
      <c r="ED502" s="23"/>
      <c r="EE502" s="23"/>
      <c r="EF502" s="23"/>
      <c r="EG502" s="23"/>
      <c r="EH502" s="23"/>
      <c r="EI502" s="23"/>
      <c r="EJ502" s="23"/>
      <c r="EK502" s="23"/>
      <c r="EL502" s="23"/>
      <c r="EM502" s="23"/>
      <c r="EN502" s="23"/>
      <c r="EO502" s="23"/>
      <c r="EP502" s="23"/>
      <c r="EQ502" s="23"/>
      <c r="ER502" s="23"/>
      <c r="ES502" s="23"/>
      <c r="ET502" s="23"/>
      <c r="EU502" s="23"/>
      <c r="EV502" s="23"/>
      <c r="EW502" s="23"/>
      <c r="EX502" s="23"/>
      <c r="EY502" s="23"/>
      <c r="EZ502" s="23"/>
      <c r="FA502" s="23"/>
      <c r="FB502" s="23"/>
      <c r="FC502" s="23"/>
      <c r="FD502" s="23"/>
      <c r="FE502" s="23"/>
      <c r="FF502" s="23"/>
      <c r="FG502" s="23"/>
      <c r="FH502" s="23"/>
      <c r="FI502" s="23"/>
      <c r="FJ502" s="23"/>
      <c r="FK502" s="23"/>
      <c r="FL502" s="23"/>
      <c r="FM502" s="23"/>
      <c r="FN502" s="23"/>
      <c r="FO502" s="23"/>
      <c r="FP502" s="23"/>
      <c r="FQ502" s="23"/>
      <c r="FR502" s="23"/>
      <c r="FS502" s="23"/>
      <c r="FT502" s="23"/>
      <c r="FU502" s="23"/>
      <c r="FV502" s="23"/>
      <c r="FW502" s="23"/>
      <c r="FX502" s="23"/>
      <c r="FY502" s="23"/>
      <c r="FZ502" s="23"/>
      <c r="GA502" s="23"/>
      <c r="GB502" s="23"/>
      <c r="GC502" s="23"/>
      <c r="GD502" s="23"/>
      <c r="GE502" s="23"/>
      <c r="GF502" s="23"/>
      <c r="GG502" s="23"/>
      <c r="GH502" s="23"/>
      <c r="GI502" s="23"/>
      <c r="GJ502" s="23"/>
      <c r="GK502" s="23"/>
      <c r="GL502" s="23"/>
      <c r="GM502" s="23"/>
      <c r="GN502" s="23"/>
      <c r="GO502" s="23"/>
      <c r="GP502" s="23"/>
      <c r="GQ502" s="23"/>
      <c r="GR502" s="23"/>
      <c r="GS502" s="23"/>
      <c r="GT502" s="23"/>
      <c r="GU502" s="23"/>
      <c r="GV502" s="23"/>
      <c r="GW502" s="23"/>
      <c r="GX502" s="23"/>
      <c r="GY502" s="23"/>
      <c r="GZ502" s="23"/>
      <c r="HA502" s="23"/>
      <c r="HB502" s="23"/>
      <c r="HC502" s="23"/>
      <c r="HD502" s="23"/>
      <c r="HE502" s="23"/>
      <c r="HF502" s="23"/>
      <c r="HG502" s="23"/>
      <c r="HH502" s="23"/>
      <c r="HI502" s="23"/>
      <c r="HJ502" s="23"/>
      <c r="HK502" s="23"/>
      <c r="HL502" s="23"/>
      <c r="HM502" s="23"/>
      <c r="HN502" s="23"/>
      <c r="HO502" s="23"/>
      <c r="HP502" s="23"/>
      <c r="HQ502" s="23"/>
      <c r="HR502" s="23"/>
    </row>
    <row r="503" spans="1:226" x14ac:dyDescent="0.2">
      <c r="A503" s="26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138"/>
      <c r="Q503" s="138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/>
      <c r="DQ503" s="23"/>
      <c r="DR503" s="23"/>
      <c r="DS503" s="23"/>
      <c r="DT503" s="23"/>
      <c r="DU503" s="23"/>
      <c r="DV503" s="23"/>
      <c r="DW503" s="23"/>
      <c r="DX503" s="23"/>
      <c r="DY503" s="23"/>
      <c r="DZ503" s="23"/>
      <c r="EA503" s="23"/>
      <c r="EB503" s="23"/>
      <c r="EC503" s="23"/>
      <c r="ED503" s="23"/>
      <c r="EE503" s="23"/>
      <c r="EF503" s="23"/>
      <c r="EG503" s="23"/>
      <c r="EH503" s="23"/>
      <c r="EI503" s="23"/>
      <c r="EJ503" s="23"/>
      <c r="EK503" s="23"/>
      <c r="EL503" s="23"/>
      <c r="EM503" s="23"/>
      <c r="EN503" s="23"/>
      <c r="EO503" s="23"/>
      <c r="EP503" s="23"/>
      <c r="EQ503" s="23"/>
      <c r="ER503" s="23"/>
      <c r="ES503" s="23"/>
      <c r="ET503" s="23"/>
      <c r="EU503" s="23"/>
      <c r="EV503" s="23"/>
      <c r="EW503" s="23"/>
      <c r="EX503" s="23"/>
      <c r="EY503" s="23"/>
      <c r="EZ503" s="23"/>
      <c r="FA503" s="23"/>
      <c r="FB503" s="23"/>
      <c r="FC503" s="23"/>
      <c r="FD503" s="23"/>
      <c r="FE503" s="23"/>
      <c r="FF503" s="23"/>
      <c r="FG503" s="23"/>
      <c r="FH503" s="23"/>
      <c r="FI503" s="23"/>
      <c r="FJ503" s="23"/>
      <c r="FK503" s="23"/>
      <c r="FL503" s="23"/>
      <c r="FM503" s="23"/>
      <c r="FN503" s="23"/>
      <c r="FO503" s="23"/>
      <c r="FP503" s="23"/>
      <c r="FQ503" s="23"/>
      <c r="FR503" s="23"/>
      <c r="FS503" s="23"/>
      <c r="FT503" s="23"/>
      <c r="FU503" s="23"/>
      <c r="FV503" s="23"/>
      <c r="FW503" s="23"/>
      <c r="FX503" s="23"/>
      <c r="FY503" s="23"/>
      <c r="FZ503" s="23"/>
      <c r="GA503" s="23"/>
      <c r="GB503" s="23"/>
      <c r="GC503" s="23"/>
      <c r="GD503" s="23"/>
      <c r="GE503" s="23"/>
      <c r="GF503" s="23"/>
      <c r="GG503" s="23"/>
      <c r="GH503" s="23"/>
      <c r="GI503" s="23"/>
      <c r="GJ503" s="23"/>
      <c r="GK503" s="23"/>
      <c r="GL503" s="23"/>
      <c r="GM503" s="23"/>
      <c r="GN503" s="23"/>
      <c r="GO503" s="23"/>
      <c r="GP503" s="23"/>
      <c r="GQ503" s="23"/>
      <c r="GR503" s="23"/>
      <c r="GS503" s="23"/>
      <c r="GT503" s="23"/>
      <c r="GU503" s="23"/>
      <c r="GV503" s="23"/>
      <c r="GW503" s="23"/>
      <c r="GX503" s="23"/>
      <c r="GY503" s="23"/>
      <c r="GZ503" s="23"/>
      <c r="HA503" s="23"/>
      <c r="HB503" s="23"/>
      <c r="HC503" s="23"/>
      <c r="HD503" s="23"/>
      <c r="HE503" s="23"/>
      <c r="HF503" s="23"/>
      <c r="HG503" s="23"/>
      <c r="HH503" s="23"/>
      <c r="HI503" s="23"/>
      <c r="HJ503" s="23"/>
      <c r="HK503" s="23"/>
      <c r="HL503" s="23"/>
      <c r="HM503" s="23"/>
      <c r="HN503" s="23"/>
      <c r="HO503" s="23"/>
      <c r="HP503" s="23"/>
      <c r="HQ503" s="23"/>
      <c r="HR503" s="23"/>
    </row>
    <row r="504" spans="1:226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138"/>
      <c r="Q504" s="138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H504" s="23"/>
      <c r="DI504" s="23"/>
      <c r="DJ504" s="23"/>
      <c r="DK504" s="23"/>
      <c r="DL504" s="23"/>
      <c r="DM504" s="23"/>
      <c r="DN504" s="23"/>
      <c r="DO504" s="23"/>
      <c r="DP504" s="23"/>
      <c r="DQ504" s="23"/>
      <c r="DR504" s="23"/>
      <c r="DS504" s="23"/>
      <c r="DT504" s="23"/>
      <c r="DU504" s="23"/>
      <c r="DV504" s="23"/>
      <c r="DW504" s="23"/>
      <c r="DX504" s="23"/>
      <c r="DY504" s="23"/>
      <c r="DZ504" s="23"/>
      <c r="EA504" s="23"/>
      <c r="EB504" s="23"/>
      <c r="EC504" s="23"/>
      <c r="ED504" s="23"/>
      <c r="EE504" s="23"/>
      <c r="EF504" s="23"/>
      <c r="EG504" s="23"/>
      <c r="EH504" s="23"/>
      <c r="EI504" s="23"/>
      <c r="EJ504" s="23"/>
      <c r="EK504" s="23"/>
      <c r="EL504" s="23"/>
      <c r="EM504" s="23"/>
      <c r="EN504" s="23"/>
      <c r="EO504" s="23"/>
      <c r="EP504" s="23"/>
      <c r="EQ504" s="23"/>
      <c r="ER504" s="23"/>
      <c r="ES504" s="23"/>
      <c r="ET504" s="23"/>
      <c r="EU504" s="23"/>
      <c r="EV504" s="23"/>
      <c r="EW504" s="23"/>
      <c r="EX504" s="23"/>
      <c r="EY504" s="23"/>
      <c r="EZ504" s="23"/>
      <c r="FA504" s="23"/>
      <c r="FB504" s="23"/>
      <c r="FC504" s="23"/>
      <c r="FD504" s="23"/>
      <c r="FE504" s="23"/>
      <c r="FF504" s="23"/>
      <c r="FG504" s="23"/>
      <c r="FH504" s="23"/>
      <c r="FI504" s="23"/>
      <c r="FJ504" s="23"/>
      <c r="FK504" s="23"/>
      <c r="FL504" s="23"/>
      <c r="FM504" s="23"/>
      <c r="FN504" s="23"/>
      <c r="FO504" s="23"/>
      <c r="FP504" s="23"/>
      <c r="FQ504" s="23"/>
      <c r="FR504" s="23"/>
      <c r="FS504" s="23"/>
      <c r="FT504" s="23"/>
      <c r="FU504" s="23"/>
      <c r="FV504" s="23"/>
      <c r="FW504" s="23"/>
      <c r="FX504" s="23"/>
      <c r="FY504" s="23"/>
      <c r="FZ504" s="23"/>
      <c r="GA504" s="23"/>
      <c r="GB504" s="23"/>
      <c r="GC504" s="23"/>
      <c r="GD504" s="23"/>
      <c r="GE504" s="23"/>
      <c r="GF504" s="23"/>
      <c r="GG504" s="23"/>
      <c r="GH504" s="23"/>
      <c r="GI504" s="23"/>
      <c r="GJ504" s="23"/>
      <c r="GK504" s="23"/>
      <c r="GL504" s="23"/>
      <c r="GM504" s="23"/>
      <c r="GN504" s="23"/>
      <c r="GO504" s="23"/>
      <c r="GP504" s="23"/>
      <c r="GQ504" s="23"/>
      <c r="GR504" s="23"/>
      <c r="GS504" s="23"/>
      <c r="GT504" s="23"/>
      <c r="GU504" s="23"/>
      <c r="GV504" s="23"/>
      <c r="GW504" s="23"/>
      <c r="GX504" s="23"/>
      <c r="GY504" s="23"/>
      <c r="GZ504" s="23"/>
      <c r="HA504" s="23"/>
      <c r="HB504" s="23"/>
      <c r="HC504" s="23"/>
      <c r="HD504" s="23"/>
      <c r="HE504" s="23"/>
      <c r="HF504" s="23"/>
      <c r="HG504" s="23"/>
      <c r="HH504" s="23"/>
      <c r="HI504" s="23"/>
      <c r="HJ504" s="23"/>
      <c r="HK504" s="23"/>
      <c r="HL504" s="23"/>
      <c r="HM504" s="23"/>
      <c r="HN504" s="23"/>
      <c r="HO504" s="23"/>
      <c r="HP504" s="23"/>
      <c r="HQ504" s="23"/>
      <c r="HR504" s="23"/>
    </row>
    <row r="505" spans="1:226" x14ac:dyDescent="0.2">
      <c r="A505" s="23"/>
      <c r="B505" s="23"/>
      <c r="C505" s="23"/>
      <c r="D505" s="23"/>
      <c r="E505" s="180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138"/>
      <c r="Q505" s="138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H505" s="23"/>
      <c r="DI505" s="23"/>
      <c r="DJ505" s="23"/>
      <c r="DK505" s="23"/>
      <c r="DL505" s="23"/>
      <c r="DM505" s="23"/>
      <c r="DN505" s="23"/>
      <c r="DO505" s="23"/>
      <c r="DP505" s="23"/>
      <c r="DQ505" s="23"/>
      <c r="DR505" s="23"/>
      <c r="DS505" s="23"/>
      <c r="DT505" s="23"/>
      <c r="DU505" s="23"/>
      <c r="DV505" s="23"/>
      <c r="DW505" s="23"/>
      <c r="DX505" s="23"/>
      <c r="DY505" s="23"/>
      <c r="DZ505" s="23"/>
      <c r="EA505" s="23"/>
      <c r="EB505" s="23"/>
      <c r="EC505" s="23"/>
      <c r="ED505" s="23"/>
      <c r="EE505" s="23"/>
      <c r="EF505" s="23"/>
      <c r="EG505" s="23"/>
      <c r="EH505" s="23"/>
      <c r="EI505" s="23"/>
      <c r="EJ505" s="23"/>
      <c r="EK505" s="23"/>
      <c r="EL505" s="23"/>
      <c r="EM505" s="23"/>
      <c r="EN505" s="23"/>
      <c r="EO505" s="23"/>
      <c r="EP505" s="23"/>
      <c r="EQ505" s="23"/>
      <c r="ER505" s="23"/>
      <c r="ES505" s="23"/>
      <c r="ET505" s="23"/>
      <c r="EU505" s="23"/>
      <c r="EV505" s="23"/>
      <c r="EW505" s="23"/>
      <c r="EX505" s="23"/>
      <c r="EY505" s="23"/>
      <c r="EZ505" s="23"/>
      <c r="FA505" s="23"/>
      <c r="FB505" s="23"/>
      <c r="FC505" s="23"/>
      <c r="FD505" s="23"/>
      <c r="FE505" s="23"/>
      <c r="FF505" s="23"/>
      <c r="FG505" s="23"/>
      <c r="FH505" s="23"/>
      <c r="FI505" s="23"/>
      <c r="FJ505" s="23"/>
      <c r="FK505" s="23"/>
      <c r="FL505" s="23"/>
      <c r="FM505" s="23"/>
      <c r="FN505" s="23"/>
      <c r="FO505" s="23"/>
      <c r="FP505" s="23"/>
      <c r="FQ505" s="23"/>
      <c r="FR505" s="23"/>
      <c r="FS505" s="23"/>
      <c r="FT505" s="23"/>
      <c r="FU505" s="23"/>
      <c r="FV505" s="23"/>
      <c r="FW505" s="23"/>
      <c r="FX505" s="23"/>
      <c r="FY505" s="23"/>
      <c r="FZ505" s="23"/>
      <c r="GA505" s="23"/>
      <c r="GB505" s="23"/>
      <c r="GC505" s="23"/>
      <c r="GD505" s="23"/>
      <c r="GE505" s="23"/>
      <c r="GF505" s="23"/>
      <c r="GG505" s="23"/>
      <c r="GH505" s="23"/>
      <c r="GI505" s="23"/>
      <c r="GJ505" s="23"/>
      <c r="GK505" s="23"/>
      <c r="GL505" s="23"/>
      <c r="GM505" s="23"/>
      <c r="GN505" s="23"/>
      <c r="GO505" s="23"/>
      <c r="GP505" s="23"/>
      <c r="GQ505" s="23"/>
      <c r="GR505" s="23"/>
      <c r="GS505" s="23"/>
      <c r="GT505" s="23"/>
      <c r="GU505" s="23"/>
      <c r="GV505" s="23"/>
      <c r="GW505" s="23"/>
      <c r="GX505" s="23"/>
      <c r="GY505" s="23"/>
      <c r="GZ505" s="23"/>
      <c r="HA505" s="23"/>
      <c r="HB505" s="23"/>
      <c r="HC505" s="23"/>
      <c r="HD505" s="23"/>
      <c r="HE505" s="23"/>
      <c r="HF505" s="23"/>
      <c r="HG505" s="23"/>
      <c r="HH505" s="23"/>
      <c r="HI505" s="23"/>
      <c r="HJ505" s="23"/>
      <c r="HK505" s="23"/>
      <c r="HL505" s="23"/>
      <c r="HM505" s="23"/>
      <c r="HN505" s="23"/>
      <c r="HO505" s="23"/>
      <c r="HP505" s="23"/>
      <c r="HQ505" s="23"/>
      <c r="HR505" s="23"/>
    </row>
    <row r="506" spans="1:226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138"/>
      <c r="Q506" s="138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/>
      <c r="DM506" s="23"/>
      <c r="DN506" s="23"/>
      <c r="DO506" s="23"/>
      <c r="DP506" s="23"/>
      <c r="DQ506" s="23"/>
      <c r="DR506" s="23"/>
      <c r="DS506" s="23"/>
      <c r="DT506" s="23"/>
      <c r="DU506" s="23"/>
      <c r="DV506" s="23"/>
      <c r="DW506" s="23"/>
      <c r="DX506" s="23"/>
      <c r="DY506" s="23"/>
      <c r="DZ506" s="23"/>
      <c r="EA506" s="23"/>
      <c r="EB506" s="23"/>
      <c r="EC506" s="23"/>
      <c r="ED506" s="23"/>
      <c r="EE506" s="23"/>
      <c r="EF506" s="23"/>
      <c r="EG506" s="23"/>
      <c r="EH506" s="23"/>
      <c r="EI506" s="23"/>
      <c r="EJ506" s="23"/>
      <c r="EK506" s="23"/>
      <c r="EL506" s="23"/>
      <c r="EM506" s="23"/>
      <c r="EN506" s="23"/>
      <c r="EO506" s="23"/>
      <c r="EP506" s="23"/>
      <c r="EQ506" s="23"/>
      <c r="ER506" s="23"/>
      <c r="ES506" s="23"/>
      <c r="ET506" s="23"/>
      <c r="EU506" s="23"/>
      <c r="EV506" s="23"/>
      <c r="EW506" s="23"/>
      <c r="EX506" s="23"/>
      <c r="EY506" s="23"/>
      <c r="EZ506" s="23"/>
      <c r="FA506" s="23"/>
      <c r="FB506" s="23"/>
      <c r="FC506" s="23"/>
      <c r="FD506" s="23"/>
      <c r="FE506" s="23"/>
      <c r="FF506" s="23"/>
      <c r="FG506" s="23"/>
      <c r="FH506" s="23"/>
      <c r="FI506" s="23"/>
      <c r="FJ506" s="23"/>
      <c r="FK506" s="23"/>
      <c r="FL506" s="23"/>
      <c r="FM506" s="23"/>
      <c r="FN506" s="23"/>
      <c r="FO506" s="23"/>
      <c r="FP506" s="23"/>
      <c r="FQ506" s="23"/>
      <c r="FR506" s="23"/>
      <c r="FS506" s="23"/>
      <c r="FT506" s="23"/>
      <c r="FU506" s="23"/>
      <c r="FV506" s="23"/>
      <c r="FW506" s="23"/>
      <c r="FX506" s="23"/>
      <c r="FY506" s="23"/>
      <c r="FZ506" s="23"/>
      <c r="GA506" s="23"/>
      <c r="GB506" s="23"/>
      <c r="GC506" s="23"/>
      <c r="GD506" s="23"/>
      <c r="GE506" s="23"/>
      <c r="GF506" s="23"/>
      <c r="GG506" s="23"/>
      <c r="GH506" s="23"/>
      <c r="GI506" s="23"/>
      <c r="GJ506" s="23"/>
      <c r="GK506" s="23"/>
      <c r="GL506" s="23"/>
      <c r="GM506" s="23"/>
      <c r="GN506" s="23"/>
      <c r="GO506" s="23"/>
      <c r="GP506" s="23"/>
      <c r="GQ506" s="23"/>
      <c r="GR506" s="23"/>
      <c r="GS506" s="23"/>
      <c r="GT506" s="23"/>
      <c r="GU506" s="23"/>
      <c r="GV506" s="23"/>
      <c r="GW506" s="23"/>
      <c r="GX506" s="23"/>
      <c r="GY506" s="23"/>
      <c r="GZ506" s="23"/>
      <c r="HA506" s="23"/>
      <c r="HB506" s="23"/>
      <c r="HC506" s="23"/>
      <c r="HD506" s="23"/>
      <c r="HE506" s="23"/>
      <c r="HF506" s="23"/>
      <c r="HG506" s="23"/>
      <c r="HH506" s="23"/>
      <c r="HI506" s="23"/>
      <c r="HJ506" s="23"/>
      <c r="HK506" s="23"/>
      <c r="HL506" s="23"/>
      <c r="HM506" s="23"/>
      <c r="HN506" s="23"/>
      <c r="HO506" s="23"/>
      <c r="HP506" s="23"/>
      <c r="HQ506" s="23"/>
      <c r="HR506" s="23"/>
    </row>
    <row r="507" spans="1:226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138"/>
      <c r="Q507" s="138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/>
      <c r="DO507" s="23"/>
      <c r="DP507" s="23"/>
      <c r="DQ507" s="23"/>
      <c r="DR507" s="23"/>
      <c r="DS507" s="23"/>
      <c r="DT507" s="23"/>
      <c r="DU507" s="23"/>
      <c r="DV507" s="23"/>
      <c r="DW507" s="23"/>
      <c r="DX507" s="23"/>
      <c r="DY507" s="23"/>
      <c r="DZ507" s="23"/>
      <c r="EA507" s="23"/>
      <c r="EB507" s="23"/>
      <c r="EC507" s="23"/>
      <c r="ED507" s="23"/>
      <c r="EE507" s="23"/>
      <c r="EF507" s="23"/>
      <c r="EG507" s="23"/>
      <c r="EH507" s="23"/>
      <c r="EI507" s="23"/>
      <c r="EJ507" s="23"/>
      <c r="EK507" s="23"/>
      <c r="EL507" s="23"/>
      <c r="EM507" s="23"/>
      <c r="EN507" s="23"/>
      <c r="EO507" s="23"/>
      <c r="EP507" s="23"/>
      <c r="EQ507" s="23"/>
      <c r="ER507" s="23"/>
      <c r="ES507" s="23"/>
      <c r="ET507" s="23"/>
      <c r="EU507" s="23"/>
      <c r="EV507" s="23"/>
      <c r="EW507" s="23"/>
      <c r="EX507" s="23"/>
      <c r="EY507" s="23"/>
      <c r="EZ507" s="23"/>
      <c r="FA507" s="23"/>
      <c r="FB507" s="23"/>
      <c r="FC507" s="23"/>
      <c r="FD507" s="23"/>
      <c r="FE507" s="23"/>
      <c r="FF507" s="23"/>
      <c r="FG507" s="23"/>
      <c r="FH507" s="23"/>
      <c r="FI507" s="23"/>
      <c r="FJ507" s="23"/>
      <c r="FK507" s="23"/>
      <c r="FL507" s="23"/>
      <c r="FM507" s="23"/>
      <c r="FN507" s="23"/>
      <c r="FO507" s="23"/>
      <c r="FP507" s="23"/>
      <c r="FQ507" s="23"/>
      <c r="FR507" s="23"/>
      <c r="FS507" s="23"/>
      <c r="FT507" s="23"/>
      <c r="FU507" s="23"/>
      <c r="FV507" s="23"/>
      <c r="FW507" s="23"/>
      <c r="FX507" s="23"/>
      <c r="FY507" s="23"/>
      <c r="FZ507" s="23"/>
      <c r="GA507" s="23"/>
      <c r="GB507" s="23"/>
      <c r="GC507" s="23"/>
      <c r="GD507" s="23"/>
      <c r="GE507" s="23"/>
      <c r="GF507" s="23"/>
      <c r="GG507" s="23"/>
      <c r="GH507" s="23"/>
      <c r="GI507" s="23"/>
      <c r="GJ507" s="23"/>
      <c r="GK507" s="23"/>
      <c r="GL507" s="23"/>
      <c r="GM507" s="23"/>
      <c r="GN507" s="23"/>
      <c r="GO507" s="23"/>
      <c r="GP507" s="23"/>
      <c r="GQ507" s="23"/>
      <c r="GR507" s="23"/>
      <c r="GS507" s="23"/>
      <c r="GT507" s="23"/>
      <c r="GU507" s="23"/>
      <c r="GV507" s="23"/>
      <c r="GW507" s="23"/>
      <c r="GX507" s="23"/>
      <c r="GY507" s="23"/>
      <c r="GZ507" s="23"/>
      <c r="HA507" s="23"/>
      <c r="HB507" s="23"/>
      <c r="HC507" s="23"/>
      <c r="HD507" s="23"/>
      <c r="HE507" s="23"/>
      <c r="HF507" s="23"/>
      <c r="HG507" s="23"/>
      <c r="HH507" s="23"/>
      <c r="HI507" s="23"/>
      <c r="HJ507" s="23"/>
      <c r="HK507" s="23"/>
      <c r="HL507" s="23"/>
      <c r="HM507" s="23"/>
      <c r="HN507" s="23"/>
      <c r="HO507" s="23"/>
      <c r="HP507" s="23"/>
      <c r="HQ507" s="23"/>
      <c r="HR507" s="23"/>
    </row>
    <row r="508" spans="1:226" x14ac:dyDescent="0.2">
      <c r="A508" s="23"/>
      <c r="B508" s="181"/>
      <c r="C508" s="181"/>
      <c r="D508" s="181"/>
      <c r="E508" s="181"/>
      <c r="F508" s="181"/>
      <c r="G508" s="181"/>
      <c r="H508" s="180"/>
      <c r="I508" s="180"/>
      <c r="J508" s="23"/>
      <c r="K508" s="23"/>
      <c r="L508" s="23"/>
      <c r="M508" s="23"/>
      <c r="N508" s="23"/>
      <c r="O508" s="23"/>
      <c r="P508" s="138"/>
      <c r="Q508" s="138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/>
      <c r="DO508" s="23"/>
      <c r="DP508" s="23"/>
      <c r="DQ508" s="23"/>
      <c r="DR508" s="23"/>
      <c r="DS508" s="23"/>
      <c r="DT508" s="23"/>
      <c r="DU508" s="23"/>
      <c r="DV508" s="23"/>
      <c r="DW508" s="23"/>
      <c r="DX508" s="23"/>
      <c r="DY508" s="23"/>
      <c r="DZ508" s="23"/>
      <c r="EA508" s="23"/>
      <c r="EB508" s="23"/>
      <c r="EC508" s="23"/>
      <c r="ED508" s="23"/>
      <c r="EE508" s="23"/>
      <c r="EF508" s="23"/>
      <c r="EG508" s="23"/>
      <c r="EH508" s="23"/>
      <c r="EI508" s="23"/>
      <c r="EJ508" s="23"/>
      <c r="EK508" s="23"/>
      <c r="EL508" s="23"/>
      <c r="EM508" s="23"/>
      <c r="EN508" s="23"/>
      <c r="EO508" s="23"/>
      <c r="EP508" s="23"/>
      <c r="EQ508" s="23"/>
      <c r="ER508" s="23"/>
      <c r="ES508" s="23"/>
      <c r="ET508" s="23"/>
      <c r="EU508" s="23"/>
      <c r="EV508" s="23"/>
      <c r="EW508" s="23"/>
      <c r="EX508" s="23"/>
      <c r="EY508" s="23"/>
      <c r="EZ508" s="23"/>
      <c r="FA508" s="23"/>
      <c r="FB508" s="23"/>
      <c r="FC508" s="23"/>
      <c r="FD508" s="23"/>
      <c r="FE508" s="23"/>
      <c r="FF508" s="23"/>
      <c r="FG508" s="23"/>
      <c r="FH508" s="23"/>
      <c r="FI508" s="23"/>
      <c r="FJ508" s="23"/>
      <c r="FK508" s="23"/>
      <c r="FL508" s="23"/>
      <c r="FM508" s="23"/>
      <c r="FN508" s="23"/>
      <c r="FO508" s="23"/>
      <c r="FP508" s="23"/>
      <c r="FQ508" s="23"/>
      <c r="FR508" s="23"/>
      <c r="FS508" s="23"/>
      <c r="FT508" s="23"/>
      <c r="FU508" s="23"/>
      <c r="FV508" s="23"/>
      <c r="FW508" s="23"/>
      <c r="FX508" s="23"/>
      <c r="FY508" s="23"/>
      <c r="FZ508" s="23"/>
      <c r="GA508" s="23"/>
      <c r="GB508" s="23"/>
      <c r="GC508" s="23"/>
      <c r="GD508" s="23"/>
      <c r="GE508" s="23"/>
      <c r="GF508" s="23"/>
      <c r="GG508" s="23"/>
      <c r="GH508" s="23"/>
      <c r="GI508" s="23"/>
      <c r="GJ508" s="23"/>
      <c r="GK508" s="23"/>
      <c r="GL508" s="23"/>
      <c r="GM508" s="23"/>
      <c r="GN508" s="23"/>
      <c r="GO508" s="23"/>
      <c r="GP508" s="23"/>
      <c r="GQ508" s="23"/>
      <c r="GR508" s="23"/>
      <c r="GS508" s="23"/>
      <c r="GT508" s="23"/>
      <c r="GU508" s="23"/>
      <c r="GV508" s="23"/>
      <c r="GW508" s="23"/>
      <c r="GX508" s="23"/>
      <c r="GY508" s="23"/>
      <c r="GZ508" s="23"/>
      <c r="HA508" s="23"/>
      <c r="HB508" s="23"/>
      <c r="HC508" s="23"/>
      <c r="HD508" s="23"/>
      <c r="HE508" s="23"/>
      <c r="HF508" s="23"/>
      <c r="HG508" s="23"/>
      <c r="HH508" s="23"/>
      <c r="HI508" s="23"/>
      <c r="HJ508" s="23"/>
      <c r="HK508" s="23"/>
      <c r="HL508" s="23"/>
      <c r="HM508" s="23"/>
      <c r="HN508" s="23"/>
      <c r="HO508" s="23"/>
      <c r="HP508" s="23"/>
      <c r="HQ508" s="23"/>
      <c r="HR508" s="23"/>
    </row>
    <row r="509" spans="1:226" x14ac:dyDescent="0.2">
      <c r="A509" s="23"/>
      <c r="B509" s="181"/>
      <c r="C509" s="181"/>
      <c r="D509" s="181"/>
      <c r="E509" s="181"/>
      <c r="F509" s="181"/>
      <c r="G509" s="181"/>
      <c r="H509" s="180"/>
      <c r="I509" s="180"/>
      <c r="J509" s="23"/>
      <c r="K509" s="23"/>
      <c r="L509" s="23"/>
      <c r="M509" s="23"/>
      <c r="N509" s="23"/>
      <c r="O509" s="23"/>
      <c r="P509" s="138"/>
      <c r="Q509" s="138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/>
      <c r="DO509" s="23"/>
      <c r="DP509" s="23"/>
      <c r="DQ509" s="23"/>
      <c r="DR509" s="23"/>
      <c r="DS509" s="23"/>
      <c r="DT509" s="23"/>
      <c r="DU509" s="23"/>
      <c r="DV509" s="23"/>
      <c r="DW509" s="23"/>
      <c r="DX509" s="23"/>
      <c r="DY509" s="23"/>
      <c r="DZ509" s="23"/>
      <c r="EA509" s="23"/>
      <c r="EB509" s="23"/>
      <c r="EC509" s="23"/>
      <c r="ED509" s="23"/>
      <c r="EE509" s="23"/>
      <c r="EF509" s="23"/>
      <c r="EG509" s="23"/>
      <c r="EH509" s="23"/>
      <c r="EI509" s="23"/>
      <c r="EJ509" s="23"/>
      <c r="EK509" s="23"/>
      <c r="EL509" s="23"/>
      <c r="EM509" s="23"/>
      <c r="EN509" s="23"/>
      <c r="EO509" s="23"/>
      <c r="EP509" s="23"/>
      <c r="EQ509" s="23"/>
      <c r="ER509" s="23"/>
      <c r="ES509" s="23"/>
      <c r="ET509" s="23"/>
      <c r="EU509" s="23"/>
      <c r="EV509" s="23"/>
      <c r="EW509" s="23"/>
      <c r="EX509" s="23"/>
      <c r="EY509" s="23"/>
      <c r="EZ509" s="23"/>
      <c r="FA509" s="23"/>
      <c r="FB509" s="23"/>
      <c r="FC509" s="23"/>
      <c r="FD509" s="23"/>
      <c r="FE509" s="23"/>
      <c r="FF509" s="23"/>
      <c r="FG509" s="23"/>
      <c r="FH509" s="23"/>
      <c r="FI509" s="23"/>
      <c r="FJ509" s="23"/>
      <c r="FK509" s="23"/>
      <c r="FL509" s="23"/>
      <c r="FM509" s="23"/>
      <c r="FN509" s="23"/>
      <c r="FO509" s="23"/>
      <c r="FP509" s="23"/>
      <c r="FQ509" s="23"/>
      <c r="FR509" s="23"/>
      <c r="FS509" s="23"/>
      <c r="FT509" s="23"/>
      <c r="FU509" s="23"/>
      <c r="FV509" s="23"/>
      <c r="FW509" s="23"/>
      <c r="FX509" s="23"/>
      <c r="FY509" s="23"/>
      <c r="FZ509" s="23"/>
      <c r="GA509" s="23"/>
      <c r="GB509" s="23"/>
      <c r="GC509" s="23"/>
      <c r="GD509" s="23"/>
      <c r="GE509" s="23"/>
      <c r="GF509" s="23"/>
      <c r="GG509" s="23"/>
      <c r="GH509" s="23"/>
      <c r="GI509" s="23"/>
      <c r="GJ509" s="23"/>
      <c r="GK509" s="23"/>
      <c r="GL509" s="23"/>
      <c r="GM509" s="23"/>
      <c r="GN509" s="23"/>
      <c r="GO509" s="23"/>
      <c r="GP509" s="23"/>
      <c r="GQ509" s="23"/>
      <c r="GR509" s="23"/>
      <c r="GS509" s="23"/>
      <c r="GT509" s="23"/>
      <c r="GU509" s="23"/>
      <c r="GV509" s="23"/>
      <c r="GW509" s="23"/>
      <c r="GX509" s="23"/>
      <c r="GY509" s="23"/>
      <c r="GZ509" s="23"/>
      <c r="HA509" s="23"/>
      <c r="HB509" s="23"/>
      <c r="HC509" s="23"/>
      <c r="HD509" s="23"/>
      <c r="HE509" s="23"/>
      <c r="HF509" s="23"/>
      <c r="HG509" s="23"/>
      <c r="HH509" s="23"/>
      <c r="HI509" s="23"/>
      <c r="HJ509" s="23"/>
      <c r="HK509" s="23"/>
      <c r="HL509" s="23"/>
      <c r="HM509" s="23"/>
      <c r="HN509" s="23"/>
      <c r="HO509" s="23"/>
      <c r="HP509" s="23"/>
      <c r="HQ509" s="23"/>
      <c r="HR509" s="23"/>
    </row>
    <row r="510" spans="1:226" x14ac:dyDescent="0.2">
      <c r="A510" s="23"/>
      <c r="B510" s="180"/>
      <c r="C510" s="180"/>
      <c r="D510" s="180"/>
      <c r="E510" s="180"/>
      <c r="F510" s="180"/>
      <c r="G510" s="180"/>
      <c r="H510" s="180"/>
      <c r="I510" s="180"/>
      <c r="J510" s="23"/>
      <c r="K510" s="23"/>
      <c r="L510" s="23"/>
      <c r="M510" s="23"/>
      <c r="N510" s="23"/>
      <c r="O510" s="23"/>
      <c r="P510" s="138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/>
      <c r="DM510" s="23"/>
      <c r="DN510" s="23"/>
      <c r="DO510" s="23"/>
      <c r="DP510" s="23"/>
      <c r="DQ510" s="23"/>
      <c r="DR510" s="23"/>
      <c r="DS510" s="23"/>
      <c r="DT510" s="23"/>
      <c r="DU510" s="23"/>
      <c r="DV510" s="23"/>
      <c r="DW510" s="23"/>
      <c r="DX510" s="23"/>
      <c r="DY510" s="23"/>
      <c r="DZ510" s="23"/>
      <c r="EA510" s="23"/>
      <c r="EB510" s="23"/>
      <c r="EC510" s="23"/>
      <c r="ED510" s="23"/>
      <c r="EE510" s="23"/>
      <c r="EF510" s="23"/>
      <c r="EG510" s="23"/>
      <c r="EH510" s="23"/>
      <c r="EI510" s="23"/>
      <c r="EJ510" s="23"/>
      <c r="EK510" s="23"/>
      <c r="EL510" s="23"/>
      <c r="EM510" s="23"/>
      <c r="EN510" s="23"/>
      <c r="EO510" s="23"/>
      <c r="EP510" s="23"/>
      <c r="EQ510" s="23"/>
      <c r="ER510" s="23"/>
      <c r="ES510" s="23"/>
      <c r="ET510" s="23"/>
      <c r="EU510" s="23"/>
      <c r="EV510" s="23"/>
      <c r="EW510" s="23"/>
      <c r="EX510" s="23"/>
      <c r="EY510" s="23"/>
      <c r="EZ510" s="23"/>
      <c r="FA510" s="23"/>
      <c r="FB510" s="23"/>
      <c r="FC510" s="23"/>
      <c r="FD510" s="23"/>
      <c r="FE510" s="23"/>
      <c r="FF510" s="23"/>
      <c r="FG510" s="23"/>
      <c r="FH510" s="23"/>
      <c r="FI510" s="23"/>
      <c r="FJ510" s="23"/>
      <c r="FK510" s="23"/>
      <c r="FL510" s="23"/>
      <c r="FM510" s="23"/>
      <c r="FN510" s="23"/>
      <c r="FO510" s="23"/>
      <c r="FP510" s="23"/>
      <c r="FQ510" s="23"/>
      <c r="FR510" s="23"/>
      <c r="FS510" s="23"/>
      <c r="FT510" s="23"/>
      <c r="FU510" s="23"/>
      <c r="FV510" s="23"/>
      <c r="FW510" s="23"/>
      <c r="FX510" s="23"/>
      <c r="FY510" s="23"/>
      <c r="FZ510" s="23"/>
      <c r="GA510" s="23"/>
      <c r="GB510" s="23"/>
      <c r="GC510" s="23"/>
      <c r="GD510" s="23"/>
      <c r="GE510" s="23"/>
      <c r="GF510" s="23"/>
      <c r="GG510" s="23"/>
      <c r="GH510" s="23"/>
      <c r="GI510" s="23"/>
      <c r="GJ510" s="23"/>
      <c r="GK510" s="23"/>
      <c r="GL510" s="23"/>
      <c r="GM510" s="23"/>
      <c r="GN510" s="23"/>
      <c r="GO510" s="23"/>
      <c r="GP510" s="23"/>
      <c r="GQ510" s="23"/>
      <c r="GR510" s="23"/>
      <c r="GS510" s="23"/>
      <c r="GT510" s="23"/>
      <c r="GU510" s="23"/>
      <c r="GV510" s="23"/>
      <c r="GW510" s="23"/>
      <c r="GX510" s="23"/>
      <c r="GY510" s="23"/>
      <c r="GZ510" s="23"/>
      <c r="HA510" s="23"/>
      <c r="HB510" s="23"/>
      <c r="HC510" s="23"/>
      <c r="HD510" s="23"/>
      <c r="HE510" s="23"/>
      <c r="HF510" s="23"/>
      <c r="HG510" s="23"/>
      <c r="HH510" s="23"/>
      <c r="HI510" s="23"/>
      <c r="HJ510" s="23"/>
      <c r="HK510" s="23"/>
      <c r="HL510" s="23"/>
      <c r="HM510" s="23"/>
      <c r="HN510" s="23"/>
      <c r="HO510" s="23"/>
      <c r="HP510" s="23"/>
      <c r="HQ510" s="23"/>
      <c r="HR510" s="23"/>
    </row>
    <row r="511" spans="1:226" x14ac:dyDescent="0.2">
      <c r="A511" s="23"/>
      <c r="B511" s="180"/>
      <c r="C511" s="180"/>
      <c r="D511" s="180"/>
      <c r="E511" s="180"/>
      <c r="F511" s="180"/>
      <c r="G511" s="180"/>
      <c r="H511" s="180"/>
      <c r="I511" s="180"/>
      <c r="J511" s="23"/>
      <c r="K511" s="23"/>
      <c r="L511" s="23"/>
      <c r="M511" s="23"/>
      <c r="N511" s="23"/>
      <c r="O511" s="23"/>
      <c r="P511" s="138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/>
      <c r="DM511" s="23"/>
      <c r="DN511" s="23"/>
      <c r="DO511" s="23"/>
      <c r="DP511" s="23"/>
      <c r="DQ511" s="23"/>
      <c r="DR511" s="23"/>
      <c r="DS511" s="23"/>
      <c r="DT511" s="23"/>
      <c r="DU511" s="23"/>
      <c r="DV511" s="23"/>
      <c r="DW511" s="23"/>
      <c r="DX511" s="23"/>
      <c r="DY511" s="23"/>
      <c r="DZ511" s="23"/>
      <c r="EA511" s="23"/>
      <c r="EB511" s="23"/>
      <c r="EC511" s="23"/>
      <c r="ED511" s="23"/>
      <c r="EE511" s="23"/>
      <c r="EF511" s="23"/>
      <c r="EG511" s="23"/>
      <c r="EH511" s="23"/>
      <c r="EI511" s="23"/>
      <c r="EJ511" s="23"/>
      <c r="EK511" s="23"/>
      <c r="EL511" s="23"/>
      <c r="EM511" s="23"/>
      <c r="EN511" s="23"/>
      <c r="EO511" s="23"/>
      <c r="EP511" s="23"/>
      <c r="EQ511" s="23"/>
      <c r="ER511" s="23"/>
      <c r="ES511" s="23"/>
      <c r="ET511" s="23"/>
      <c r="EU511" s="23"/>
      <c r="EV511" s="23"/>
      <c r="EW511" s="23"/>
      <c r="EX511" s="23"/>
      <c r="EY511" s="23"/>
      <c r="EZ511" s="23"/>
      <c r="FA511" s="23"/>
      <c r="FB511" s="23"/>
      <c r="FC511" s="23"/>
      <c r="FD511" s="23"/>
      <c r="FE511" s="23"/>
      <c r="FF511" s="23"/>
      <c r="FG511" s="23"/>
      <c r="FH511" s="23"/>
      <c r="FI511" s="23"/>
      <c r="FJ511" s="23"/>
      <c r="FK511" s="23"/>
      <c r="FL511" s="23"/>
      <c r="FM511" s="23"/>
      <c r="FN511" s="23"/>
      <c r="FO511" s="23"/>
      <c r="FP511" s="23"/>
      <c r="FQ511" s="23"/>
      <c r="FR511" s="23"/>
      <c r="FS511" s="23"/>
      <c r="FT511" s="23"/>
      <c r="FU511" s="23"/>
      <c r="FV511" s="23"/>
      <c r="FW511" s="23"/>
      <c r="FX511" s="23"/>
      <c r="FY511" s="23"/>
      <c r="FZ511" s="23"/>
      <c r="GA511" s="23"/>
      <c r="GB511" s="23"/>
      <c r="GC511" s="23"/>
      <c r="GD511" s="23"/>
      <c r="GE511" s="23"/>
      <c r="GF511" s="23"/>
      <c r="GG511" s="23"/>
      <c r="GH511" s="23"/>
      <c r="GI511" s="23"/>
      <c r="GJ511" s="23"/>
      <c r="GK511" s="23"/>
      <c r="GL511" s="23"/>
      <c r="GM511" s="23"/>
      <c r="GN511" s="23"/>
      <c r="GO511" s="23"/>
      <c r="GP511" s="23"/>
      <c r="GQ511" s="23"/>
      <c r="GR511" s="23"/>
      <c r="GS511" s="23"/>
      <c r="GT511" s="23"/>
      <c r="GU511" s="23"/>
      <c r="GV511" s="23"/>
      <c r="GW511" s="23"/>
      <c r="GX511" s="23"/>
      <c r="GY511" s="23"/>
      <c r="GZ511" s="23"/>
      <c r="HA511" s="23"/>
      <c r="HB511" s="23"/>
      <c r="HC511" s="23"/>
      <c r="HD511" s="23"/>
      <c r="HE511" s="23"/>
      <c r="HF511" s="23"/>
      <c r="HG511" s="23"/>
      <c r="HH511" s="23"/>
      <c r="HI511" s="23"/>
      <c r="HJ511" s="23"/>
      <c r="HK511" s="23"/>
      <c r="HL511" s="23"/>
      <c r="HM511" s="23"/>
      <c r="HN511" s="23"/>
      <c r="HO511" s="23"/>
      <c r="HP511" s="23"/>
      <c r="HQ511" s="23"/>
      <c r="HR511" s="23"/>
    </row>
    <row r="512" spans="1:226" x14ac:dyDescent="0.2">
      <c r="A512" s="23"/>
      <c r="B512" s="23"/>
      <c r="C512" s="23"/>
      <c r="D512" s="23"/>
      <c r="E512" s="23"/>
      <c r="F512" s="23"/>
      <c r="G512" s="23"/>
      <c r="H512" s="23"/>
      <c r="I512" s="180"/>
      <c r="J512" s="23"/>
      <c r="K512" s="23"/>
      <c r="L512" s="23"/>
      <c r="M512" s="23"/>
      <c r="N512" s="23"/>
      <c r="O512" s="23"/>
      <c r="P512" s="138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/>
      <c r="DM512" s="23"/>
      <c r="DN512" s="23"/>
      <c r="DO512" s="23"/>
      <c r="DP512" s="23"/>
      <c r="DQ512" s="23"/>
      <c r="DR512" s="23"/>
      <c r="DS512" s="23"/>
      <c r="DT512" s="23"/>
      <c r="DU512" s="23"/>
      <c r="DV512" s="23"/>
      <c r="DW512" s="23"/>
      <c r="DX512" s="23"/>
      <c r="DY512" s="23"/>
      <c r="DZ512" s="23"/>
      <c r="EA512" s="23"/>
      <c r="EB512" s="23"/>
      <c r="EC512" s="23"/>
      <c r="ED512" s="23"/>
      <c r="EE512" s="23"/>
      <c r="EF512" s="23"/>
      <c r="EG512" s="23"/>
      <c r="EH512" s="23"/>
      <c r="EI512" s="23"/>
      <c r="EJ512" s="23"/>
      <c r="EK512" s="23"/>
      <c r="EL512" s="23"/>
      <c r="EM512" s="23"/>
      <c r="EN512" s="23"/>
      <c r="EO512" s="23"/>
      <c r="EP512" s="23"/>
      <c r="EQ512" s="23"/>
      <c r="ER512" s="23"/>
      <c r="ES512" s="23"/>
      <c r="ET512" s="23"/>
      <c r="EU512" s="23"/>
      <c r="EV512" s="23"/>
      <c r="EW512" s="23"/>
      <c r="EX512" s="23"/>
      <c r="EY512" s="23"/>
      <c r="EZ512" s="23"/>
      <c r="FA512" s="23"/>
      <c r="FB512" s="23"/>
      <c r="FC512" s="23"/>
      <c r="FD512" s="23"/>
      <c r="FE512" s="23"/>
      <c r="FF512" s="23"/>
      <c r="FG512" s="23"/>
      <c r="FH512" s="23"/>
      <c r="FI512" s="23"/>
      <c r="FJ512" s="23"/>
      <c r="FK512" s="23"/>
      <c r="FL512" s="23"/>
      <c r="FM512" s="23"/>
      <c r="FN512" s="23"/>
      <c r="FO512" s="23"/>
      <c r="FP512" s="23"/>
      <c r="FQ512" s="23"/>
      <c r="FR512" s="23"/>
      <c r="FS512" s="23"/>
      <c r="FT512" s="23"/>
      <c r="FU512" s="23"/>
      <c r="FV512" s="23"/>
      <c r="FW512" s="23"/>
      <c r="FX512" s="23"/>
      <c r="FY512" s="23"/>
      <c r="FZ512" s="23"/>
      <c r="GA512" s="23"/>
      <c r="GB512" s="23"/>
      <c r="GC512" s="23"/>
      <c r="GD512" s="23"/>
      <c r="GE512" s="23"/>
      <c r="GF512" s="23"/>
      <c r="GG512" s="23"/>
      <c r="GH512" s="23"/>
      <c r="GI512" s="23"/>
      <c r="GJ512" s="23"/>
      <c r="GK512" s="23"/>
      <c r="GL512" s="23"/>
      <c r="GM512" s="23"/>
      <c r="GN512" s="23"/>
      <c r="GO512" s="23"/>
      <c r="GP512" s="23"/>
      <c r="GQ512" s="23"/>
      <c r="GR512" s="23"/>
      <c r="GS512" s="23"/>
      <c r="GT512" s="23"/>
      <c r="GU512" s="23"/>
      <c r="GV512" s="23"/>
      <c r="GW512" s="23"/>
      <c r="GX512" s="23"/>
      <c r="GY512" s="23"/>
      <c r="GZ512" s="23"/>
      <c r="HA512" s="23"/>
      <c r="HB512" s="23"/>
      <c r="HC512" s="23"/>
      <c r="HD512" s="23"/>
      <c r="HE512" s="23"/>
      <c r="HF512" s="23"/>
      <c r="HG512" s="23"/>
      <c r="HH512" s="23"/>
      <c r="HI512" s="23"/>
      <c r="HJ512" s="23"/>
      <c r="HK512" s="23"/>
      <c r="HL512" s="23"/>
      <c r="HM512" s="23"/>
      <c r="HN512" s="23"/>
      <c r="HO512" s="23"/>
      <c r="HP512" s="23"/>
      <c r="HQ512" s="23"/>
      <c r="HR512" s="23"/>
    </row>
    <row r="513" spans="1:226" x14ac:dyDescent="0.2">
      <c r="A513" s="23"/>
      <c r="B513" s="23"/>
      <c r="C513" s="23"/>
      <c r="D513" s="23"/>
      <c r="E513" s="23"/>
      <c r="F513" s="23"/>
      <c r="G513" s="23"/>
      <c r="H513" s="23"/>
      <c r="I513" s="180"/>
      <c r="J513" s="23"/>
      <c r="K513" s="23"/>
      <c r="L513" s="23"/>
      <c r="M513" s="23"/>
      <c r="N513" s="23"/>
      <c r="O513" s="23"/>
      <c r="P513" s="138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/>
      <c r="DM513" s="23"/>
      <c r="DN513" s="23"/>
      <c r="DO513" s="23"/>
      <c r="DP513" s="23"/>
      <c r="DQ513" s="23"/>
      <c r="DR513" s="23"/>
      <c r="DS513" s="23"/>
      <c r="DT513" s="23"/>
      <c r="DU513" s="23"/>
      <c r="DV513" s="23"/>
      <c r="DW513" s="23"/>
      <c r="DX513" s="23"/>
      <c r="DY513" s="23"/>
      <c r="DZ513" s="23"/>
      <c r="EA513" s="23"/>
      <c r="EB513" s="23"/>
      <c r="EC513" s="23"/>
      <c r="ED513" s="23"/>
      <c r="EE513" s="23"/>
      <c r="EF513" s="23"/>
      <c r="EG513" s="23"/>
      <c r="EH513" s="23"/>
      <c r="EI513" s="23"/>
      <c r="EJ513" s="23"/>
      <c r="EK513" s="23"/>
      <c r="EL513" s="23"/>
      <c r="EM513" s="23"/>
      <c r="EN513" s="23"/>
      <c r="EO513" s="23"/>
      <c r="EP513" s="23"/>
      <c r="EQ513" s="23"/>
      <c r="ER513" s="23"/>
      <c r="ES513" s="23"/>
      <c r="ET513" s="23"/>
      <c r="EU513" s="23"/>
      <c r="EV513" s="23"/>
      <c r="EW513" s="23"/>
      <c r="EX513" s="23"/>
      <c r="EY513" s="23"/>
      <c r="EZ513" s="23"/>
      <c r="FA513" s="23"/>
      <c r="FB513" s="23"/>
      <c r="FC513" s="23"/>
      <c r="FD513" s="23"/>
      <c r="FE513" s="23"/>
      <c r="FF513" s="23"/>
      <c r="FG513" s="23"/>
      <c r="FH513" s="23"/>
      <c r="FI513" s="23"/>
      <c r="FJ513" s="23"/>
      <c r="FK513" s="23"/>
      <c r="FL513" s="23"/>
      <c r="FM513" s="23"/>
      <c r="FN513" s="23"/>
      <c r="FO513" s="23"/>
      <c r="FP513" s="23"/>
      <c r="FQ513" s="23"/>
      <c r="FR513" s="23"/>
      <c r="FS513" s="23"/>
      <c r="FT513" s="23"/>
      <c r="FU513" s="23"/>
      <c r="FV513" s="23"/>
      <c r="FW513" s="23"/>
      <c r="FX513" s="23"/>
      <c r="FY513" s="23"/>
      <c r="FZ513" s="23"/>
      <c r="GA513" s="23"/>
      <c r="GB513" s="23"/>
      <c r="GC513" s="23"/>
      <c r="GD513" s="23"/>
      <c r="GE513" s="23"/>
      <c r="GF513" s="23"/>
      <c r="GG513" s="23"/>
      <c r="GH513" s="23"/>
      <c r="GI513" s="23"/>
      <c r="GJ513" s="23"/>
      <c r="GK513" s="23"/>
      <c r="GL513" s="23"/>
      <c r="GM513" s="23"/>
      <c r="GN513" s="23"/>
      <c r="GO513" s="23"/>
      <c r="GP513" s="23"/>
      <c r="GQ513" s="23"/>
      <c r="GR513" s="23"/>
      <c r="GS513" s="23"/>
      <c r="GT513" s="23"/>
      <c r="GU513" s="23"/>
      <c r="GV513" s="23"/>
      <c r="GW513" s="23"/>
      <c r="GX513" s="23"/>
      <c r="GY513" s="23"/>
      <c r="GZ513" s="23"/>
      <c r="HA513" s="23"/>
      <c r="HB513" s="23"/>
      <c r="HC513" s="23"/>
      <c r="HD513" s="23"/>
      <c r="HE513" s="23"/>
      <c r="HF513" s="23"/>
      <c r="HG513" s="23"/>
      <c r="HH513" s="23"/>
      <c r="HI513" s="23"/>
      <c r="HJ513" s="23"/>
      <c r="HK513" s="23"/>
      <c r="HL513" s="23"/>
      <c r="HM513" s="23"/>
      <c r="HN513" s="23"/>
      <c r="HO513" s="23"/>
      <c r="HP513" s="23"/>
      <c r="HQ513" s="23"/>
      <c r="HR513" s="23"/>
    </row>
    <row r="514" spans="1:226" x14ac:dyDescent="0.2">
      <c r="A514" s="23"/>
      <c r="B514" s="23"/>
      <c r="C514" s="23"/>
      <c r="D514" s="23"/>
      <c r="E514" s="23"/>
      <c r="F514" s="23"/>
      <c r="G514" s="23"/>
      <c r="H514" s="180"/>
      <c r="I514" s="180"/>
      <c r="J514" s="23"/>
      <c r="K514" s="23"/>
      <c r="L514" s="23"/>
      <c r="M514" s="23"/>
      <c r="N514" s="23"/>
      <c r="O514" s="23"/>
      <c r="P514" s="138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/>
      <c r="DM514" s="23"/>
      <c r="DN514" s="23"/>
      <c r="DO514" s="23"/>
      <c r="DP514" s="23"/>
      <c r="DQ514" s="23"/>
      <c r="DR514" s="23"/>
      <c r="DS514" s="23"/>
      <c r="DT514" s="23"/>
      <c r="DU514" s="23"/>
      <c r="DV514" s="23"/>
      <c r="DW514" s="23"/>
      <c r="DX514" s="23"/>
      <c r="DY514" s="23"/>
      <c r="DZ514" s="23"/>
      <c r="EA514" s="23"/>
      <c r="EB514" s="23"/>
      <c r="EC514" s="23"/>
      <c r="ED514" s="23"/>
      <c r="EE514" s="23"/>
      <c r="EF514" s="23"/>
      <c r="EG514" s="23"/>
      <c r="EH514" s="23"/>
      <c r="EI514" s="23"/>
      <c r="EJ514" s="23"/>
      <c r="EK514" s="23"/>
      <c r="EL514" s="23"/>
      <c r="EM514" s="23"/>
      <c r="EN514" s="23"/>
      <c r="EO514" s="23"/>
      <c r="EP514" s="23"/>
      <c r="EQ514" s="23"/>
      <c r="ER514" s="23"/>
      <c r="ES514" s="23"/>
      <c r="ET514" s="23"/>
      <c r="EU514" s="23"/>
      <c r="EV514" s="23"/>
      <c r="EW514" s="23"/>
      <c r="EX514" s="23"/>
      <c r="EY514" s="23"/>
      <c r="EZ514" s="23"/>
      <c r="FA514" s="23"/>
      <c r="FB514" s="23"/>
      <c r="FC514" s="23"/>
      <c r="FD514" s="23"/>
      <c r="FE514" s="23"/>
      <c r="FF514" s="23"/>
      <c r="FG514" s="23"/>
      <c r="FH514" s="23"/>
      <c r="FI514" s="23"/>
      <c r="FJ514" s="23"/>
      <c r="FK514" s="23"/>
      <c r="FL514" s="23"/>
      <c r="FM514" s="23"/>
      <c r="FN514" s="23"/>
      <c r="FO514" s="23"/>
      <c r="FP514" s="23"/>
      <c r="FQ514" s="23"/>
      <c r="FR514" s="23"/>
      <c r="FS514" s="23"/>
      <c r="FT514" s="23"/>
      <c r="FU514" s="23"/>
      <c r="FV514" s="23"/>
      <c r="FW514" s="23"/>
      <c r="FX514" s="23"/>
      <c r="FY514" s="23"/>
      <c r="FZ514" s="23"/>
      <c r="GA514" s="23"/>
      <c r="GB514" s="23"/>
      <c r="GC514" s="23"/>
      <c r="GD514" s="23"/>
      <c r="GE514" s="23"/>
      <c r="GF514" s="23"/>
      <c r="GG514" s="23"/>
      <c r="GH514" s="23"/>
      <c r="GI514" s="23"/>
      <c r="GJ514" s="23"/>
      <c r="GK514" s="23"/>
      <c r="GL514" s="23"/>
      <c r="GM514" s="23"/>
      <c r="GN514" s="23"/>
      <c r="GO514" s="23"/>
      <c r="GP514" s="23"/>
      <c r="GQ514" s="23"/>
      <c r="GR514" s="23"/>
      <c r="GS514" s="23"/>
      <c r="GT514" s="23"/>
      <c r="GU514" s="23"/>
      <c r="GV514" s="23"/>
      <c r="GW514" s="23"/>
      <c r="GX514" s="23"/>
      <c r="GY514" s="23"/>
      <c r="GZ514" s="23"/>
      <c r="HA514" s="23"/>
      <c r="HB514" s="23"/>
      <c r="HC514" s="23"/>
      <c r="HD514" s="23"/>
      <c r="HE514" s="23"/>
      <c r="HF514" s="23"/>
      <c r="HG514" s="23"/>
      <c r="HH514" s="23"/>
      <c r="HI514" s="23"/>
      <c r="HJ514" s="23"/>
      <c r="HK514" s="23"/>
      <c r="HL514" s="23"/>
      <c r="HM514" s="23"/>
      <c r="HN514" s="23"/>
      <c r="HO514" s="23"/>
      <c r="HP514" s="23"/>
      <c r="HQ514" s="23"/>
      <c r="HR514" s="23"/>
    </row>
    <row r="515" spans="1:226" x14ac:dyDescent="0.2">
      <c r="A515" s="23"/>
      <c r="B515" s="181"/>
      <c r="C515" s="181"/>
      <c r="D515" s="181"/>
      <c r="E515" s="181"/>
      <c r="F515" s="181"/>
      <c r="G515" s="181"/>
      <c r="H515" s="180"/>
      <c r="I515" s="180"/>
      <c r="J515" s="23"/>
      <c r="K515" s="23"/>
      <c r="L515" s="23"/>
      <c r="M515" s="23"/>
      <c r="N515" s="23"/>
      <c r="O515" s="23"/>
      <c r="P515" s="138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/>
      <c r="DM515" s="23"/>
      <c r="DN515" s="23"/>
      <c r="DO515" s="23"/>
      <c r="DP515" s="23"/>
      <c r="DQ515" s="23"/>
      <c r="DR515" s="23"/>
      <c r="DS515" s="23"/>
      <c r="DT515" s="23"/>
      <c r="DU515" s="23"/>
      <c r="DV515" s="23"/>
      <c r="DW515" s="23"/>
      <c r="DX515" s="23"/>
      <c r="DY515" s="23"/>
      <c r="DZ515" s="23"/>
      <c r="EA515" s="23"/>
      <c r="EB515" s="23"/>
      <c r="EC515" s="23"/>
      <c r="ED515" s="23"/>
      <c r="EE515" s="23"/>
      <c r="EF515" s="23"/>
      <c r="EG515" s="23"/>
      <c r="EH515" s="23"/>
      <c r="EI515" s="23"/>
      <c r="EJ515" s="23"/>
      <c r="EK515" s="23"/>
      <c r="EL515" s="23"/>
      <c r="EM515" s="23"/>
      <c r="EN515" s="23"/>
      <c r="EO515" s="23"/>
      <c r="EP515" s="23"/>
      <c r="EQ515" s="23"/>
      <c r="ER515" s="23"/>
      <c r="ES515" s="23"/>
      <c r="ET515" s="23"/>
      <c r="EU515" s="23"/>
      <c r="EV515" s="23"/>
      <c r="EW515" s="23"/>
      <c r="EX515" s="23"/>
      <c r="EY515" s="23"/>
      <c r="EZ515" s="23"/>
      <c r="FA515" s="23"/>
      <c r="FB515" s="23"/>
      <c r="FC515" s="23"/>
      <c r="FD515" s="23"/>
      <c r="FE515" s="23"/>
      <c r="FF515" s="23"/>
      <c r="FG515" s="23"/>
      <c r="FH515" s="23"/>
      <c r="FI515" s="23"/>
      <c r="FJ515" s="23"/>
      <c r="FK515" s="23"/>
      <c r="FL515" s="23"/>
      <c r="FM515" s="23"/>
      <c r="FN515" s="23"/>
      <c r="FO515" s="23"/>
      <c r="FP515" s="23"/>
      <c r="FQ515" s="23"/>
      <c r="FR515" s="23"/>
      <c r="FS515" s="23"/>
      <c r="FT515" s="23"/>
      <c r="FU515" s="23"/>
      <c r="FV515" s="23"/>
      <c r="FW515" s="23"/>
      <c r="FX515" s="23"/>
      <c r="FY515" s="23"/>
      <c r="FZ515" s="23"/>
      <c r="GA515" s="23"/>
      <c r="GB515" s="23"/>
      <c r="GC515" s="23"/>
      <c r="GD515" s="23"/>
      <c r="GE515" s="23"/>
      <c r="GF515" s="23"/>
      <c r="GG515" s="23"/>
      <c r="GH515" s="23"/>
      <c r="GI515" s="23"/>
      <c r="GJ515" s="23"/>
      <c r="GK515" s="23"/>
      <c r="GL515" s="23"/>
      <c r="GM515" s="23"/>
      <c r="GN515" s="23"/>
      <c r="GO515" s="23"/>
      <c r="GP515" s="23"/>
      <c r="GQ515" s="23"/>
      <c r="GR515" s="23"/>
      <c r="GS515" s="23"/>
      <c r="GT515" s="23"/>
      <c r="GU515" s="23"/>
      <c r="GV515" s="23"/>
      <c r="GW515" s="23"/>
      <c r="GX515" s="23"/>
      <c r="GY515" s="23"/>
      <c r="GZ515" s="23"/>
      <c r="HA515" s="23"/>
      <c r="HB515" s="23"/>
      <c r="HC515" s="23"/>
      <c r="HD515" s="23"/>
      <c r="HE515" s="23"/>
      <c r="HF515" s="23"/>
      <c r="HG515" s="23"/>
      <c r="HH515" s="23"/>
      <c r="HI515" s="23"/>
      <c r="HJ515" s="23"/>
      <c r="HK515" s="23"/>
      <c r="HL515" s="23"/>
      <c r="HM515" s="23"/>
      <c r="HN515" s="23"/>
      <c r="HO515" s="23"/>
      <c r="HP515" s="23"/>
      <c r="HQ515" s="23"/>
      <c r="HR515" s="23"/>
    </row>
    <row r="516" spans="1:226" x14ac:dyDescent="0.2">
      <c r="A516" s="23"/>
      <c r="B516" s="181"/>
      <c r="C516" s="181"/>
      <c r="D516" s="181"/>
      <c r="E516" s="181"/>
      <c r="F516" s="181"/>
      <c r="G516" s="181"/>
      <c r="H516" s="180"/>
      <c r="I516" s="180"/>
      <c r="J516" s="23"/>
      <c r="K516" s="23"/>
      <c r="L516" s="23"/>
      <c r="M516" s="23"/>
      <c r="N516" s="23"/>
      <c r="O516" s="23"/>
      <c r="P516" s="138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H516" s="23"/>
      <c r="DI516" s="23"/>
      <c r="DJ516" s="23"/>
      <c r="DK516" s="23"/>
      <c r="DL516" s="23"/>
      <c r="DM516" s="23"/>
      <c r="DN516" s="23"/>
      <c r="DO516" s="23"/>
      <c r="DP516" s="23"/>
      <c r="DQ516" s="23"/>
      <c r="DR516" s="23"/>
      <c r="DS516" s="23"/>
      <c r="DT516" s="23"/>
      <c r="DU516" s="23"/>
      <c r="DV516" s="23"/>
      <c r="DW516" s="23"/>
      <c r="DX516" s="23"/>
      <c r="DY516" s="23"/>
      <c r="DZ516" s="23"/>
      <c r="EA516" s="23"/>
      <c r="EB516" s="23"/>
      <c r="EC516" s="23"/>
      <c r="ED516" s="23"/>
      <c r="EE516" s="23"/>
      <c r="EF516" s="23"/>
      <c r="EG516" s="23"/>
      <c r="EH516" s="23"/>
      <c r="EI516" s="23"/>
      <c r="EJ516" s="23"/>
      <c r="EK516" s="23"/>
      <c r="EL516" s="23"/>
      <c r="EM516" s="23"/>
      <c r="EN516" s="23"/>
      <c r="EO516" s="23"/>
      <c r="EP516" s="23"/>
      <c r="EQ516" s="23"/>
      <c r="ER516" s="23"/>
      <c r="ES516" s="23"/>
      <c r="ET516" s="23"/>
      <c r="EU516" s="23"/>
      <c r="EV516" s="23"/>
      <c r="EW516" s="23"/>
      <c r="EX516" s="23"/>
      <c r="EY516" s="23"/>
      <c r="EZ516" s="23"/>
      <c r="FA516" s="23"/>
      <c r="FB516" s="23"/>
      <c r="FC516" s="23"/>
      <c r="FD516" s="23"/>
      <c r="FE516" s="23"/>
      <c r="FF516" s="23"/>
      <c r="FG516" s="23"/>
      <c r="FH516" s="23"/>
      <c r="FI516" s="23"/>
      <c r="FJ516" s="23"/>
      <c r="FK516" s="23"/>
      <c r="FL516" s="23"/>
      <c r="FM516" s="23"/>
      <c r="FN516" s="23"/>
      <c r="FO516" s="23"/>
      <c r="FP516" s="23"/>
      <c r="FQ516" s="23"/>
      <c r="FR516" s="23"/>
      <c r="FS516" s="23"/>
      <c r="FT516" s="23"/>
      <c r="FU516" s="23"/>
      <c r="FV516" s="23"/>
      <c r="FW516" s="23"/>
      <c r="FX516" s="23"/>
      <c r="FY516" s="23"/>
      <c r="FZ516" s="23"/>
      <c r="GA516" s="23"/>
      <c r="GB516" s="23"/>
      <c r="GC516" s="23"/>
      <c r="GD516" s="23"/>
      <c r="GE516" s="23"/>
      <c r="GF516" s="23"/>
      <c r="GG516" s="23"/>
      <c r="GH516" s="23"/>
      <c r="GI516" s="23"/>
      <c r="GJ516" s="23"/>
      <c r="GK516" s="23"/>
      <c r="GL516" s="23"/>
      <c r="GM516" s="23"/>
      <c r="GN516" s="23"/>
      <c r="GO516" s="23"/>
      <c r="GP516" s="23"/>
      <c r="GQ516" s="23"/>
      <c r="GR516" s="23"/>
      <c r="GS516" s="23"/>
      <c r="GT516" s="23"/>
      <c r="GU516" s="23"/>
      <c r="GV516" s="23"/>
      <c r="GW516" s="23"/>
      <c r="GX516" s="23"/>
      <c r="GY516" s="23"/>
      <c r="GZ516" s="23"/>
      <c r="HA516" s="23"/>
      <c r="HB516" s="23"/>
      <c r="HC516" s="23"/>
      <c r="HD516" s="23"/>
      <c r="HE516" s="23"/>
      <c r="HF516" s="23"/>
      <c r="HG516" s="23"/>
      <c r="HH516" s="23"/>
      <c r="HI516" s="23"/>
      <c r="HJ516" s="23"/>
      <c r="HK516" s="23"/>
      <c r="HL516" s="23"/>
      <c r="HM516" s="23"/>
      <c r="HN516" s="23"/>
      <c r="HO516" s="23"/>
      <c r="HP516" s="23"/>
      <c r="HQ516" s="23"/>
      <c r="HR516" s="23"/>
    </row>
    <row r="517" spans="1:226" x14ac:dyDescent="0.2">
      <c r="A517" s="23"/>
      <c r="B517" s="180"/>
      <c r="C517" s="180"/>
      <c r="D517" s="180"/>
      <c r="E517" s="180"/>
      <c r="F517" s="180"/>
      <c r="G517" s="180"/>
      <c r="H517" s="180"/>
      <c r="I517" s="180"/>
      <c r="J517" s="23"/>
      <c r="K517" s="23"/>
      <c r="L517" s="23"/>
      <c r="M517" s="23"/>
      <c r="N517" s="23"/>
      <c r="O517" s="23"/>
      <c r="P517" s="138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H517" s="23"/>
      <c r="DI517" s="23"/>
      <c r="DJ517" s="23"/>
      <c r="DK517" s="23"/>
      <c r="DL517" s="23"/>
      <c r="DM517" s="23"/>
      <c r="DN517" s="23"/>
      <c r="DO517" s="23"/>
      <c r="DP517" s="23"/>
      <c r="DQ517" s="23"/>
      <c r="DR517" s="23"/>
      <c r="DS517" s="23"/>
      <c r="DT517" s="23"/>
      <c r="DU517" s="23"/>
      <c r="DV517" s="23"/>
      <c r="DW517" s="23"/>
      <c r="DX517" s="23"/>
      <c r="DY517" s="23"/>
      <c r="DZ517" s="23"/>
      <c r="EA517" s="23"/>
      <c r="EB517" s="23"/>
      <c r="EC517" s="23"/>
      <c r="ED517" s="23"/>
      <c r="EE517" s="23"/>
      <c r="EF517" s="23"/>
      <c r="EG517" s="23"/>
      <c r="EH517" s="23"/>
      <c r="EI517" s="23"/>
      <c r="EJ517" s="23"/>
      <c r="EK517" s="23"/>
      <c r="EL517" s="23"/>
      <c r="EM517" s="23"/>
      <c r="EN517" s="23"/>
      <c r="EO517" s="23"/>
      <c r="EP517" s="23"/>
      <c r="EQ517" s="23"/>
      <c r="ER517" s="23"/>
      <c r="ES517" s="23"/>
      <c r="ET517" s="23"/>
      <c r="EU517" s="23"/>
      <c r="EV517" s="23"/>
      <c r="EW517" s="23"/>
      <c r="EX517" s="23"/>
      <c r="EY517" s="23"/>
      <c r="EZ517" s="23"/>
      <c r="FA517" s="23"/>
      <c r="FB517" s="23"/>
      <c r="FC517" s="23"/>
      <c r="FD517" s="23"/>
      <c r="FE517" s="23"/>
      <c r="FF517" s="23"/>
      <c r="FG517" s="23"/>
      <c r="FH517" s="23"/>
      <c r="FI517" s="23"/>
      <c r="FJ517" s="23"/>
      <c r="FK517" s="23"/>
      <c r="FL517" s="23"/>
      <c r="FM517" s="23"/>
      <c r="FN517" s="23"/>
      <c r="FO517" s="23"/>
      <c r="FP517" s="23"/>
      <c r="FQ517" s="23"/>
      <c r="FR517" s="23"/>
      <c r="FS517" s="23"/>
      <c r="FT517" s="23"/>
      <c r="FU517" s="23"/>
      <c r="FV517" s="23"/>
      <c r="FW517" s="23"/>
      <c r="FX517" s="23"/>
      <c r="FY517" s="23"/>
      <c r="FZ517" s="23"/>
      <c r="GA517" s="23"/>
      <c r="GB517" s="23"/>
      <c r="GC517" s="23"/>
      <c r="GD517" s="23"/>
      <c r="GE517" s="23"/>
      <c r="GF517" s="23"/>
      <c r="GG517" s="23"/>
      <c r="GH517" s="23"/>
      <c r="GI517" s="23"/>
      <c r="GJ517" s="23"/>
      <c r="GK517" s="23"/>
      <c r="GL517" s="23"/>
      <c r="GM517" s="23"/>
      <c r="GN517" s="23"/>
      <c r="GO517" s="23"/>
      <c r="GP517" s="23"/>
      <c r="GQ517" s="23"/>
      <c r="GR517" s="23"/>
      <c r="GS517" s="23"/>
      <c r="GT517" s="23"/>
      <c r="GU517" s="23"/>
      <c r="GV517" s="23"/>
      <c r="GW517" s="23"/>
      <c r="GX517" s="23"/>
      <c r="GY517" s="23"/>
      <c r="GZ517" s="23"/>
      <c r="HA517" s="23"/>
      <c r="HB517" s="23"/>
      <c r="HC517" s="23"/>
      <c r="HD517" s="23"/>
      <c r="HE517" s="23"/>
      <c r="HF517" s="23"/>
      <c r="HG517" s="23"/>
      <c r="HH517" s="23"/>
      <c r="HI517" s="23"/>
      <c r="HJ517" s="23"/>
      <c r="HK517" s="23"/>
      <c r="HL517" s="23"/>
      <c r="HM517" s="23"/>
      <c r="HN517" s="23"/>
      <c r="HO517" s="23"/>
      <c r="HP517" s="23"/>
      <c r="HQ517" s="23"/>
      <c r="HR517" s="23"/>
    </row>
    <row r="518" spans="1:226" x14ac:dyDescent="0.2">
      <c r="A518" s="23"/>
      <c r="B518" s="180"/>
      <c r="C518" s="180"/>
      <c r="D518" s="180"/>
      <c r="E518" s="180"/>
      <c r="F518" s="180"/>
      <c r="G518" s="180"/>
      <c r="H518" s="180"/>
      <c r="I518" s="180"/>
      <c r="J518" s="23"/>
      <c r="K518" s="23"/>
      <c r="L518" s="23"/>
      <c r="M518" s="23"/>
      <c r="N518" s="23"/>
      <c r="O518" s="23"/>
      <c r="P518" s="138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/>
      <c r="DR518" s="23"/>
      <c r="DS518" s="23"/>
      <c r="DT518" s="23"/>
      <c r="DU518" s="23"/>
      <c r="DV518" s="23"/>
      <c r="DW518" s="23"/>
      <c r="DX518" s="23"/>
      <c r="DY518" s="23"/>
      <c r="DZ518" s="23"/>
      <c r="EA518" s="23"/>
      <c r="EB518" s="23"/>
      <c r="EC518" s="23"/>
      <c r="ED518" s="23"/>
      <c r="EE518" s="23"/>
      <c r="EF518" s="23"/>
      <c r="EG518" s="23"/>
      <c r="EH518" s="23"/>
      <c r="EI518" s="23"/>
      <c r="EJ518" s="23"/>
      <c r="EK518" s="23"/>
      <c r="EL518" s="23"/>
      <c r="EM518" s="23"/>
      <c r="EN518" s="23"/>
      <c r="EO518" s="23"/>
      <c r="EP518" s="23"/>
      <c r="EQ518" s="23"/>
      <c r="ER518" s="23"/>
      <c r="ES518" s="23"/>
      <c r="ET518" s="23"/>
      <c r="EU518" s="23"/>
      <c r="EV518" s="23"/>
      <c r="EW518" s="23"/>
      <c r="EX518" s="23"/>
      <c r="EY518" s="23"/>
      <c r="EZ518" s="23"/>
      <c r="FA518" s="23"/>
      <c r="FB518" s="23"/>
      <c r="FC518" s="23"/>
      <c r="FD518" s="23"/>
      <c r="FE518" s="23"/>
      <c r="FF518" s="23"/>
      <c r="FG518" s="23"/>
      <c r="FH518" s="23"/>
      <c r="FI518" s="23"/>
      <c r="FJ518" s="23"/>
      <c r="FK518" s="23"/>
      <c r="FL518" s="23"/>
      <c r="FM518" s="23"/>
      <c r="FN518" s="23"/>
      <c r="FO518" s="23"/>
      <c r="FP518" s="23"/>
      <c r="FQ518" s="23"/>
      <c r="FR518" s="23"/>
      <c r="FS518" s="23"/>
      <c r="FT518" s="23"/>
      <c r="FU518" s="23"/>
      <c r="FV518" s="23"/>
      <c r="FW518" s="23"/>
      <c r="FX518" s="23"/>
      <c r="FY518" s="23"/>
      <c r="FZ518" s="23"/>
      <c r="GA518" s="23"/>
      <c r="GB518" s="23"/>
      <c r="GC518" s="23"/>
      <c r="GD518" s="23"/>
      <c r="GE518" s="23"/>
      <c r="GF518" s="23"/>
      <c r="GG518" s="23"/>
      <c r="GH518" s="23"/>
      <c r="GI518" s="23"/>
      <c r="GJ518" s="23"/>
      <c r="GK518" s="23"/>
      <c r="GL518" s="23"/>
      <c r="GM518" s="23"/>
      <c r="GN518" s="23"/>
      <c r="GO518" s="23"/>
      <c r="GP518" s="23"/>
      <c r="GQ518" s="23"/>
      <c r="GR518" s="23"/>
      <c r="GS518" s="23"/>
      <c r="GT518" s="23"/>
      <c r="GU518" s="23"/>
      <c r="GV518" s="23"/>
      <c r="GW518" s="23"/>
      <c r="GX518" s="23"/>
      <c r="GY518" s="23"/>
      <c r="GZ518" s="23"/>
      <c r="HA518" s="23"/>
      <c r="HB518" s="23"/>
      <c r="HC518" s="23"/>
      <c r="HD518" s="23"/>
      <c r="HE518" s="23"/>
      <c r="HF518" s="23"/>
      <c r="HG518" s="23"/>
      <c r="HH518" s="23"/>
      <c r="HI518" s="23"/>
      <c r="HJ518" s="23"/>
      <c r="HK518" s="23"/>
      <c r="HL518" s="23"/>
      <c r="HM518" s="23"/>
      <c r="HN518" s="23"/>
      <c r="HO518" s="23"/>
      <c r="HP518" s="23"/>
      <c r="HQ518" s="23"/>
      <c r="HR518" s="23"/>
    </row>
    <row r="519" spans="1:226" x14ac:dyDescent="0.2">
      <c r="A519" s="23"/>
      <c r="B519" s="180"/>
      <c r="C519" s="180"/>
      <c r="D519" s="180"/>
      <c r="E519" s="180"/>
      <c r="F519" s="180"/>
      <c r="G519" s="180"/>
      <c r="H519" s="180"/>
      <c r="I519" s="180"/>
      <c r="J519" s="23"/>
      <c r="K519" s="23"/>
      <c r="L519" s="23"/>
      <c r="M519" s="23"/>
      <c r="N519" s="23"/>
      <c r="O519" s="23"/>
      <c r="P519" s="138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/>
      <c r="DK519" s="23"/>
      <c r="DL519" s="23"/>
      <c r="DM519" s="23"/>
      <c r="DN519" s="23"/>
      <c r="DO519" s="23"/>
      <c r="DP519" s="23"/>
      <c r="DQ519" s="23"/>
      <c r="DR519" s="23"/>
      <c r="DS519" s="23"/>
      <c r="DT519" s="23"/>
      <c r="DU519" s="23"/>
      <c r="DV519" s="23"/>
      <c r="DW519" s="23"/>
      <c r="DX519" s="23"/>
      <c r="DY519" s="23"/>
      <c r="DZ519" s="23"/>
      <c r="EA519" s="23"/>
      <c r="EB519" s="23"/>
      <c r="EC519" s="23"/>
      <c r="ED519" s="23"/>
      <c r="EE519" s="23"/>
      <c r="EF519" s="23"/>
      <c r="EG519" s="23"/>
      <c r="EH519" s="23"/>
      <c r="EI519" s="23"/>
      <c r="EJ519" s="23"/>
      <c r="EK519" s="23"/>
      <c r="EL519" s="23"/>
      <c r="EM519" s="23"/>
      <c r="EN519" s="23"/>
      <c r="EO519" s="23"/>
      <c r="EP519" s="23"/>
      <c r="EQ519" s="23"/>
      <c r="ER519" s="23"/>
      <c r="ES519" s="23"/>
      <c r="ET519" s="23"/>
      <c r="EU519" s="23"/>
      <c r="EV519" s="23"/>
      <c r="EW519" s="23"/>
      <c r="EX519" s="23"/>
      <c r="EY519" s="23"/>
      <c r="EZ519" s="23"/>
      <c r="FA519" s="23"/>
      <c r="FB519" s="23"/>
      <c r="FC519" s="23"/>
      <c r="FD519" s="23"/>
      <c r="FE519" s="23"/>
      <c r="FF519" s="23"/>
      <c r="FG519" s="23"/>
      <c r="FH519" s="23"/>
      <c r="FI519" s="23"/>
      <c r="FJ519" s="23"/>
      <c r="FK519" s="23"/>
      <c r="FL519" s="23"/>
      <c r="FM519" s="23"/>
      <c r="FN519" s="23"/>
      <c r="FO519" s="23"/>
      <c r="FP519" s="23"/>
      <c r="FQ519" s="23"/>
      <c r="FR519" s="23"/>
      <c r="FS519" s="23"/>
      <c r="FT519" s="23"/>
      <c r="FU519" s="23"/>
      <c r="FV519" s="23"/>
      <c r="FW519" s="23"/>
      <c r="FX519" s="23"/>
      <c r="FY519" s="23"/>
      <c r="FZ519" s="23"/>
      <c r="GA519" s="23"/>
      <c r="GB519" s="23"/>
      <c r="GC519" s="23"/>
      <c r="GD519" s="23"/>
      <c r="GE519" s="23"/>
      <c r="GF519" s="23"/>
      <c r="GG519" s="23"/>
      <c r="GH519" s="23"/>
      <c r="GI519" s="23"/>
      <c r="GJ519" s="23"/>
      <c r="GK519" s="23"/>
      <c r="GL519" s="23"/>
      <c r="GM519" s="23"/>
      <c r="GN519" s="23"/>
      <c r="GO519" s="23"/>
      <c r="GP519" s="23"/>
      <c r="GQ519" s="23"/>
      <c r="GR519" s="23"/>
      <c r="GS519" s="23"/>
      <c r="GT519" s="23"/>
      <c r="GU519" s="23"/>
      <c r="GV519" s="23"/>
      <c r="GW519" s="23"/>
      <c r="GX519" s="23"/>
      <c r="GY519" s="23"/>
      <c r="GZ519" s="23"/>
      <c r="HA519" s="23"/>
      <c r="HB519" s="23"/>
      <c r="HC519" s="23"/>
      <c r="HD519" s="23"/>
      <c r="HE519" s="23"/>
      <c r="HF519" s="23"/>
      <c r="HG519" s="23"/>
      <c r="HH519" s="23"/>
      <c r="HI519" s="23"/>
      <c r="HJ519" s="23"/>
      <c r="HK519" s="23"/>
      <c r="HL519" s="23"/>
      <c r="HM519" s="23"/>
      <c r="HN519" s="23"/>
      <c r="HO519" s="23"/>
      <c r="HP519" s="23"/>
      <c r="HQ519" s="23"/>
      <c r="HR519" s="23"/>
    </row>
    <row r="520" spans="1:226" x14ac:dyDescent="0.2">
      <c r="A520" s="23"/>
      <c r="B520" s="90"/>
      <c r="C520" s="90"/>
      <c r="D520" s="90"/>
      <c r="E520" s="90"/>
      <c r="F520" s="90"/>
      <c r="G520" s="90"/>
      <c r="H520" s="180"/>
      <c r="I520" s="180"/>
      <c r="J520" s="23"/>
      <c r="K520" s="23"/>
      <c r="L520" s="23"/>
      <c r="M520" s="23"/>
      <c r="N520" s="23"/>
      <c r="O520" s="23"/>
      <c r="P520" s="138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/>
      <c r="DK520" s="23"/>
      <c r="DL520" s="23"/>
      <c r="DM520" s="23"/>
      <c r="DN520" s="23"/>
      <c r="DO520" s="23"/>
      <c r="DP520" s="23"/>
      <c r="DQ520" s="23"/>
      <c r="DR520" s="23"/>
      <c r="DS520" s="23"/>
      <c r="DT520" s="23"/>
      <c r="DU520" s="23"/>
      <c r="DV520" s="23"/>
      <c r="DW520" s="23"/>
      <c r="DX520" s="23"/>
      <c r="DY520" s="23"/>
      <c r="DZ520" s="23"/>
      <c r="EA520" s="23"/>
      <c r="EB520" s="23"/>
      <c r="EC520" s="23"/>
      <c r="ED520" s="23"/>
      <c r="EE520" s="23"/>
      <c r="EF520" s="23"/>
      <c r="EG520" s="23"/>
      <c r="EH520" s="23"/>
      <c r="EI520" s="23"/>
      <c r="EJ520" s="23"/>
      <c r="EK520" s="23"/>
      <c r="EL520" s="23"/>
      <c r="EM520" s="23"/>
      <c r="EN520" s="23"/>
      <c r="EO520" s="23"/>
      <c r="EP520" s="23"/>
      <c r="EQ520" s="23"/>
      <c r="ER520" s="23"/>
      <c r="ES520" s="23"/>
      <c r="ET520" s="23"/>
      <c r="EU520" s="23"/>
      <c r="EV520" s="23"/>
      <c r="EW520" s="23"/>
      <c r="EX520" s="23"/>
      <c r="EY520" s="23"/>
      <c r="EZ520" s="23"/>
      <c r="FA520" s="23"/>
      <c r="FB520" s="23"/>
      <c r="FC520" s="23"/>
      <c r="FD520" s="23"/>
      <c r="FE520" s="23"/>
      <c r="FF520" s="23"/>
      <c r="FG520" s="23"/>
      <c r="FH520" s="23"/>
      <c r="FI520" s="23"/>
      <c r="FJ520" s="23"/>
      <c r="FK520" s="23"/>
      <c r="FL520" s="23"/>
      <c r="FM520" s="23"/>
      <c r="FN520" s="23"/>
      <c r="FO520" s="23"/>
      <c r="FP520" s="23"/>
      <c r="FQ520" s="23"/>
      <c r="FR520" s="23"/>
      <c r="FS520" s="23"/>
      <c r="FT520" s="23"/>
      <c r="FU520" s="23"/>
      <c r="FV520" s="23"/>
      <c r="FW520" s="23"/>
      <c r="FX520" s="23"/>
      <c r="FY520" s="23"/>
      <c r="FZ520" s="23"/>
      <c r="GA520" s="23"/>
      <c r="GB520" s="23"/>
      <c r="GC520" s="23"/>
      <c r="GD520" s="23"/>
      <c r="GE520" s="23"/>
      <c r="GF520" s="23"/>
      <c r="GG520" s="23"/>
      <c r="GH520" s="23"/>
      <c r="GI520" s="23"/>
      <c r="GJ520" s="23"/>
      <c r="GK520" s="23"/>
      <c r="GL520" s="23"/>
      <c r="GM520" s="23"/>
      <c r="GN520" s="23"/>
      <c r="GO520" s="23"/>
      <c r="GP520" s="23"/>
      <c r="GQ520" s="23"/>
      <c r="GR520" s="23"/>
      <c r="GS520" s="23"/>
      <c r="GT520" s="23"/>
      <c r="GU520" s="23"/>
      <c r="GV520" s="23"/>
      <c r="GW520" s="23"/>
      <c r="GX520" s="23"/>
      <c r="GY520" s="23"/>
      <c r="GZ520" s="23"/>
      <c r="HA520" s="23"/>
      <c r="HB520" s="23"/>
      <c r="HC520" s="23"/>
      <c r="HD520" s="23"/>
      <c r="HE520" s="23"/>
      <c r="HF520" s="23"/>
      <c r="HG520" s="23"/>
      <c r="HH520" s="23"/>
      <c r="HI520" s="23"/>
      <c r="HJ520" s="23"/>
      <c r="HK520" s="23"/>
      <c r="HL520" s="23"/>
      <c r="HM520" s="23"/>
      <c r="HN520" s="23"/>
      <c r="HO520" s="23"/>
      <c r="HP520" s="23"/>
      <c r="HQ520" s="23"/>
      <c r="HR520" s="23"/>
    </row>
    <row r="521" spans="1:226" x14ac:dyDescent="0.2">
      <c r="A521" s="23"/>
      <c r="B521" s="181"/>
      <c r="C521" s="181"/>
      <c r="D521" s="181"/>
      <c r="E521" s="181"/>
      <c r="F521" s="181"/>
      <c r="G521" s="181"/>
      <c r="H521" s="180"/>
      <c r="I521" s="180"/>
      <c r="J521" s="23"/>
      <c r="K521" s="23"/>
      <c r="L521" s="23"/>
      <c r="M521" s="23"/>
      <c r="N521" s="23"/>
      <c r="O521" s="23"/>
      <c r="P521" s="138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/>
      <c r="DK521" s="23"/>
      <c r="DL521" s="23"/>
      <c r="DM521" s="23"/>
      <c r="DN521" s="23"/>
      <c r="DO521" s="23"/>
      <c r="DP521" s="23"/>
      <c r="DQ521" s="23"/>
      <c r="DR521" s="23"/>
      <c r="DS521" s="23"/>
      <c r="DT521" s="23"/>
      <c r="DU521" s="23"/>
      <c r="DV521" s="23"/>
      <c r="DW521" s="23"/>
      <c r="DX521" s="23"/>
      <c r="DY521" s="23"/>
      <c r="DZ521" s="23"/>
      <c r="EA521" s="23"/>
      <c r="EB521" s="23"/>
      <c r="EC521" s="23"/>
      <c r="ED521" s="23"/>
      <c r="EE521" s="23"/>
      <c r="EF521" s="23"/>
      <c r="EG521" s="23"/>
      <c r="EH521" s="23"/>
      <c r="EI521" s="23"/>
      <c r="EJ521" s="23"/>
      <c r="EK521" s="23"/>
      <c r="EL521" s="23"/>
      <c r="EM521" s="23"/>
      <c r="EN521" s="23"/>
      <c r="EO521" s="23"/>
      <c r="EP521" s="23"/>
      <c r="EQ521" s="23"/>
      <c r="ER521" s="23"/>
      <c r="ES521" s="23"/>
      <c r="ET521" s="23"/>
      <c r="EU521" s="23"/>
      <c r="EV521" s="23"/>
      <c r="EW521" s="23"/>
      <c r="EX521" s="23"/>
      <c r="EY521" s="23"/>
      <c r="EZ521" s="23"/>
      <c r="FA521" s="23"/>
      <c r="FB521" s="23"/>
      <c r="FC521" s="23"/>
      <c r="FD521" s="23"/>
      <c r="FE521" s="23"/>
      <c r="FF521" s="23"/>
      <c r="FG521" s="23"/>
      <c r="FH521" s="23"/>
      <c r="FI521" s="23"/>
      <c r="FJ521" s="23"/>
      <c r="FK521" s="23"/>
      <c r="FL521" s="23"/>
      <c r="FM521" s="23"/>
      <c r="FN521" s="23"/>
      <c r="FO521" s="23"/>
      <c r="FP521" s="23"/>
      <c r="FQ521" s="23"/>
      <c r="FR521" s="23"/>
      <c r="FS521" s="23"/>
      <c r="FT521" s="23"/>
      <c r="FU521" s="23"/>
      <c r="FV521" s="23"/>
      <c r="FW521" s="23"/>
      <c r="FX521" s="23"/>
      <c r="FY521" s="23"/>
      <c r="FZ521" s="23"/>
      <c r="GA521" s="23"/>
      <c r="GB521" s="23"/>
      <c r="GC521" s="23"/>
      <c r="GD521" s="23"/>
      <c r="GE521" s="23"/>
      <c r="GF521" s="23"/>
      <c r="GG521" s="23"/>
      <c r="GH521" s="23"/>
      <c r="GI521" s="23"/>
      <c r="GJ521" s="23"/>
      <c r="GK521" s="23"/>
      <c r="GL521" s="23"/>
      <c r="GM521" s="23"/>
      <c r="GN521" s="23"/>
      <c r="GO521" s="23"/>
      <c r="GP521" s="23"/>
      <c r="GQ521" s="23"/>
      <c r="GR521" s="23"/>
      <c r="GS521" s="23"/>
      <c r="GT521" s="23"/>
      <c r="GU521" s="23"/>
      <c r="GV521" s="23"/>
      <c r="GW521" s="23"/>
      <c r="GX521" s="23"/>
      <c r="GY521" s="23"/>
      <c r="GZ521" s="23"/>
      <c r="HA521" s="23"/>
      <c r="HB521" s="23"/>
      <c r="HC521" s="23"/>
      <c r="HD521" s="23"/>
      <c r="HE521" s="23"/>
      <c r="HF521" s="23"/>
      <c r="HG521" s="23"/>
      <c r="HH521" s="23"/>
      <c r="HI521" s="23"/>
      <c r="HJ521" s="23"/>
      <c r="HK521" s="23"/>
      <c r="HL521" s="23"/>
      <c r="HM521" s="23"/>
      <c r="HN521" s="23"/>
      <c r="HO521" s="23"/>
      <c r="HP521" s="23"/>
      <c r="HQ521" s="23"/>
      <c r="HR521" s="23"/>
    </row>
    <row r="522" spans="1:226" x14ac:dyDescent="0.2">
      <c r="A522" s="23"/>
      <c r="B522" s="90"/>
      <c r="C522" s="181"/>
      <c r="D522" s="181"/>
      <c r="E522" s="181"/>
      <c r="F522" s="181"/>
      <c r="G522" s="181"/>
      <c r="H522" s="180"/>
      <c r="I522" s="180"/>
      <c r="J522" s="23"/>
      <c r="K522" s="23"/>
      <c r="L522" s="23"/>
      <c r="M522" s="23"/>
      <c r="N522" s="23"/>
      <c r="O522" s="23"/>
      <c r="P522" s="138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H522" s="23"/>
      <c r="DI522" s="23"/>
      <c r="DJ522" s="23"/>
      <c r="DK522" s="23"/>
      <c r="DL522" s="23"/>
      <c r="DM522" s="23"/>
      <c r="DN522" s="23"/>
      <c r="DO522" s="23"/>
      <c r="DP522" s="23"/>
      <c r="DQ522" s="23"/>
      <c r="DR522" s="23"/>
      <c r="DS522" s="23"/>
      <c r="DT522" s="23"/>
      <c r="DU522" s="23"/>
      <c r="DV522" s="23"/>
      <c r="DW522" s="23"/>
      <c r="DX522" s="23"/>
      <c r="DY522" s="23"/>
      <c r="DZ522" s="23"/>
      <c r="EA522" s="23"/>
      <c r="EB522" s="23"/>
      <c r="EC522" s="23"/>
      <c r="ED522" s="23"/>
      <c r="EE522" s="23"/>
      <c r="EF522" s="23"/>
      <c r="EG522" s="23"/>
      <c r="EH522" s="23"/>
      <c r="EI522" s="23"/>
      <c r="EJ522" s="23"/>
      <c r="EK522" s="23"/>
      <c r="EL522" s="23"/>
      <c r="EM522" s="23"/>
      <c r="EN522" s="23"/>
      <c r="EO522" s="23"/>
      <c r="EP522" s="23"/>
      <c r="EQ522" s="23"/>
      <c r="ER522" s="23"/>
      <c r="ES522" s="23"/>
      <c r="ET522" s="23"/>
      <c r="EU522" s="23"/>
      <c r="EV522" s="23"/>
      <c r="EW522" s="23"/>
      <c r="EX522" s="23"/>
      <c r="EY522" s="23"/>
      <c r="EZ522" s="23"/>
      <c r="FA522" s="23"/>
      <c r="FB522" s="23"/>
      <c r="FC522" s="23"/>
      <c r="FD522" s="23"/>
      <c r="FE522" s="23"/>
      <c r="FF522" s="23"/>
      <c r="FG522" s="23"/>
      <c r="FH522" s="23"/>
      <c r="FI522" s="23"/>
      <c r="FJ522" s="23"/>
      <c r="FK522" s="23"/>
      <c r="FL522" s="23"/>
      <c r="FM522" s="23"/>
      <c r="FN522" s="23"/>
      <c r="FO522" s="23"/>
      <c r="FP522" s="23"/>
      <c r="FQ522" s="23"/>
      <c r="FR522" s="23"/>
      <c r="FS522" s="23"/>
      <c r="FT522" s="23"/>
      <c r="FU522" s="23"/>
      <c r="FV522" s="23"/>
      <c r="FW522" s="23"/>
      <c r="FX522" s="23"/>
      <c r="FY522" s="23"/>
      <c r="FZ522" s="23"/>
      <c r="GA522" s="23"/>
      <c r="GB522" s="23"/>
      <c r="GC522" s="23"/>
      <c r="GD522" s="23"/>
      <c r="GE522" s="23"/>
      <c r="GF522" s="23"/>
      <c r="GG522" s="23"/>
      <c r="GH522" s="23"/>
      <c r="GI522" s="23"/>
      <c r="GJ522" s="23"/>
      <c r="GK522" s="23"/>
      <c r="GL522" s="23"/>
      <c r="GM522" s="23"/>
      <c r="GN522" s="23"/>
      <c r="GO522" s="23"/>
      <c r="GP522" s="23"/>
      <c r="GQ522" s="23"/>
      <c r="GR522" s="23"/>
      <c r="GS522" s="23"/>
      <c r="GT522" s="23"/>
      <c r="GU522" s="23"/>
      <c r="GV522" s="23"/>
      <c r="GW522" s="23"/>
      <c r="GX522" s="23"/>
      <c r="GY522" s="23"/>
      <c r="GZ522" s="23"/>
      <c r="HA522" s="23"/>
      <c r="HB522" s="23"/>
      <c r="HC522" s="23"/>
      <c r="HD522" s="23"/>
      <c r="HE522" s="23"/>
      <c r="HF522" s="23"/>
      <c r="HG522" s="23"/>
      <c r="HH522" s="23"/>
      <c r="HI522" s="23"/>
      <c r="HJ522" s="23"/>
      <c r="HK522" s="23"/>
      <c r="HL522" s="23"/>
      <c r="HM522" s="23"/>
      <c r="HN522" s="23"/>
      <c r="HO522" s="23"/>
      <c r="HP522" s="23"/>
      <c r="HQ522" s="23"/>
      <c r="HR522" s="23"/>
    </row>
    <row r="523" spans="1:226" x14ac:dyDescent="0.2">
      <c r="A523" s="23"/>
      <c r="B523" s="181"/>
      <c r="C523" s="181"/>
      <c r="D523" s="181"/>
      <c r="E523" s="181"/>
      <c r="F523" s="181"/>
      <c r="G523" s="181"/>
      <c r="H523" s="180"/>
      <c r="I523" s="180"/>
      <c r="J523" s="23"/>
      <c r="K523" s="23"/>
      <c r="L523" s="23"/>
      <c r="M523" s="23"/>
      <c r="N523" s="23"/>
      <c r="O523" s="23"/>
      <c r="P523" s="138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/>
      <c r="DL523" s="23"/>
      <c r="DM523" s="23"/>
      <c r="DN523" s="23"/>
      <c r="DO523" s="23"/>
      <c r="DP523" s="23"/>
      <c r="DQ523" s="23"/>
      <c r="DR523" s="23"/>
      <c r="DS523" s="23"/>
      <c r="DT523" s="23"/>
      <c r="DU523" s="23"/>
      <c r="DV523" s="23"/>
      <c r="DW523" s="23"/>
      <c r="DX523" s="23"/>
      <c r="DY523" s="23"/>
      <c r="DZ523" s="23"/>
      <c r="EA523" s="23"/>
      <c r="EB523" s="23"/>
      <c r="EC523" s="23"/>
      <c r="ED523" s="23"/>
      <c r="EE523" s="23"/>
      <c r="EF523" s="23"/>
      <c r="EG523" s="23"/>
      <c r="EH523" s="23"/>
      <c r="EI523" s="23"/>
      <c r="EJ523" s="23"/>
      <c r="EK523" s="23"/>
      <c r="EL523" s="23"/>
      <c r="EM523" s="23"/>
      <c r="EN523" s="23"/>
      <c r="EO523" s="23"/>
      <c r="EP523" s="23"/>
      <c r="EQ523" s="23"/>
      <c r="ER523" s="23"/>
      <c r="ES523" s="23"/>
      <c r="ET523" s="23"/>
      <c r="EU523" s="23"/>
      <c r="EV523" s="23"/>
      <c r="EW523" s="23"/>
      <c r="EX523" s="23"/>
      <c r="EY523" s="23"/>
      <c r="EZ523" s="23"/>
      <c r="FA523" s="23"/>
      <c r="FB523" s="23"/>
      <c r="FC523" s="23"/>
      <c r="FD523" s="23"/>
      <c r="FE523" s="23"/>
      <c r="FF523" s="23"/>
      <c r="FG523" s="23"/>
      <c r="FH523" s="23"/>
      <c r="FI523" s="23"/>
      <c r="FJ523" s="23"/>
      <c r="FK523" s="23"/>
      <c r="FL523" s="23"/>
      <c r="FM523" s="23"/>
      <c r="FN523" s="23"/>
      <c r="FO523" s="23"/>
      <c r="FP523" s="23"/>
      <c r="FQ523" s="23"/>
      <c r="FR523" s="23"/>
      <c r="FS523" s="23"/>
      <c r="FT523" s="23"/>
      <c r="FU523" s="23"/>
      <c r="FV523" s="23"/>
      <c r="FW523" s="23"/>
      <c r="FX523" s="23"/>
      <c r="FY523" s="23"/>
      <c r="FZ523" s="23"/>
      <c r="GA523" s="23"/>
      <c r="GB523" s="23"/>
      <c r="GC523" s="23"/>
      <c r="GD523" s="23"/>
      <c r="GE523" s="23"/>
      <c r="GF523" s="23"/>
      <c r="GG523" s="23"/>
      <c r="GH523" s="23"/>
      <c r="GI523" s="23"/>
      <c r="GJ523" s="23"/>
      <c r="GK523" s="23"/>
      <c r="GL523" s="23"/>
      <c r="GM523" s="23"/>
      <c r="GN523" s="23"/>
      <c r="GO523" s="23"/>
      <c r="GP523" s="23"/>
      <c r="GQ523" s="23"/>
      <c r="GR523" s="23"/>
      <c r="GS523" s="23"/>
      <c r="GT523" s="23"/>
      <c r="GU523" s="23"/>
      <c r="GV523" s="23"/>
      <c r="GW523" s="23"/>
      <c r="GX523" s="23"/>
      <c r="GY523" s="23"/>
      <c r="GZ523" s="23"/>
      <c r="HA523" s="23"/>
      <c r="HB523" s="23"/>
      <c r="HC523" s="23"/>
      <c r="HD523" s="23"/>
      <c r="HE523" s="23"/>
      <c r="HF523" s="23"/>
      <c r="HG523" s="23"/>
      <c r="HH523" s="23"/>
      <c r="HI523" s="23"/>
      <c r="HJ523" s="23"/>
      <c r="HK523" s="23"/>
      <c r="HL523" s="23"/>
      <c r="HM523" s="23"/>
      <c r="HN523" s="23"/>
      <c r="HO523" s="23"/>
      <c r="HP523" s="23"/>
      <c r="HQ523" s="23"/>
      <c r="HR523" s="23"/>
    </row>
    <row r="524" spans="1:226" x14ac:dyDescent="0.2">
      <c r="A524" s="23"/>
      <c r="B524" s="181"/>
      <c r="C524" s="181"/>
      <c r="D524" s="181"/>
      <c r="E524" s="181"/>
      <c r="F524" s="181"/>
      <c r="G524" s="181"/>
      <c r="H524" s="180"/>
      <c r="I524" s="180"/>
      <c r="J524" s="23"/>
      <c r="K524" s="23"/>
      <c r="L524" s="23"/>
      <c r="M524" s="23"/>
      <c r="N524" s="23"/>
      <c r="O524" s="23"/>
      <c r="P524" s="138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/>
      <c r="DN524" s="23"/>
      <c r="DO524" s="23"/>
      <c r="DP524" s="23"/>
      <c r="DQ524" s="23"/>
      <c r="DR524" s="23"/>
      <c r="DS524" s="23"/>
      <c r="DT524" s="23"/>
      <c r="DU524" s="23"/>
      <c r="DV524" s="23"/>
      <c r="DW524" s="23"/>
      <c r="DX524" s="23"/>
      <c r="DY524" s="23"/>
      <c r="DZ524" s="23"/>
      <c r="EA524" s="23"/>
      <c r="EB524" s="23"/>
      <c r="EC524" s="23"/>
      <c r="ED524" s="23"/>
      <c r="EE524" s="23"/>
      <c r="EF524" s="23"/>
      <c r="EG524" s="23"/>
      <c r="EH524" s="23"/>
      <c r="EI524" s="23"/>
      <c r="EJ524" s="23"/>
      <c r="EK524" s="23"/>
      <c r="EL524" s="23"/>
      <c r="EM524" s="23"/>
      <c r="EN524" s="23"/>
      <c r="EO524" s="23"/>
      <c r="EP524" s="23"/>
      <c r="EQ524" s="23"/>
      <c r="ER524" s="23"/>
      <c r="ES524" s="23"/>
      <c r="ET524" s="23"/>
      <c r="EU524" s="23"/>
      <c r="EV524" s="23"/>
      <c r="EW524" s="23"/>
      <c r="EX524" s="23"/>
      <c r="EY524" s="23"/>
      <c r="EZ524" s="23"/>
      <c r="FA524" s="23"/>
      <c r="FB524" s="23"/>
      <c r="FC524" s="23"/>
      <c r="FD524" s="23"/>
      <c r="FE524" s="23"/>
      <c r="FF524" s="23"/>
      <c r="FG524" s="23"/>
      <c r="FH524" s="23"/>
      <c r="FI524" s="23"/>
      <c r="FJ524" s="23"/>
      <c r="FK524" s="23"/>
      <c r="FL524" s="23"/>
      <c r="FM524" s="23"/>
      <c r="FN524" s="23"/>
      <c r="FO524" s="23"/>
      <c r="FP524" s="23"/>
      <c r="FQ524" s="23"/>
      <c r="FR524" s="23"/>
      <c r="FS524" s="23"/>
      <c r="FT524" s="23"/>
      <c r="FU524" s="23"/>
      <c r="FV524" s="23"/>
      <c r="FW524" s="23"/>
      <c r="FX524" s="23"/>
      <c r="FY524" s="23"/>
      <c r="FZ524" s="23"/>
      <c r="GA524" s="23"/>
      <c r="GB524" s="23"/>
      <c r="GC524" s="23"/>
      <c r="GD524" s="23"/>
      <c r="GE524" s="23"/>
      <c r="GF524" s="23"/>
      <c r="GG524" s="23"/>
      <c r="GH524" s="23"/>
      <c r="GI524" s="23"/>
      <c r="GJ524" s="23"/>
      <c r="GK524" s="23"/>
      <c r="GL524" s="23"/>
      <c r="GM524" s="23"/>
      <c r="GN524" s="23"/>
      <c r="GO524" s="23"/>
      <c r="GP524" s="23"/>
      <c r="GQ524" s="23"/>
      <c r="GR524" s="23"/>
      <c r="GS524" s="23"/>
      <c r="GT524" s="23"/>
      <c r="GU524" s="23"/>
      <c r="GV524" s="23"/>
      <c r="GW524" s="23"/>
      <c r="GX524" s="23"/>
      <c r="GY524" s="23"/>
      <c r="GZ524" s="23"/>
      <c r="HA524" s="23"/>
      <c r="HB524" s="23"/>
      <c r="HC524" s="23"/>
      <c r="HD524" s="23"/>
      <c r="HE524" s="23"/>
      <c r="HF524" s="23"/>
      <c r="HG524" s="23"/>
      <c r="HH524" s="23"/>
      <c r="HI524" s="23"/>
      <c r="HJ524" s="23"/>
      <c r="HK524" s="23"/>
      <c r="HL524" s="23"/>
      <c r="HM524" s="23"/>
      <c r="HN524" s="23"/>
      <c r="HO524" s="23"/>
      <c r="HP524" s="23"/>
      <c r="HQ524" s="23"/>
      <c r="HR524" s="23"/>
    </row>
    <row r="525" spans="1:226" x14ac:dyDescent="0.2">
      <c r="A525" s="23"/>
      <c r="B525" s="181"/>
      <c r="C525" s="181"/>
      <c r="D525" s="181"/>
      <c r="E525" s="181"/>
      <c r="F525" s="181"/>
      <c r="G525" s="181"/>
      <c r="H525" s="181"/>
      <c r="I525" s="180"/>
      <c r="J525" s="23"/>
      <c r="K525" s="23"/>
      <c r="L525" s="23"/>
      <c r="M525" s="23"/>
      <c r="N525" s="23"/>
      <c r="O525" s="23"/>
      <c r="P525" s="138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H525" s="23"/>
      <c r="DI525" s="23"/>
      <c r="DJ525" s="23"/>
      <c r="DK525" s="23"/>
      <c r="DL525" s="23"/>
      <c r="DM525" s="23"/>
      <c r="DN525" s="23"/>
      <c r="DO525" s="23"/>
      <c r="DP525" s="23"/>
      <c r="DQ525" s="23"/>
      <c r="DR525" s="23"/>
      <c r="DS525" s="23"/>
      <c r="DT525" s="23"/>
      <c r="DU525" s="23"/>
      <c r="DV525" s="23"/>
      <c r="DW525" s="23"/>
      <c r="DX525" s="23"/>
      <c r="DY525" s="23"/>
      <c r="DZ525" s="23"/>
      <c r="EA525" s="23"/>
      <c r="EB525" s="23"/>
      <c r="EC525" s="23"/>
      <c r="ED525" s="23"/>
      <c r="EE525" s="23"/>
      <c r="EF525" s="23"/>
      <c r="EG525" s="23"/>
      <c r="EH525" s="23"/>
      <c r="EI525" s="23"/>
      <c r="EJ525" s="23"/>
      <c r="EK525" s="23"/>
      <c r="EL525" s="23"/>
      <c r="EM525" s="23"/>
      <c r="EN525" s="23"/>
      <c r="EO525" s="23"/>
      <c r="EP525" s="23"/>
      <c r="EQ525" s="23"/>
      <c r="ER525" s="23"/>
      <c r="ES525" s="23"/>
      <c r="ET525" s="23"/>
      <c r="EU525" s="23"/>
      <c r="EV525" s="23"/>
      <c r="EW525" s="23"/>
      <c r="EX525" s="23"/>
      <c r="EY525" s="23"/>
      <c r="EZ525" s="23"/>
      <c r="FA525" s="23"/>
      <c r="FB525" s="23"/>
      <c r="FC525" s="23"/>
      <c r="FD525" s="23"/>
      <c r="FE525" s="23"/>
      <c r="FF525" s="23"/>
      <c r="FG525" s="23"/>
      <c r="FH525" s="23"/>
      <c r="FI525" s="23"/>
      <c r="FJ525" s="23"/>
      <c r="FK525" s="23"/>
      <c r="FL525" s="23"/>
      <c r="FM525" s="23"/>
      <c r="FN525" s="23"/>
      <c r="FO525" s="23"/>
      <c r="FP525" s="23"/>
      <c r="FQ525" s="23"/>
      <c r="FR525" s="23"/>
      <c r="FS525" s="23"/>
      <c r="FT525" s="23"/>
      <c r="FU525" s="23"/>
      <c r="FV525" s="23"/>
      <c r="FW525" s="23"/>
      <c r="FX525" s="23"/>
      <c r="FY525" s="23"/>
      <c r="FZ525" s="23"/>
      <c r="GA525" s="23"/>
      <c r="GB525" s="23"/>
      <c r="GC525" s="23"/>
      <c r="GD525" s="23"/>
      <c r="GE525" s="23"/>
      <c r="GF525" s="23"/>
      <c r="GG525" s="23"/>
      <c r="GH525" s="23"/>
      <c r="GI525" s="23"/>
      <c r="GJ525" s="23"/>
      <c r="GK525" s="23"/>
      <c r="GL525" s="23"/>
      <c r="GM525" s="23"/>
      <c r="GN525" s="23"/>
      <c r="GO525" s="23"/>
      <c r="GP525" s="23"/>
      <c r="GQ525" s="23"/>
      <c r="GR525" s="23"/>
      <c r="GS525" s="23"/>
      <c r="GT525" s="23"/>
      <c r="GU525" s="23"/>
      <c r="GV525" s="23"/>
      <c r="GW525" s="23"/>
      <c r="GX525" s="23"/>
      <c r="GY525" s="23"/>
      <c r="GZ525" s="23"/>
      <c r="HA525" s="23"/>
      <c r="HB525" s="23"/>
      <c r="HC525" s="23"/>
      <c r="HD525" s="23"/>
      <c r="HE525" s="23"/>
      <c r="HF525" s="23"/>
      <c r="HG525" s="23"/>
      <c r="HH525" s="23"/>
      <c r="HI525" s="23"/>
      <c r="HJ525" s="23"/>
      <c r="HK525" s="23"/>
      <c r="HL525" s="23"/>
      <c r="HM525" s="23"/>
      <c r="HN525" s="23"/>
      <c r="HO525" s="23"/>
      <c r="HP525" s="23"/>
      <c r="HQ525" s="23"/>
      <c r="HR525" s="23"/>
    </row>
    <row r="526" spans="1:226" x14ac:dyDescent="0.2">
      <c r="A526" s="23"/>
      <c r="B526" s="181"/>
      <c r="C526" s="181"/>
      <c r="D526" s="181"/>
      <c r="E526" s="181"/>
      <c r="F526" s="181"/>
      <c r="G526" s="181"/>
      <c r="H526" s="180"/>
      <c r="I526" s="182"/>
      <c r="J526" s="23"/>
      <c r="K526" s="23"/>
      <c r="L526" s="23"/>
      <c r="M526" s="23"/>
      <c r="N526" s="23"/>
      <c r="O526" s="23"/>
      <c r="P526" s="138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H526" s="23"/>
      <c r="DI526" s="23"/>
      <c r="DJ526" s="23"/>
      <c r="DK526" s="23"/>
      <c r="DL526" s="23"/>
      <c r="DM526" s="23"/>
      <c r="DN526" s="23"/>
      <c r="DO526" s="23"/>
      <c r="DP526" s="23"/>
      <c r="DQ526" s="23"/>
      <c r="DR526" s="23"/>
      <c r="DS526" s="23"/>
      <c r="DT526" s="23"/>
      <c r="DU526" s="23"/>
      <c r="DV526" s="23"/>
      <c r="DW526" s="23"/>
      <c r="DX526" s="23"/>
      <c r="DY526" s="23"/>
      <c r="DZ526" s="23"/>
      <c r="EA526" s="23"/>
      <c r="EB526" s="23"/>
      <c r="EC526" s="23"/>
      <c r="ED526" s="23"/>
      <c r="EE526" s="23"/>
      <c r="EF526" s="23"/>
      <c r="EG526" s="23"/>
      <c r="EH526" s="23"/>
      <c r="EI526" s="23"/>
      <c r="EJ526" s="23"/>
      <c r="EK526" s="23"/>
      <c r="EL526" s="23"/>
      <c r="EM526" s="23"/>
      <c r="EN526" s="23"/>
      <c r="EO526" s="23"/>
      <c r="EP526" s="23"/>
      <c r="EQ526" s="23"/>
      <c r="ER526" s="23"/>
      <c r="ES526" s="23"/>
      <c r="ET526" s="23"/>
      <c r="EU526" s="23"/>
      <c r="EV526" s="23"/>
      <c r="EW526" s="23"/>
      <c r="EX526" s="23"/>
      <c r="EY526" s="23"/>
      <c r="EZ526" s="23"/>
      <c r="FA526" s="23"/>
      <c r="FB526" s="23"/>
      <c r="FC526" s="23"/>
      <c r="FD526" s="23"/>
      <c r="FE526" s="23"/>
      <c r="FF526" s="23"/>
      <c r="FG526" s="23"/>
      <c r="FH526" s="23"/>
      <c r="FI526" s="23"/>
      <c r="FJ526" s="23"/>
      <c r="FK526" s="23"/>
      <c r="FL526" s="23"/>
      <c r="FM526" s="23"/>
      <c r="FN526" s="23"/>
      <c r="FO526" s="23"/>
      <c r="FP526" s="23"/>
      <c r="FQ526" s="23"/>
      <c r="FR526" s="23"/>
      <c r="FS526" s="23"/>
      <c r="FT526" s="23"/>
      <c r="FU526" s="23"/>
      <c r="FV526" s="23"/>
      <c r="FW526" s="23"/>
      <c r="FX526" s="23"/>
      <c r="FY526" s="23"/>
      <c r="FZ526" s="23"/>
      <c r="GA526" s="23"/>
      <c r="GB526" s="23"/>
      <c r="GC526" s="23"/>
      <c r="GD526" s="23"/>
      <c r="GE526" s="23"/>
      <c r="GF526" s="23"/>
      <c r="GG526" s="23"/>
      <c r="GH526" s="23"/>
      <c r="GI526" s="23"/>
      <c r="GJ526" s="23"/>
      <c r="GK526" s="23"/>
      <c r="GL526" s="23"/>
      <c r="GM526" s="23"/>
      <c r="GN526" s="23"/>
      <c r="GO526" s="23"/>
      <c r="GP526" s="23"/>
      <c r="GQ526" s="23"/>
      <c r="GR526" s="23"/>
      <c r="GS526" s="23"/>
      <c r="GT526" s="23"/>
      <c r="GU526" s="23"/>
      <c r="GV526" s="23"/>
      <c r="GW526" s="23"/>
      <c r="GX526" s="23"/>
      <c r="GY526" s="23"/>
      <c r="GZ526" s="23"/>
      <c r="HA526" s="23"/>
      <c r="HB526" s="23"/>
      <c r="HC526" s="23"/>
      <c r="HD526" s="23"/>
      <c r="HE526" s="23"/>
      <c r="HF526" s="23"/>
      <c r="HG526" s="23"/>
      <c r="HH526" s="23"/>
      <c r="HI526" s="23"/>
      <c r="HJ526" s="23"/>
      <c r="HK526" s="23"/>
      <c r="HL526" s="23"/>
      <c r="HM526" s="23"/>
      <c r="HN526" s="23"/>
      <c r="HO526" s="23"/>
      <c r="HP526" s="23"/>
      <c r="HQ526" s="23"/>
      <c r="HR526" s="23"/>
    </row>
    <row r="527" spans="1:226" x14ac:dyDescent="0.2">
      <c r="A527" s="23"/>
      <c r="B527" s="181"/>
      <c r="C527" s="183"/>
      <c r="D527" s="183"/>
      <c r="E527" s="183"/>
      <c r="F527" s="183"/>
      <c r="G527" s="183"/>
      <c r="H527" s="180"/>
      <c r="I527" s="180"/>
      <c r="J527" s="23"/>
      <c r="K527" s="23"/>
      <c r="L527" s="23"/>
      <c r="M527" s="23"/>
      <c r="N527" s="23"/>
      <c r="O527" s="23"/>
      <c r="P527" s="138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H527" s="23"/>
      <c r="DI527" s="23"/>
      <c r="DJ527" s="23"/>
      <c r="DK527" s="23"/>
      <c r="DL527" s="23"/>
      <c r="DM527" s="23"/>
      <c r="DN527" s="23"/>
      <c r="DO527" s="23"/>
      <c r="DP527" s="23"/>
      <c r="DQ527" s="23"/>
      <c r="DR527" s="23"/>
      <c r="DS527" s="23"/>
      <c r="DT527" s="23"/>
      <c r="DU527" s="23"/>
      <c r="DV527" s="23"/>
      <c r="DW527" s="23"/>
      <c r="DX527" s="23"/>
      <c r="DY527" s="23"/>
      <c r="DZ527" s="23"/>
      <c r="EA527" s="23"/>
      <c r="EB527" s="23"/>
      <c r="EC527" s="23"/>
      <c r="ED527" s="23"/>
      <c r="EE527" s="23"/>
      <c r="EF527" s="23"/>
      <c r="EG527" s="23"/>
      <c r="EH527" s="23"/>
      <c r="EI527" s="23"/>
      <c r="EJ527" s="23"/>
      <c r="EK527" s="23"/>
      <c r="EL527" s="23"/>
      <c r="EM527" s="23"/>
      <c r="EN527" s="23"/>
      <c r="EO527" s="23"/>
      <c r="EP527" s="23"/>
      <c r="EQ527" s="23"/>
      <c r="ER527" s="23"/>
      <c r="ES527" s="23"/>
      <c r="ET527" s="23"/>
      <c r="EU527" s="23"/>
      <c r="EV527" s="23"/>
      <c r="EW527" s="23"/>
      <c r="EX527" s="23"/>
      <c r="EY527" s="23"/>
      <c r="EZ527" s="23"/>
      <c r="FA527" s="23"/>
      <c r="FB527" s="23"/>
      <c r="FC527" s="23"/>
      <c r="FD527" s="23"/>
      <c r="FE527" s="23"/>
      <c r="FF527" s="23"/>
      <c r="FG527" s="23"/>
      <c r="FH527" s="23"/>
      <c r="FI527" s="23"/>
      <c r="FJ527" s="23"/>
      <c r="FK527" s="23"/>
      <c r="FL527" s="23"/>
      <c r="FM527" s="23"/>
      <c r="FN527" s="23"/>
      <c r="FO527" s="23"/>
      <c r="FP527" s="23"/>
      <c r="FQ527" s="23"/>
      <c r="FR527" s="23"/>
      <c r="FS527" s="23"/>
      <c r="FT527" s="23"/>
      <c r="FU527" s="23"/>
      <c r="FV527" s="23"/>
      <c r="FW527" s="23"/>
      <c r="FX527" s="23"/>
      <c r="FY527" s="23"/>
      <c r="FZ527" s="23"/>
      <c r="GA527" s="23"/>
      <c r="GB527" s="23"/>
      <c r="GC527" s="23"/>
      <c r="GD527" s="23"/>
      <c r="GE527" s="23"/>
      <c r="GF527" s="23"/>
      <c r="GG527" s="23"/>
      <c r="GH527" s="23"/>
      <c r="GI527" s="23"/>
      <c r="GJ527" s="23"/>
      <c r="GK527" s="23"/>
      <c r="GL527" s="23"/>
      <c r="GM527" s="23"/>
      <c r="GN527" s="23"/>
      <c r="GO527" s="23"/>
      <c r="GP527" s="23"/>
      <c r="GQ527" s="23"/>
      <c r="GR527" s="23"/>
      <c r="GS527" s="23"/>
      <c r="GT527" s="23"/>
      <c r="GU527" s="23"/>
      <c r="GV527" s="23"/>
      <c r="GW527" s="23"/>
      <c r="GX527" s="23"/>
      <c r="GY527" s="23"/>
      <c r="GZ527" s="23"/>
      <c r="HA527" s="23"/>
      <c r="HB527" s="23"/>
      <c r="HC527" s="23"/>
      <c r="HD527" s="23"/>
      <c r="HE527" s="23"/>
      <c r="HF527" s="23"/>
      <c r="HG527" s="23"/>
      <c r="HH527" s="23"/>
      <c r="HI527" s="23"/>
      <c r="HJ527" s="23"/>
      <c r="HK527" s="23"/>
      <c r="HL527" s="23"/>
      <c r="HM527" s="23"/>
      <c r="HN527" s="23"/>
      <c r="HO527" s="23"/>
      <c r="HP527" s="23"/>
      <c r="HQ527" s="23"/>
      <c r="HR527" s="23"/>
    </row>
    <row r="528" spans="1:226" x14ac:dyDescent="0.2">
      <c r="A528" s="23"/>
      <c r="B528" s="181"/>
      <c r="C528" s="181"/>
      <c r="D528" s="181"/>
      <c r="E528" s="181"/>
      <c r="F528" s="181"/>
      <c r="G528" s="181"/>
      <c r="H528" s="180"/>
      <c r="I528" s="180"/>
      <c r="J528" s="23"/>
      <c r="K528" s="23"/>
      <c r="L528" s="23"/>
      <c r="M528" s="23"/>
      <c r="N528" s="23"/>
      <c r="O528" s="23"/>
      <c r="P528" s="138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/>
      <c r="DQ528" s="23"/>
      <c r="DR528" s="23"/>
      <c r="DS528" s="23"/>
      <c r="DT528" s="23"/>
      <c r="DU528" s="23"/>
      <c r="DV528" s="23"/>
      <c r="DW528" s="23"/>
      <c r="DX528" s="23"/>
      <c r="DY528" s="23"/>
      <c r="DZ528" s="23"/>
      <c r="EA528" s="23"/>
      <c r="EB528" s="23"/>
      <c r="EC528" s="23"/>
      <c r="ED528" s="23"/>
      <c r="EE528" s="23"/>
      <c r="EF528" s="23"/>
      <c r="EG528" s="23"/>
      <c r="EH528" s="23"/>
      <c r="EI528" s="23"/>
      <c r="EJ528" s="23"/>
      <c r="EK528" s="23"/>
      <c r="EL528" s="23"/>
      <c r="EM528" s="23"/>
      <c r="EN528" s="23"/>
      <c r="EO528" s="23"/>
      <c r="EP528" s="23"/>
      <c r="EQ528" s="23"/>
      <c r="ER528" s="23"/>
      <c r="ES528" s="23"/>
      <c r="ET528" s="23"/>
      <c r="EU528" s="23"/>
      <c r="EV528" s="23"/>
      <c r="EW528" s="23"/>
      <c r="EX528" s="23"/>
      <c r="EY528" s="23"/>
      <c r="EZ528" s="23"/>
      <c r="FA528" s="23"/>
      <c r="FB528" s="23"/>
      <c r="FC528" s="23"/>
      <c r="FD528" s="23"/>
      <c r="FE528" s="23"/>
      <c r="FF528" s="23"/>
      <c r="FG528" s="23"/>
      <c r="FH528" s="23"/>
      <c r="FI528" s="23"/>
      <c r="FJ528" s="23"/>
      <c r="FK528" s="23"/>
      <c r="FL528" s="23"/>
      <c r="FM528" s="23"/>
      <c r="FN528" s="23"/>
      <c r="FO528" s="23"/>
      <c r="FP528" s="23"/>
      <c r="FQ528" s="23"/>
      <c r="FR528" s="23"/>
      <c r="FS528" s="23"/>
      <c r="FT528" s="23"/>
      <c r="FU528" s="23"/>
      <c r="FV528" s="23"/>
      <c r="FW528" s="23"/>
      <c r="FX528" s="23"/>
      <c r="FY528" s="23"/>
      <c r="FZ528" s="23"/>
      <c r="GA528" s="23"/>
      <c r="GB528" s="23"/>
      <c r="GC528" s="23"/>
      <c r="GD528" s="23"/>
      <c r="GE528" s="23"/>
      <c r="GF528" s="23"/>
      <c r="GG528" s="23"/>
      <c r="GH528" s="23"/>
      <c r="GI528" s="23"/>
      <c r="GJ528" s="23"/>
      <c r="GK528" s="23"/>
      <c r="GL528" s="23"/>
      <c r="GM528" s="23"/>
      <c r="GN528" s="23"/>
      <c r="GO528" s="23"/>
      <c r="GP528" s="23"/>
      <c r="GQ528" s="23"/>
      <c r="GR528" s="23"/>
      <c r="GS528" s="23"/>
      <c r="GT528" s="23"/>
      <c r="GU528" s="23"/>
      <c r="GV528" s="23"/>
      <c r="GW528" s="23"/>
      <c r="GX528" s="23"/>
      <c r="GY528" s="23"/>
      <c r="GZ528" s="23"/>
      <c r="HA528" s="23"/>
      <c r="HB528" s="23"/>
      <c r="HC528" s="23"/>
      <c r="HD528" s="23"/>
      <c r="HE528" s="23"/>
      <c r="HF528" s="23"/>
      <c r="HG528" s="23"/>
      <c r="HH528" s="23"/>
      <c r="HI528" s="23"/>
      <c r="HJ528" s="23"/>
      <c r="HK528" s="23"/>
      <c r="HL528" s="23"/>
      <c r="HM528" s="23"/>
      <c r="HN528" s="23"/>
      <c r="HO528" s="23"/>
      <c r="HP528" s="23"/>
      <c r="HQ528" s="23"/>
      <c r="HR528" s="23"/>
    </row>
    <row r="529" spans="1:226" x14ac:dyDescent="0.2">
      <c r="A529" s="23"/>
      <c r="B529" s="181"/>
      <c r="C529" s="181"/>
      <c r="D529" s="181"/>
      <c r="E529" s="181"/>
      <c r="F529" s="181"/>
      <c r="G529" s="181"/>
      <c r="H529" s="180"/>
      <c r="I529" s="180"/>
      <c r="J529" s="23"/>
      <c r="K529" s="23"/>
      <c r="L529" s="23"/>
      <c r="M529" s="23"/>
      <c r="N529" s="23"/>
      <c r="O529" s="23"/>
      <c r="P529" s="138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/>
      <c r="DQ529" s="23"/>
      <c r="DR529" s="23"/>
      <c r="DS529" s="23"/>
      <c r="DT529" s="23"/>
      <c r="DU529" s="23"/>
      <c r="DV529" s="23"/>
      <c r="DW529" s="23"/>
      <c r="DX529" s="23"/>
      <c r="DY529" s="23"/>
      <c r="DZ529" s="23"/>
      <c r="EA529" s="23"/>
      <c r="EB529" s="23"/>
      <c r="EC529" s="23"/>
      <c r="ED529" s="23"/>
      <c r="EE529" s="23"/>
      <c r="EF529" s="23"/>
      <c r="EG529" s="23"/>
      <c r="EH529" s="23"/>
      <c r="EI529" s="23"/>
      <c r="EJ529" s="23"/>
      <c r="EK529" s="23"/>
      <c r="EL529" s="23"/>
      <c r="EM529" s="23"/>
      <c r="EN529" s="23"/>
      <c r="EO529" s="23"/>
      <c r="EP529" s="23"/>
      <c r="EQ529" s="23"/>
      <c r="ER529" s="23"/>
      <c r="ES529" s="23"/>
      <c r="ET529" s="23"/>
      <c r="EU529" s="23"/>
      <c r="EV529" s="23"/>
      <c r="EW529" s="23"/>
      <c r="EX529" s="23"/>
      <c r="EY529" s="23"/>
      <c r="EZ529" s="23"/>
      <c r="FA529" s="23"/>
      <c r="FB529" s="23"/>
      <c r="FC529" s="23"/>
      <c r="FD529" s="23"/>
      <c r="FE529" s="23"/>
      <c r="FF529" s="23"/>
      <c r="FG529" s="23"/>
      <c r="FH529" s="23"/>
      <c r="FI529" s="23"/>
      <c r="FJ529" s="23"/>
      <c r="FK529" s="23"/>
      <c r="FL529" s="23"/>
      <c r="FM529" s="23"/>
      <c r="FN529" s="23"/>
      <c r="FO529" s="23"/>
      <c r="FP529" s="23"/>
      <c r="FQ529" s="23"/>
      <c r="FR529" s="23"/>
      <c r="FS529" s="23"/>
      <c r="FT529" s="23"/>
      <c r="FU529" s="23"/>
      <c r="FV529" s="23"/>
      <c r="FW529" s="23"/>
      <c r="FX529" s="23"/>
      <c r="FY529" s="23"/>
      <c r="FZ529" s="23"/>
      <c r="GA529" s="23"/>
      <c r="GB529" s="23"/>
      <c r="GC529" s="23"/>
      <c r="GD529" s="23"/>
      <c r="GE529" s="23"/>
      <c r="GF529" s="23"/>
      <c r="GG529" s="23"/>
      <c r="GH529" s="23"/>
      <c r="GI529" s="23"/>
      <c r="GJ529" s="23"/>
      <c r="GK529" s="23"/>
      <c r="GL529" s="23"/>
      <c r="GM529" s="23"/>
      <c r="GN529" s="23"/>
      <c r="GO529" s="23"/>
      <c r="GP529" s="23"/>
      <c r="GQ529" s="23"/>
      <c r="GR529" s="23"/>
      <c r="GS529" s="23"/>
      <c r="GT529" s="23"/>
      <c r="GU529" s="23"/>
      <c r="GV529" s="23"/>
      <c r="GW529" s="23"/>
      <c r="GX529" s="23"/>
      <c r="GY529" s="23"/>
      <c r="GZ529" s="23"/>
      <c r="HA529" s="23"/>
      <c r="HB529" s="23"/>
      <c r="HC529" s="23"/>
      <c r="HD529" s="23"/>
      <c r="HE529" s="23"/>
      <c r="HF529" s="23"/>
      <c r="HG529" s="23"/>
      <c r="HH529" s="23"/>
      <c r="HI529" s="23"/>
      <c r="HJ529" s="23"/>
      <c r="HK529" s="23"/>
      <c r="HL529" s="23"/>
      <c r="HM529" s="23"/>
      <c r="HN529" s="23"/>
      <c r="HO529" s="23"/>
      <c r="HP529" s="23"/>
      <c r="HQ529" s="23"/>
      <c r="HR529" s="23"/>
    </row>
    <row r="530" spans="1:226" x14ac:dyDescent="0.2">
      <c r="A530" s="23"/>
      <c r="B530" s="181"/>
      <c r="C530" s="181"/>
      <c r="D530" s="181"/>
      <c r="E530" s="181"/>
      <c r="F530" s="181"/>
      <c r="G530" s="181"/>
      <c r="H530" s="180"/>
      <c r="I530" s="180"/>
      <c r="J530" s="23"/>
      <c r="K530" s="23"/>
      <c r="L530" s="23"/>
      <c r="M530" s="23"/>
      <c r="N530" s="23"/>
      <c r="O530" s="23"/>
      <c r="P530" s="138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/>
      <c r="DQ530" s="23"/>
      <c r="DR530" s="23"/>
      <c r="DS530" s="23"/>
      <c r="DT530" s="23"/>
      <c r="DU530" s="23"/>
      <c r="DV530" s="23"/>
      <c r="DW530" s="23"/>
      <c r="DX530" s="23"/>
      <c r="DY530" s="23"/>
      <c r="DZ530" s="23"/>
      <c r="EA530" s="23"/>
      <c r="EB530" s="23"/>
      <c r="EC530" s="23"/>
      <c r="ED530" s="23"/>
      <c r="EE530" s="23"/>
      <c r="EF530" s="23"/>
      <c r="EG530" s="23"/>
      <c r="EH530" s="23"/>
      <c r="EI530" s="23"/>
      <c r="EJ530" s="23"/>
      <c r="EK530" s="23"/>
      <c r="EL530" s="23"/>
      <c r="EM530" s="23"/>
      <c r="EN530" s="23"/>
      <c r="EO530" s="23"/>
      <c r="EP530" s="23"/>
      <c r="EQ530" s="23"/>
      <c r="ER530" s="23"/>
      <c r="ES530" s="23"/>
      <c r="ET530" s="23"/>
      <c r="EU530" s="23"/>
      <c r="EV530" s="23"/>
      <c r="EW530" s="23"/>
      <c r="EX530" s="23"/>
      <c r="EY530" s="23"/>
      <c r="EZ530" s="23"/>
      <c r="FA530" s="23"/>
      <c r="FB530" s="23"/>
      <c r="FC530" s="23"/>
      <c r="FD530" s="23"/>
      <c r="FE530" s="23"/>
      <c r="FF530" s="23"/>
      <c r="FG530" s="23"/>
      <c r="FH530" s="23"/>
      <c r="FI530" s="23"/>
      <c r="FJ530" s="23"/>
      <c r="FK530" s="23"/>
      <c r="FL530" s="23"/>
      <c r="FM530" s="23"/>
      <c r="FN530" s="23"/>
      <c r="FO530" s="23"/>
      <c r="FP530" s="23"/>
      <c r="FQ530" s="23"/>
      <c r="FR530" s="23"/>
      <c r="FS530" s="23"/>
      <c r="FT530" s="23"/>
      <c r="FU530" s="23"/>
      <c r="FV530" s="23"/>
      <c r="FW530" s="23"/>
      <c r="FX530" s="23"/>
      <c r="FY530" s="23"/>
      <c r="FZ530" s="23"/>
      <c r="GA530" s="23"/>
      <c r="GB530" s="23"/>
      <c r="GC530" s="23"/>
      <c r="GD530" s="23"/>
      <c r="GE530" s="23"/>
      <c r="GF530" s="23"/>
      <c r="GG530" s="23"/>
      <c r="GH530" s="23"/>
      <c r="GI530" s="23"/>
      <c r="GJ530" s="23"/>
      <c r="GK530" s="23"/>
      <c r="GL530" s="23"/>
      <c r="GM530" s="23"/>
      <c r="GN530" s="23"/>
      <c r="GO530" s="23"/>
      <c r="GP530" s="23"/>
      <c r="GQ530" s="23"/>
      <c r="GR530" s="23"/>
      <c r="GS530" s="23"/>
      <c r="GT530" s="23"/>
      <c r="GU530" s="23"/>
      <c r="GV530" s="23"/>
      <c r="GW530" s="23"/>
      <c r="GX530" s="23"/>
      <c r="GY530" s="23"/>
      <c r="GZ530" s="23"/>
      <c r="HA530" s="23"/>
      <c r="HB530" s="23"/>
      <c r="HC530" s="23"/>
      <c r="HD530" s="23"/>
      <c r="HE530" s="23"/>
      <c r="HF530" s="23"/>
      <c r="HG530" s="23"/>
      <c r="HH530" s="23"/>
      <c r="HI530" s="23"/>
      <c r="HJ530" s="23"/>
      <c r="HK530" s="23"/>
      <c r="HL530" s="23"/>
      <c r="HM530" s="23"/>
      <c r="HN530" s="23"/>
      <c r="HO530" s="23"/>
      <c r="HP530" s="23"/>
      <c r="HQ530" s="23"/>
      <c r="HR530" s="23"/>
    </row>
    <row r="531" spans="1:226" x14ac:dyDescent="0.2">
      <c r="A531" s="23"/>
      <c r="B531" s="181"/>
      <c r="C531" s="181"/>
      <c r="D531" s="181"/>
      <c r="E531" s="181"/>
      <c r="F531" s="181"/>
      <c r="G531" s="181"/>
      <c r="H531" s="180"/>
      <c r="I531" s="180"/>
      <c r="J531" s="23"/>
      <c r="K531" s="23"/>
      <c r="L531" s="23"/>
      <c r="M531" s="23"/>
      <c r="N531" s="23"/>
      <c r="O531" s="23"/>
      <c r="P531" s="138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H531" s="23"/>
      <c r="DI531" s="23"/>
      <c r="DJ531" s="23"/>
      <c r="DK531" s="23"/>
      <c r="DL531" s="23"/>
      <c r="DM531" s="23"/>
      <c r="DN531" s="23"/>
      <c r="DO531" s="23"/>
      <c r="DP531" s="23"/>
      <c r="DQ531" s="23"/>
      <c r="DR531" s="23"/>
      <c r="DS531" s="23"/>
      <c r="DT531" s="23"/>
      <c r="DU531" s="23"/>
      <c r="DV531" s="23"/>
      <c r="DW531" s="23"/>
      <c r="DX531" s="23"/>
      <c r="DY531" s="23"/>
      <c r="DZ531" s="23"/>
      <c r="EA531" s="23"/>
      <c r="EB531" s="23"/>
      <c r="EC531" s="23"/>
      <c r="ED531" s="23"/>
      <c r="EE531" s="23"/>
      <c r="EF531" s="23"/>
      <c r="EG531" s="23"/>
      <c r="EH531" s="23"/>
      <c r="EI531" s="23"/>
      <c r="EJ531" s="23"/>
      <c r="EK531" s="23"/>
      <c r="EL531" s="23"/>
      <c r="EM531" s="23"/>
      <c r="EN531" s="23"/>
      <c r="EO531" s="23"/>
      <c r="EP531" s="23"/>
      <c r="EQ531" s="23"/>
      <c r="ER531" s="23"/>
      <c r="ES531" s="23"/>
      <c r="ET531" s="23"/>
      <c r="EU531" s="23"/>
      <c r="EV531" s="23"/>
      <c r="EW531" s="23"/>
      <c r="EX531" s="23"/>
      <c r="EY531" s="23"/>
      <c r="EZ531" s="23"/>
      <c r="FA531" s="23"/>
      <c r="FB531" s="23"/>
      <c r="FC531" s="23"/>
      <c r="FD531" s="23"/>
      <c r="FE531" s="23"/>
      <c r="FF531" s="23"/>
      <c r="FG531" s="23"/>
      <c r="FH531" s="23"/>
      <c r="FI531" s="23"/>
      <c r="FJ531" s="23"/>
      <c r="FK531" s="23"/>
      <c r="FL531" s="23"/>
      <c r="FM531" s="23"/>
      <c r="FN531" s="23"/>
      <c r="FO531" s="23"/>
      <c r="FP531" s="23"/>
      <c r="FQ531" s="23"/>
      <c r="FR531" s="23"/>
      <c r="FS531" s="23"/>
      <c r="FT531" s="23"/>
      <c r="FU531" s="23"/>
      <c r="FV531" s="23"/>
      <c r="FW531" s="23"/>
      <c r="FX531" s="23"/>
      <c r="FY531" s="23"/>
      <c r="FZ531" s="23"/>
      <c r="GA531" s="23"/>
      <c r="GB531" s="23"/>
      <c r="GC531" s="23"/>
      <c r="GD531" s="23"/>
      <c r="GE531" s="23"/>
      <c r="GF531" s="23"/>
      <c r="GG531" s="23"/>
      <c r="GH531" s="23"/>
      <c r="GI531" s="23"/>
      <c r="GJ531" s="23"/>
      <c r="GK531" s="23"/>
      <c r="GL531" s="23"/>
      <c r="GM531" s="23"/>
      <c r="GN531" s="23"/>
      <c r="GO531" s="23"/>
      <c r="GP531" s="23"/>
      <c r="GQ531" s="23"/>
      <c r="GR531" s="23"/>
      <c r="GS531" s="23"/>
      <c r="GT531" s="23"/>
      <c r="GU531" s="23"/>
      <c r="GV531" s="23"/>
      <c r="GW531" s="23"/>
      <c r="GX531" s="23"/>
      <c r="GY531" s="23"/>
      <c r="GZ531" s="23"/>
      <c r="HA531" s="23"/>
      <c r="HB531" s="23"/>
      <c r="HC531" s="23"/>
      <c r="HD531" s="23"/>
      <c r="HE531" s="23"/>
      <c r="HF531" s="23"/>
      <c r="HG531" s="23"/>
      <c r="HH531" s="23"/>
      <c r="HI531" s="23"/>
      <c r="HJ531" s="23"/>
      <c r="HK531" s="23"/>
      <c r="HL531" s="23"/>
      <c r="HM531" s="23"/>
      <c r="HN531" s="23"/>
      <c r="HO531" s="23"/>
      <c r="HP531" s="23"/>
      <c r="HQ531" s="23"/>
      <c r="HR531" s="23"/>
    </row>
    <row r="532" spans="1:226" x14ac:dyDescent="0.2">
      <c r="A532" s="23"/>
      <c r="B532" s="90"/>
      <c r="C532" s="90"/>
      <c r="D532" s="90"/>
      <c r="E532" s="90"/>
      <c r="F532" s="90"/>
      <c r="G532" s="90"/>
      <c r="H532" s="180"/>
      <c r="I532" s="180"/>
      <c r="J532" s="23"/>
      <c r="K532" s="23"/>
      <c r="L532" s="23"/>
      <c r="M532" s="23"/>
      <c r="N532" s="23"/>
      <c r="O532" s="23"/>
      <c r="P532" s="138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H532" s="23"/>
      <c r="DI532" s="23"/>
      <c r="DJ532" s="23"/>
      <c r="DK532" s="23"/>
      <c r="DL532" s="23"/>
      <c r="DM532" s="23"/>
      <c r="DN532" s="23"/>
      <c r="DO532" s="23"/>
      <c r="DP532" s="23"/>
      <c r="DQ532" s="23"/>
      <c r="DR532" s="23"/>
      <c r="DS532" s="23"/>
      <c r="DT532" s="23"/>
      <c r="DU532" s="23"/>
      <c r="DV532" s="23"/>
      <c r="DW532" s="23"/>
      <c r="DX532" s="23"/>
      <c r="DY532" s="23"/>
      <c r="DZ532" s="23"/>
      <c r="EA532" s="23"/>
      <c r="EB532" s="23"/>
      <c r="EC532" s="23"/>
      <c r="ED532" s="23"/>
      <c r="EE532" s="23"/>
      <c r="EF532" s="23"/>
      <c r="EG532" s="23"/>
      <c r="EH532" s="23"/>
      <c r="EI532" s="23"/>
      <c r="EJ532" s="23"/>
      <c r="EK532" s="23"/>
      <c r="EL532" s="23"/>
      <c r="EM532" s="23"/>
      <c r="EN532" s="23"/>
      <c r="EO532" s="23"/>
      <c r="EP532" s="23"/>
      <c r="EQ532" s="23"/>
      <c r="ER532" s="23"/>
      <c r="ES532" s="23"/>
      <c r="ET532" s="23"/>
      <c r="EU532" s="23"/>
      <c r="EV532" s="23"/>
      <c r="EW532" s="23"/>
      <c r="EX532" s="23"/>
      <c r="EY532" s="23"/>
      <c r="EZ532" s="23"/>
      <c r="FA532" s="23"/>
      <c r="FB532" s="23"/>
      <c r="FC532" s="23"/>
      <c r="FD532" s="23"/>
      <c r="FE532" s="23"/>
      <c r="FF532" s="23"/>
      <c r="FG532" s="23"/>
      <c r="FH532" s="23"/>
      <c r="FI532" s="23"/>
      <c r="FJ532" s="23"/>
      <c r="FK532" s="23"/>
      <c r="FL532" s="23"/>
      <c r="FM532" s="23"/>
      <c r="FN532" s="23"/>
      <c r="FO532" s="23"/>
      <c r="FP532" s="23"/>
      <c r="FQ532" s="23"/>
      <c r="FR532" s="23"/>
      <c r="FS532" s="23"/>
      <c r="FT532" s="23"/>
      <c r="FU532" s="23"/>
      <c r="FV532" s="23"/>
      <c r="FW532" s="23"/>
      <c r="FX532" s="23"/>
      <c r="FY532" s="23"/>
      <c r="FZ532" s="23"/>
      <c r="GA532" s="23"/>
      <c r="GB532" s="23"/>
      <c r="GC532" s="23"/>
      <c r="GD532" s="23"/>
      <c r="GE532" s="23"/>
      <c r="GF532" s="23"/>
      <c r="GG532" s="23"/>
      <c r="GH532" s="23"/>
      <c r="GI532" s="23"/>
      <c r="GJ532" s="23"/>
      <c r="GK532" s="23"/>
      <c r="GL532" s="23"/>
      <c r="GM532" s="23"/>
      <c r="GN532" s="23"/>
      <c r="GO532" s="23"/>
      <c r="GP532" s="23"/>
      <c r="GQ532" s="23"/>
      <c r="GR532" s="23"/>
      <c r="GS532" s="23"/>
      <c r="GT532" s="23"/>
      <c r="GU532" s="23"/>
      <c r="GV532" s="23"/>
      <c r="GW532" s="23"/>
      <c r="GX532" s="23"/>
      <c r="GY532" s="23"/>
      <c r="GZ532" s="23"/>
      <c r="HA532" s="23"/>
      <c r="HB532" s="23"/>
      <c r="HC532" s="23"/>
      <c r="HD532" s="23"/>
      <c r="HE532" s="23"/>
      <c r="HF532" s="23"/>
      <c r="HG532" s="23"/>
      <c r="HH532" s="23"/>
      <c r="HI532" s="23"/>
      <c r="HJ532" s="23"/>
      <c r="HK532" s="23"/>
      <c r="HL532" s="23"/>
      <c r="HM532" s="23"/>
      <c r="HN532" s="23"/>
      <c r="HO532" s="23"/>
      <c r="HP532" s="23"/>
      <c r="HQ532" s="23"/>
      <c r="HR532" s="23"/>
    </row>
    <row r="533" spans="1:226" x14ac:dyDescent="0.2">
      <c r="A533" s="23"/>
      <c r="B533" s="181"/>
      <c r="C533" s="184"/>
      <c r="D533" s="184"/>
      <c r="E533" s="184"/>
      <c r="F533" s="184"/>
      <c r="G533" s="184"/>
      <c r="H533" s="180"/>
      <c r="I533" s="180"/>
      <c r="J533" s="23"/>
      <c r="K533" s="23"/>
      <c r="L533" s="23"/>
      <c r="M533" s="23"/>
      <c r="N533" s="23"/>
      <c r="O533" s="23"/>
      <c r="P533" s="138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H533" s="23"/>
      <c r="DI533" s="23"/>
      <c r="DJ533" s="23"/>
      <c r="DK533" s="23"/>
      <c r="DL533" s="23"/>
      <c r="DM533" s="23"/>
      <c r="DN533" s="23"/>
      <c r="DO533" s="23"/>
      <c r="DP533" s="23"/>
      <c r="DQ533" s="23"/>
      <c r="DR533" s="23"/>
      <c r="DS533" s="23"/>
      <c r="DT533" s="23"/>
      <c r="DU533" s="23"/>
      <c r="DV533" s="23"/>
      <c r="DW533" s="23"/>
      <c r="DX533" s="23"/>
      <c r="DY533" s="23"/>
      <c r="DZ533" s="23"/>
      <c r="EA533" s="23"/>
      <c r="EB533" s="23"/>
      <c r="EC533" s="23"/>
      <c r="ED533" s="23"/>
      <c r="EE533" s="23"/>
      <c r="EF533" s="23"/>
      <c r="EG533" s="23"/>
      <c r="EH533" s="23"/>
      <c r="EI533" s="23"/>
      <c r="EJ533" s="23"/>
      <c r="EK533" s="23"/>
      <c r="EL533" s="23"/>
      <c r="EM533" s="23"/>
      <c r="EN533" s="23"/>
      <c r="EO533" s="23"/>
      <c r="EP533" s="23"/>
      <c r="EQ533" s="23"/>
      <c r="ER533" s="23"/>
      <c r="ES533" s="23"/>
      <c r="ET533" s="23"/>
      <c r="EU533" s="23"/>
      <c r="EV533" s="23"/>
      <c r="EW533" s="23"/>
      <c r="EX533" s="23"/>
      <c r="EY533" s="23"/>
      <c r="EZ533" s="23"/>
      <c r="FA533" s="23"/>
      <c r="FB533" s="23"/>
      <c r="FC533" s="23"/>
      <c r="FD533" s="23"/>
      <c r="FE533" s="23"/>
      <c r="FF533" s="23"/>
      <c r="FG533" s="23"/>
      <c r="FH533" s="23"/>
      <c r="FI533" s="23"/>
      <c r="FJ533" s="23"/>
      <c r="FK533" s="23"/>
      <c r="FL533" s="23"/>
      <c r="FM533" s="23"/>
      <c r="FN533" s="23"/>
      <c r="FO533" s="23"/>
      <c r="FP533" s="23"/>
      <c r="FQ533" s="23"/>
      <c r="FR533" s="23"/>
      <c r="FS533" s="23"/>
      <c r="FT533" s="23"/>
      <c r="FU533" s="23"/>
      <c r="FV533" s="23"/>
      <c r="FW533" s="23"/>
      <c r="FX533" s="23"/>
      <c r="FY533" s="23"/>
      <c r="FZ533" s="23"/>
      <c r="GA533" s="23"/>
      <c r="GB533" s="23"/>
      <c r="GC533" s="23"/>
      <c r="GD533" s="23"/>
      <c r="GE533" s="23"/>
      <c r="GF533" s="23"/>
      <c r="GG533" s="23"/>
      <c r="GH533" s="23"/>
      <c r="GI533" s="23"/>
      <c r="GJ533" s="23"/>
      <c r="GK533" s="23"/>
      <c r="GL533" s="23"/>
      <c r="GM533" s="23"/>
      <c r="GN533" s="23"/>
      <c r="GO533" s="23"/>
      <c r="GP533" s="23"/>
      <c r="GQ533" s="23"/>
      <c r="GR533" s="23"/>
      <c r="GS533" s="23"/>
      <c r="GT533" s="23"/>
      <c r="GU533" s="23"/>
      <c r="GV533" s="23"/>
      <c r="GW533" s="23"/>
      <c r="GX533" s="23"/>
      <c r="GY533" s="23"/>
      <c r="GZ533" s="23"/>
      <c r="HA533" s="23"/>
      <c r="HB533" s="23"/>
      <c r="HC533" s="23"/>
      <c r="HD533" s="23"/>
      <c r="HE533" s="23"/>
      <c r="HF533" s="23"/>
      <c r="HG533" s="23"/>
      <c r="HH533" s="23"/>
      <c r="HI533" s="23"/>
      <c r="HJ533" s="23"/>
      <c r="HK533" s="23"/>
      <c r="HL533" s="23"/>
      <c r="HM533" s="23"/>
      <c r="HN533" s="23"/>
      <c r="HO533" s="23"/>
      <c r="HP533" s="23"/>
      <c r="HQ533" s="23"/>
      <c r="HR533" s="23"/>
    </row>
    <row r="534" spans="1:226" x14ac:dyDescent="0.2">
      <c r="A534" s="23"/>
      <c r="B534" s="181"/>
      <c r="C534" s="184"/>
      <c r="D534" s="184"/>
      <c r="E534" s="184"/>
      <c r="F534" s="184"/>
      <c r="G534" s="184"/>
      <c r="H534" s="180"/>
      <c r="I534" s="180"/>
      <c r="J534" s="23"/>
      <c r="K534" s="23"/>
      <c r="L534" s="23"/>
      <c r="M534" s="23"/>
      <c r="N534" s="23"/>
      <c r="O534" s="23"/>
      <c r="P534" s="138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</row>
    <row r="535" spans="1:226" x14ac:dyDescent="0.2">
      <c r="A535" s="23"/>
      <c r="B535" s="181"/>
      <c r="C535" s="184"/>
      <c r="D535" s="184"/>
      <c r="E535" s="184"/>
      <c r="F535" s="184"/>
      <c r="G535" s="184"/>
      <c r="H535" s="180"/>
      <c r="I535" s="180"/>
      <c r="J535" s="23"/>
      <c r="K535" s="23"/>
      <c r="L535" s="23"/>
      <c r="M535" s="23"/>
      <c r="N535" s="23"/>
      <c r="O535" s="23"/>
      <c r="P535" s="138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H535" s="23"/>
      <c r="DI535" s="23"/>
      <c r="DJ535" s="23"/>
      <c r="DK535" s="23"/>
      <c r="DL535" s="23"/>
      <c r="DM535" s="23"/>
      <c r="DN535" s="23"/>
      <c r="DO535" s="23"/>
      <c r="DP535" s="23"/>
      <c r="DQ535" s="23"/>
      <c r="DR535" s="23"/>
      <c r="DS535" s="23"/>
      <c r="DT535" s="23"/>
      <c r="DU535" s="23"/>
      <c r="DV535" s="23"/>
      <c r="DW535" s="23"/>
      <c r="DX535" s="23"/>
      <c r="DY535" s="23"/>
      <c r="DZ535" s="23"/>
      <c r="EA535" s="23"/>
      <c r="EB535" s="23"/>
      <c r="EC535" s="23"/>
      <c r="ED535" s="23"/>
      <c r="EE535" s="23"/>
      <c r="EF535" s="23"/>
      <c r="EG535" s="23"/>
      <c r="EH535" s="23"/>
      <c r="EI535" s="23"/>
      <c r="EJ535" s="23"/>
      <c r="EK535" s="23"/>
      <c r="EL535" s="23"/>
      <c r="EM535" s="23"/>
      <c r="EN535" s="23"/>
      <c r="EO535" s="23"/>
      <c r="EP535" s="23"/>
      <c r="EQ535" s="23"/>
      <c r="ER535" s="23"/>
      <c r="ES535" s="23"/>
      <c r="ET535" s="23"/>
      <c r="EU535" s="23"/>
      <c r="EV535" s="23"/>
      <c r="EW535" s="23"/>
      <c r="EX535" s="23"/>
      <c r="EY535" s="23"/>
      <c r="EZ535" s="23"/>
      <c r="FA535" s="23"/>
      <c r="FB535" s="23"/>
      <c r="FC535" s="23"/>
      <c r="FD535" s="23"/>
      <c r="FE535" s="23"/>
      <c r="FF535" s="23"/>
      <c r="FG535" s="23"/>
      <c r="FH535" s="23"/>
      <c r="FI535" s="23"/>
      <c r="FJ535" s="23"/>
      <c r="FK535" s="23"/>
      <c r="FL535" s="23"/>
      <c r="FM535" s="23"/>
      <c r="FN535" s="23"/>
      <c r="FO535" s="23"/>
      <c r="FP535" s="23"/>
      <c r="FQ535" s="23"/>
      <c r="FR535" s="23"/>
      <c r="FS535" s="23"/>
      <c r="FT535" s="23"/>
      <c r="FU535" s="23"/>
      <c r="FV535" s="23"/>
      <c r="FW535" s="23"/>
      <c r="FX535" s="23"/>
      <c r="FY535" s="23"/>
      <c r="FZ535" s="23"/>
      <c r="GA535" s="23"/>
      <c r="GB535" s="23"/>
      <c r="GC535" s="23"/>
      <c r="GD535" s="23"/>
      <c r="GE535" s="23"/>
      <c r="GF535" s="23"/>
      <c r="GG535" s="23"/>
      <c r="GH535" s="23"/>
      <c r="GI535" s="23"/>
      <c r="GJ535" s="23"/>
      <c r="GK535" s="23"/>
      <c r="GL535" s="23"/>
      <c r="GM535" s="23"/>
      <c r="GN535" s="23"/>
      <c r="GO535" s="23"/>
      <c r="GP535" s="23"/>
      <c r="GQ535" s="23"/>
      <c r="GR535" s="23"/>
      <c r="GS535" s="23"/>
      <c r="GT535" s="23"/>
      <c r="GU535" s="23"/>
      <c r="GV535" s="23"/>
      <c r="GW535" s="23"/>
      <c r="GX535" s="23"/>
      <c r="GY535" s="23"/>
      <c r="GZ535" s="23"/>
      <c r="HA535" s="23"/>
      <c r="HB535" s="23"/>
      <c r="HC535" s="23"/>
      <c r="HD535" s="23"/>
      <c r="HE535" s="23"/>
      <c r="HF535" s="23"/>
      <c r="HG535" s="23"/>
      <c r="HH535" s="23"/>
      <c r="HI535" s="23"/>
      <c r="HJ535" s="23"/>
      <c r="HK535" s="23"/>
      <c r="HL535" s="23"/>
      <c r="HM535" s="23"/>
      <c r="HN535" s="23"/>
      <c r="HO535" s="23"/>
      <c r="HP535" s="23"/>
      <c r="HQ535" s="23"/>
      <c r="HR535" s="23"/>
    </row>
    <row r="536" spans="1:226" x14ac:dyDescent="0.2">
      <c r="A536" s="23"/>
      <c r="B536" s="181"/>
      <c r="C536" s="184"/>
      <c r="D536" s="184"/>
      <c r="E536" s="184"/>
      <c r="F536" s="184"/>
      <c r="G536" s="184"/>
      <c r="H536" s="180"/>
      <c r="I536" s="180"/>
      <c r="J536" s="23"/>
      <c r="K536" s="23"/>
      <c r="L536" s="23"/>
      <c r="M536" s="23"/>
      <c r="N536" s="23"/>
      <c r="O536" s="23"/>
      <c r="P536" s="138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H536" s="23"/>
      <c r="DI536" s="23"/>
      <c r="DJ536" s="23"/>
      <c r="DK536" s="23"/>
      <c r="DL536" s="23"/>
      <c r="DM536" s="23"/>
      <c r="DN536" s="23"/>
      <c r="DO536" s="23"/>
      <c r="DP536" s="23"/>
      <c r="DQ536" s="23"/>
      <c r="DR536" s="23"/>
      <c r="DS536" s="23"/>
      <c r="DT536" s="23"/>
      <c r="DU536" s="23"/>
      <c r="DV536" s="23"/>
      <c r="DW536" s="23"/>
      <c r="DX536" s="23"/>
      <c r="DY536" s="23"/>
      <c r="DZ536" s="23"/>
      <c r="EA536" s="23"/>
      <c r="EB536" s="23"/>
      <c r="EC536" s="23"/>
      <c r="ED536" s="23"/>
      <c r="EE536" s="23"/>
      <c r="EF536" s="23"/>
      <c r="EG536" s="23"/>
      <c r="EH536" s="23"/>
      <c r="EI536" s="23"/>
      <c r="EJ536" s="23"/>
      <c r="EK536" s="23"/>
      <c r="EL536" s="23"/>
      <c r="EM536" s="23"/>
      <c r="EN536" s="23"/>
      <c r="EO536" s="23"/>
      <c r="EP536" s="23"/>
      <c r="EQ536" s="23"/>
      <c r="ER536" s="23"/>
      <c r="ES536" s="23"/>
      <c r="ET536" s="23"/>
      <c r="EU536" s="23"/>
      <c r="EV536" s="23"/>
      <c r="EW536" s="23"/>
      <c r="EX536" s="23"/>
      <c r="EY536" s="23"/>
      <c r="EZ536" s="23"/>
      <c r="FA536" s="23"/>
      <c r="FB536" s="23"/>
      <c r="FC536" s="23"/>
      <c r="FD536" s="23"/>
      <c r="FE536" s="23"/>
      <c r="FF536" s="23"/>
      <c r="FG536" s="23"/>
      <c r="FH536" s="23"/>
      <c r="FI536" s="23"/>
      <c r="FJ536" s="23"/>
      <c r="FK536" s="23"/>
      <c r="FL536" s="23"/>
      <c r="FM536" s="23"/>
      <c r="FN536" s="23"/>
      <c r="FO536" s="23"/>
      <c r="FP536" s="23"/>
      <c r="FQ536" s="23"/>
      <c r="FR536" s="23"/>
      <c r="FS536" s="23"/>
      <c r="FT536" s="23"/>
      <c r="FU536" s="23"/>
      <c r="FV536" s="23"/>
      <c r="FW536" s="23"/>
      <c r="FX536" s="23"/>
      <c r="FY536" s="23"/>
      <c r="FZ536" s="23"/>
      <c r="GA536" s="23"/>
      <c r="GB536" s="23"/>
      <c r="GC536" s="23"/>
      <c r="GD536" s="23"/>
      <c r="GE536" s="23"/>
      <c r="GF536" s="23"/>
      <c r="GG536" s="23"/>
      <c r="GH536" s="23"/>
      <c r="GI536" s="23"/>
      <c r="GJ536" s="23"/>
      <c r="GK536" s="23"/>
      <c r="GL536" s="23"/>
      <c r="GM536" s="23"/>
      <c r="GN536" s="23"/>
      <c r="GO536" s="23"/>
      <c r="GP536" s="23"/>
      <c r="GQ536" s="23"/>
      <c r="GR536" s="23"/>
      <c r="GS536" s="23"/>
      <c r="GT536" s="23"/>
      <c r="GU536" s="23"/>
      <c r="GV536" s="23"/>
      <c r="GW536" s="23"/>
      <c r="GX536" s="23"/>
      <c r="GY536" s="23"/>
      <c r="GZ536" s="23"/>
      <c r="HA536" s="23"/>
      <c r="HB536" s="23"/>
      <c r="HC536" s="23"/>
      <c r="HD536" s="23"/>
      <c r="HE536" s="23"/>
      <c r="HF536" s="23"/>
      <c r="HG536" s="23"/>
      <c r="HH536" s="23"/>
      <c r="HI536" s="23"/>
      <c r="HJ536" s="23"/>
      <c r="HK536" s="23"/>
      <c r="HL536" s="23"/>
      <c r="HM536" s="23"/>
      <c r="HN536" s="23"/>
      <c r="HO536" s="23"/>
      <c r="HP536" s="23"/>
      <c r="HQ536" s="23"/>
      <c r="HR536" s="23"/>
    </row>
    <row r="537" spans="1:226" x14ac:dyDescent="0.2">
      <c r="A537" s="23"/>
      <c r="B537" s="181"/>
      <c r="C537" s="181"/>
      <c r="D537" s="181"/>
      <c r="E537" s="181"/>
      <c r="F537" s="181"/>
      <c r="G537" s="181"/>
      <c r="H537" s="180"/>
      <c r="I537" s="180"/>
      <c r="J537" s="180"/>
      <c r="K537" s="180"/>
      <c r="L537" s="180"/>
      <c r="M537" s="180"/>
      <c r="N537" s="180"/>
      <c r="O537" s="180"/>
      <c r="P537" s="138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H537" s="23"/>
      <c r="DI537" s="23"/>
      <c r="DJ537" s="23"/>
      <c r="DK537" s="23"/>
      <c r="DL537" s="23"/>
      <c r="DM537" s="23"/>
      <c r="DN537" s="23"/>
      <c r="DO537" s="23"/>
      <c r="DP537" s="23"/>
      <c r="DQ537" s="23"/>
      <c r="DR537" s="23"/>
      <c r="DS537" s="23"/>
      <c r="DT537" s="23"/>
      <c r="DU537" s="23"/>
      <c r="DV537" s="23"/>
      <c r="DW537" s="23"/>
      <c r="DX537" s="23"/>
      <c r="DY537" s="23"/>
      <c r="DZ537" s="23"/>
      <c r="EA537" s="23"/>
      <c r="EB537" s="23"/>
      <c r="EC537" s="23"/>
      <c r="ED537" s="23"/>
      <c r="EE537" s="23"/>
      <c r="EF537" s="23"/>
      <c r="EG537" s="23"/>
      <c r="EH537" s="23"/>
      <c r="EI537" s="23"/>
      <c r="EJ537" s="23"/>
      <c r="EK537" s="23"/>
      <c r="EL537" s="23"/>
      <c r="EM537" s="23"/>
      <c r="EN537" s="23"/>
      <c r="EO537" s="23"/>
      <c r="EP537" s="23"/>
      <c r="EQ537" s="23"/>
      <c r="ER537" s="23"/>
      <c r="ES537" s="23"/>
      <c r="ET537" s="23"/>
      <c r="EU537" s="23"/>
      <c r="EV537" s="23"/>
      <c r="EW537" s="23"/>
      <c r="EX537" s="23"/>
      <c r="EY537" s="23"/>
      <c r="EZ537" s="23"/>
      <c r="FA537" s="23"/>
      <c r="FB537" s="23"/>
      <c r="FC537" s="23"/>
      <c r="FD537" s="23"/>
      <c r="FE537" s="23"/>
      <c r="FF537" s="23"/>
      <c r="FG537" s="23"/>
      <c r="FH537" s="23"/>
      <c r="FI537" s="23"/>
      <c r="FJ537" s="23"/>
      <c r="FK537" s="23"/>
      <c r="FL537" s="23"/>
      <c r="FM537" s="23"/>
      <c r="FN537" s="23"/>
      <c r="FO537" s="23"/>
      <c r="FP537" s="23"/>
      <c r="FQ537" s="23"/>
      <c r="FR537" s="23"/>
      <c r="FS537" s="23"/>
      <c r="FT537" s="23"/>
      <c r="FU537" s="23"/>
      <c r="FV537" s="23"/>
      <c r="FW537" s="23"/>
      <c r="FX537" s="23"/>
      <c r="FY537" s="23"/>
      <c r="FZ537" s="23"/>
      <c r="GA537" s="23"/>
      <c r="GB537" s="23"/>
      <c r="GC537" s="23"/>
      <c r="GD537" s="23"/>
      <c r="GE537" s="23"/>
      <c r="GF537" s="23"/>
      <c r="GG537" s="23"/>
      <c r="GH537" s="23"/>
      <c r="GI537" s="23"/>
      <c r="GJ537" s="23"/>
      <c r="GK537" s="23"/>
      <c r="GL537" s="23"/>
      <c r="GM537" s="23"/>
      <c r="GN537" s="23"/>
      <c r="GO537" s="23"/>
      <c r="GP537" s="23"/>
      <c r="GQ537" s="23"/>
      <c r="GR537" s="23"/>
      <c r="GS537" s="23"/>
      <c r="GT537" s="23"/>
      <c r="GU537" s="23"/>
      <c r="GV537" s="23"/>
      <c r="GW537" s="23"/>
      <c r="GX537" s="23"/>
      <c r="GY537" s="23"/>
      <c r="GZ537" s="23"/>
      <c r="HA537" s="23"/>
      <c r="HB537" s="23"/>
      <c r="HC537" s="23"/>
      <c r="HD537" s="23"/>
      <c r="HE537" s="23"/>
      <c r="HF537" s="23"/>
      <c r="HG537" s="23"/>
      <c r="HH537" s="23"/>
      <c r="HI537" s="23"/>
      <c r="HJ537" s="23"/>
      <c r="HK537" s="23"/>
      <c r="HL537" s="23"/>
      <c r="HM537" s="23"/>
      <c r="HN537" s="23"/>
      <c r="HO537" s="23"/>
      <c r="HP537" s="23"/>
      <c r="HQ537" s="23"/>
      <c r="HR537" s="23"/>
    </row>
    <row r="538" spans="1:226" x14ac:dyDescent="0.2">
      <c r="A538" s="23"/>
      <c r="B538" s="181"/>
      <c r="C538" s="181"/>
      <c r="D538" s="181"/>
      <c r="E538" s="181"/>
      <c r="F538" s="181"/>
      <c r="G538" s="181"/>
      <c r="H538" s="180"/>
      <c r="I538" s="180"/>
      <c r="J538" s="180"/>
      <c r="K538" s="180"/>
      <c r="L538" s="180"/>
      <c r="M538" s="180"/>
      <c r="N538" s="180"/>
      <c r="O538" s="180"/>
      <c r="P538" s="138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H538" s="23"/>
      <c r="DI538" s="23"/>
      <c r="DJ538" s="23"/>
      <c r="DK538" s="23"/>
      <c r="DL538" s="23"/>
      <c r="DM538" s="23"/>
      <c r="DN538" s="23"/>
      <c r="DO538" s="23"/>
      <c r="DP538" s="23"/>
      <c r="DQ538" s="23"/>
      <c r="DR538" s="23"/>
      <c r="DS538" s="23"/>
      <c r="DT538" s="23"/>
      <c r="DU538" s="23"/>
      <c r="DV538" s="23"/>
      <c r="DW538" s="23"/>
      <c r="DX538" s="23"/>
      <c r="DY538" s="23"/>
      <c r="DZ538" s="23"/>
      <c r="EA538" s="23"/>
      <c r="EB538" s="23"/>
      <c r="EC538" s="23"/>
      <c r="ED538" s="23"/>
      <c r="EE538" s="23"/>
      <c r="EF538" s="23"/>
      <c r="EG538" s="23"/>
      <c r="EH538" s="23"/>
      <c r="EI538" s="23"/>
      <c r="EJ538" s="23"/>
      <c r="EK538" s="23"/>
      <c r="EL538" s="23"/>
      <c r="EM538" s="23"/>
      <c r="EN538" s="23"/>
      <c r="EO538" s="23"/>
      <c r="EP538" s="23"/>
      <c r="EQ538" s="23"/>
      <c r="ER538" s="23"/>
      <c r="ES538" s="23"/>
      <c r="ET538" s="23"/>
      <c r="EU538" s="23"/>
      <c r="EV538" s="23"/>
      <c r="EW538" s="23"/>
      <c r="EX538" s="23"/>
      <c r="EY538" s="23"/>
      <c r="EZ538" s="23"/>
      <c r="FA538" s="23"/>
      <c r="FB538" s="23"/>
      <c r="FC538" s="23"/>
      <c r="FD538" s="23"/>
      <c r="FE538" s="23"/>
      <c r="FF538" s="23"/>
      <c r="FG538" s="23"/>
      <c r="FH538" s="23"/>
      <c r="FI538" s="23"/>
      <c r="FJ538" s="23"/>
      <c r="FK538" s="23"/>
      <c r="FL538" s="23"/>
      <c r="FM538" s="23"/>
      <c r="FN538" s="23"/>
      <c r="FO538" s="23"/>
      <c r="FP538" s="23"/>
      <c r="FQ538" s="23"/>
      <c r="FR538" s="23"/>
      <c r="FS538" s="23"/>
      <c r="FT538" s="23"/>
      <c r="FU538" s="23"/>
      <c r="FV538" s="23"/>
      <c r="FW538" s="23"/>
      <c r="FX538" s="23"/>
      <c r="FY538" s="23"/>
      <c r="FZ538" s="23"/>
      <c r="GA538" s="23"/>
      <c r="GB538" s="23"/>
      <c r="GC538" s="23"/>
      <c r="GD538" s="23"/>
      <c r="GE538" s="23"/>
      <c r="GF538" s="23"/>
      <c r="GG538" s="23"/>
      <c r="GH538" s="23"/>
      <c r="GI538" s="23"/>
      <c r="GJ538" s="23"/>
      <c r="GK538" s="23"/>
      <c r="GL538" s="23"/>
      <c r="GM538" s="23"/>
      <c r="GN538" s="23"/>
      <c r="GO538" s="23"/>
      <c r="GP538" s="23"/>
      <c r="GQ538" s="23"/>
      <c r="GR538" s="23"/>
      <c r="GS538" s="23"/>
      <c r="GT538" s="23"/>
      <c r="GU538" s="23"/>
      <c r="GV538" s="23"/>
      <c r="GW538" s="23"/>
      <c r="GX538" s="23"/>
      <c r="GY538" s="23"/>
      <c r="GZ538" s="23"/>
      <c r="HA538" s="23"/>
      <c r="HB538" s="23"/>
      <c r="HC538" s="23"/>
      <c r="HD538" s="23"/>
      <c r="HE538" s="23"/>
      <c r="HF538" s="23"/>
      <c r="HG538" s="23"/>
      <c r="HH538" s="23"/>
      <c r="HI538" s="23"/>
      <c r="HJ538" s="23"/>
      <c r="HK538" s="23"/>
      <c r="HL538" s="23"/>
      <c r="HM538" s="23"/>
      <c r="HN538" s="23"/>
      <c r="HO538" s="23"/>
      <c r="HP538" s="23"/>
      <c r="HQ538" s="23"/>
      <c r="HR538" s="23"/>
    </row>
    <row r="539" spans="1:226" x14ac:dyDescent="0.2">
      <c r="A539" s="23"/>
      <c r="B539" s="181"/>
      <c r="C539" s="181"/>
      <c r="D539" s="181"/>
      <c r="E539" s="181"/>
      <c r="F539" s="181"/>
      <c r="G539" s="181"/>
      <c r="H539" s="180"/>
      <c r="I539" s="180"/>
      <c r="J539" s="180"/>
      <c r="K539" s="180"/>
      <c r="L539" s="180"/>
      <c r="M539" s="180"/>
      <c r="N539" s="180"/>
      <c r="O539" s="180"/>
      <c r="P539" s="138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H539" s="23"/>
      <c r="DI539" s="23"/>
      <c r="DJ539" s="23"/>
      <c r="DK539" s="23"/>
      <c r="DL539" s="23"/>
      <c r="DM539" s="23"/>
      <c r="DN539" s="23"/>
      <c r="DO539" s="23"/>
      <c r="DP539" s="23"/>
      <c r="DQ539" s="23"/>
      <c r="DR539" s="23"/>
      <c r="DS539" s="23"/>
      <c r="DT539" s="23"/>
      <c r="DU539" s="23"/>
      <c r="DV539" s="23"/>
      <c r="DW539" s="23"/>
      <c r="DX539" s="23"/>
      <c r="DY539" s="23"/>
      <c r="DZ539" s="23"/>
      <c r="EA539" s="23"/>
      <c r="EB539" s="23"/>
      <c r="EC539" s="23"/>
      <c r="ED539" s="23"/>
      <c r="EE539" s="23"/>
      <c r="EF539" s="23"/>
      <c r="EG539" s="23"/>
      <c r="EH539" s="23"/>
      <c r="EI539" s="23"/>
      <c r="EJ539" s="23"/>
      <c r="EK539" s="23"/>
      <c r="EL539" s="23"/>
      <c r="EM539" s="23"/>
      <c r="EN539" s="23"/>
      <c r="EO539" s="23"/>
      <c r="EP539" s="23"/>
      <c r="EQ539" s="23"/>
      <c r="ER539" s="23"/>
      <c r="ES539" s="23"/>
      <c r="ET539" s="23"/>
      <c r="EU539" s="23"/>
      <c r="EV539" s="23"/>
      <c r="EW539" s="23"/>
      <c r="EX539" s="23"/>
      <c r="EY539" s="23"/>
      <c r="EZ539" s="23"/>
      <c r="FA539" s="23"/>
      <c r="FB539" s="23"/>
      <c r="FC539" s="23"/>
      <c r="FD539" s="23"/>
      <c r="FE539" s="23"/>
      <c r="FF539" s="23"/>
      <c r="FG539" s="23"/>
      <c r="FH539" s="23"/>
      <c r="FI539" s="23"/>
      <c r="FJ539" s="23"/>
      <c r="FK539" s="23"/>
      <c r="FL539" s="23"/>
      <c r="FM539" s="23"/>
      <c r="FN539" s="23"/>
      <c r="FO539" s="23"/>
      <c r="FP539" s="23"/>
      <c r="FQ539" s="23"/>
      <c r="FR539" s="23"/>
      <c r="FS539" s="23"/>
      <c r="FT539" s="23"/>
      <c r="FU539" s="23"/>
      <c r="FV539" s="23"/>
      <c r="FW539" s="23"/>
      <c r="FX539" s="23"/>
      <c r="FY539" s="23"/>
      <c r="FZ539" s="23"/>
      <c r="GA539" s="23"/>
      <c r="GB539" s="23"/>
      <c r="GC539" s="23"/>
      <c r="GD539" s="23"/>
      <c r="GE539" s="23"/>
      <c r="GF539" s="23"/>
      <c r="GG539" s="23"/>
      <c r="GH539" s="23"/>
      <c r="GI539" s="23"/>
      <c r="GJ539" s="23"/>
      <c r="GK539" s="23"/>
      <c r="GL539" s="23"/>
      <c r="GM539" s="23"/>
      <c r="GN539" s="23"/>
      <c r="GO539" s="23"/>
      <c r="GP539" s="23"/>
      <c r="GQ539" s="23"/>
      <c r="GR539" s="23"/>
      <c r="GS539" s="23"/>
      <c r="GT539" s="23"/>
      <c r="GU539" s="23"/>
      <c r="GV539" s="23"/>
      <c r="GW539" s="23"/>
      <c r="GX539" s="23"/>
      <c r="GY539" s="23"/>
      <c r="GZ539" s="23"/>
      <c r="HA539" s="23"/>
      <c r="HB539" s="23"/>
      <c r="HC539" s="23"/>
      <c r="HD539" s="23"/>
      <c r="HE539" s="23"/>
      <c r="HF539" s="23"/>
      <c r="HG539" s="23"/>
      <c r="HH539" s="23"/>
      <c r="HI539" s="23"/>
      <c r="HJ539" s="23"/>
      <c r="HK539" s="23"/>
      <c r="HL539" s="23"/>
      <c r="HM539" s="23"/>
      <c r="HN539" s="23"/>
      <c r="HO539" s="23"/>
      <c r="HP539" s="23"/>
      <c r="HQ539" s="23"/>
      <c r="HR539" s="23"/>
    </row>
    <row r="540" spans="1:226" x14ac:dyDescent="0.2">
      <c r="A540" s="23"/>
      <c r="B540" s="181"/>
      <c r="C540" s="181"/>
      <c r="D540" s="181"/>
      <c r="E540" s="181"/>
      <c r="F540" s="181"/>
      <c r="G540" s="181"/>
      <c r="H540" s="181"/>
      <c r="I540" s="180"/>
      <c r="J540" s="180"/>
      <c r="K540" s="180"/>
      <c r="L540" s="180"/>
      <c r="M540" s="180"/>
      <c r="N540" s="180"/>
      <c r="O540" s="180"/>
      <c r="P540" s="138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/>
      <c r="DQ540" s="23"/>
      <c r="DR540" s="23"/>
      <c r="DS540" s="23"/>
      <c r="DT540" s="23"/>
      <c r="DU540" s="23"/>
      <c r="DV540" s="23"/>
      <c r="DW540" s="23"/>
      <c r="DX540" s="23"/>
      <c r="DY540" s="23"/>
      <c r="DZ540" s="23"/>
      <c r="EA540" s="23"/>
      <c r="EB540" s="23"/>
      <c r="EC540" s="23"/>
      <c r="ED540" s="23"/>
      <c r="EE540" s="23"/>
      <c r="EF540" s="23"/>
      <c r="EG540" s="23"/>
      <c r="EH540" s="23"/>
      <c r="EI540" s="23"/>
      <c r="EJ540" s="23"/>
      <c r="EK540" s="23"/>
      <c r="EL540" s="23"/>
      <c r="EM540" s="23"/>
      <c r="EN540" s="23"/>
      <c r="EO540" s="23"/>
      <c r="EP540" s="23"/>
      <c r="EQ540" s="23"/>
      <c r="ER540" s="23"/>
      <c r="ES540" s="23"/>
      <c r="ET540" s="23"/>
      <c r="EU540" s="23"/>
      <c r="EV540" s="23"/>
      <c r="EW540" s="23"/>
      <c r="EX540" s="23"/>
      <c r="EY540" s="23"/>
      <c r="EZ540" s="23"/>
      <c r="FA540" s="23"/>
      <c r="FB540" s="23"/>
      <c r="FC540" s="23"/>
      <c r="FD540" s="23"/>
      <c r="FE540" s="23"/>
      <c r="FF540" s="23"/>
      <c r="FG540" s="23"/>
      <c r="FH540" s="23"/>
      <c r="FI540" s="23"/>
      <c r="FJ540" s="23"/>
      <c r="FK540" s="23"/>
      <c r="FL540" s="23"/>
      <c r="FM540" s="23"/>
      <c r="FN540" s="23"/>
      <c r="FO540" s="23"/>
      <c r="FP540" s="23"/>
      <c r="FQ540" s="23"/>
      <c r="FR540" s="23"/>
      <c r="FS540" s="23"/>
      <c r="FT540" s="23"/>
      <c r="FU540" s="23"/>
      <c r="FV540" s="23"/>
      <c r="FW540" s="23"/>
      <c r="FX540" s="23"/>
      <c r="FY540" s="23"/>
      <c r="FZ540" s="23"/>
      <c r="GA540" s="23"/>
      <c r="GB540" s="23"/>
      <c r="GC540" s="23"/>
      <c r="GD540" s="23"/>
      <c r="GE540" s="23"/>
      <c r="GF540" s="23"/>
      <c r="GG540" s="23"/>
      <c r="GH540" s="23"/>
      <c r="GI540" s="23"/>
      <c r="GJ540" s="23"/>
      <c r="GK540" s="23"/>
      <c r="GL540" s="23"/>
      <c r="GM540" s="23"/>
      <c r="GN540" s="23"/>
      <c r="GO540" s="23"/>
      <c r="GP540" s="23"/>
      <c r="GQ540" s="23"/>
      <c r="GR540" s="23"/>
      <c r="GS540" s="23"/>
      <c r="GT540" s="23"/>
      <c r="GU540" s="23"/>
      <c r="GV540" s="23"/>
      <c r="GW540" s="23"/>
      <c r="GX540" s="23"/>
      <c r="GY540" s="23"/>
      <c r="GZ540" s="23"/>
      <c r="HA540" s="23"/>
      <c r="HB540" s="23"/>
      <c r="HC540" s="23"/>
      <c r="HD540" s="23"/>
      <c r="HE540" s="23"/>
      <c r="HF540" s="23"/>
      <c r="HG540" s="23"/>
      <c r="HH540" s="23"/>
      <c r="HI540" s="23"/>
      <c r="HJ540" s="23"/>
      <c r="HK540" s="23"/>
      <c r="HL540" s="23"/>
      <c r="HM540" s="23"/>
      <c r="HN540" s="23"/>
      <c r="HO540" s="23"/>
      <c r="HP540" s="23"/>
      <c r="HQ540" s="23"/>
      <c r="HR540" s="23"/>
    </row>
    <row r="541" spans="1:226" x14ac:dyDescent="0.2">
      <c r="A541" s="23"/>
      <c r="B541" s="90"/>
      <c r="C541" s="181"/>
      <c r="D541" s="181"/>
      <c r="E541" s="181"/>
      <c r="F541" s="181"/>
      <c r="G541" s="181"/>
      <c r="H541" s="180"/>
      <c r="I541" s="180"/>
      <c r="J541" s="180"/>
      <c r="K541" s="180"/>
      <c r="L541" s="180"/>
      <c r="M541" s="180"/>
      <c r="N541" s="180"/>
      <c r="O541" s="180"/>
      <c r="P541" s="138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/>
      <c r="DQ541" s="23"/>
      <c r="DR541" s="23"/>
      <c r="DS541" s="23"/>
      <c r="DT541" s="23"/>
      <c r="DU541" s="23"/>
      <c r="DV541" s="23"/>
      <c r="DW541" s="23"/>
      <c r="DX541" s="23"/>
      <c r="DY541" s="23"/>
      <c r="DZ541" s="23"/>
      <c r="EA541" s="23"/>
      <c r="EB541" s="23"/>
      <c r="EC541" s="23"/>
      <c r="ED541" s="23"/>
      <c r="EE541" s="23"/>
      <c r="EF541" s="23"/>
      <c r="EG541" s="23"/>
      <c r="EH541" s="23"/>
      <c r="EI541" s="23"/>
      <c r="EJ541" s="23"/>
      <c r="EK541" s="23"/>
      <c r="EL541" s="23"/>
      <c r="EM541" s="23"/>
      <c r="EN541" s="23"/>
      <c r="EO541" s="23"/>
      <c r="EP541" s="23"/>
      <c r="EQ541" s="23"/>
      <c r="ER541" s="23"/>
      <c r="ES541" s="23"/>
      <c r="ET541" s="23"/>
      <c r="EU541" s="23"/>
      <c r="EV541" s="23"/>
      <c r="EW541" s="23"/>
      <c r="EX541" s="23"/>
      <c r="EY541" s="23"/>
      <c r="EZ541" s="23"/>
      <c r="FA541" s="23"/>
      <c r="FB541" s="23"/>
      <c r="FC541" s="23"/>
      <c r="FD541" s="23"/>
      <c r="FE541" s="23"/>
      <c r="FF541" s="23"/>
      <c r="FG541" s="23"/>
      <c r="FH541" s="23"/>
      <c r="FI541" s="23"/>
      <c r="FJ541" s="23"/>
      <c r="FK541" s="23"/>
      <c r="FL541" s="23"/>
      <c r="FM541" s="23"/>
      <c r="FN541" s="23"/>
      <c r="FO541" s="23"/>
      <c r="FP541" s="23"/>
      <c r="FQ541" s="23"/>
      <c r="FR541" s="23"/>
      <c r="FS541" s="23"/>
      <c r="FT541" s="23"/>
      <c r="FU541" s="23"/>
      <c r="FV541" s="23"/>
      <c r="FW541" s="23"/>
      <c r="FX541" s="23"/>
      <c r="FY541" s="23"/>
      <c r="FZ541" s="23"/>
      <c r="GA541" s="23"/>
      <c r="GB541" s="23"/>
      <c r="GC541" s="23"/>
      <c r="GD541" s="23"/>
      <c r="GE541" s="23"/>
      <c r="GF541" s="23"/>
      <c r="GG541" s="23"/>
      <c r="GH541" s="23"/>
      <c r="GI541" s="23"/>
      <c r="GJ541" s="23"/>
      <c r="GK541" s="23"/>
      <c r="GL541" s="23"/>
      <c r="GM541" s="23"/>
      <c r="GN541" s="23"/>
      <c r="GO541" s="23"/>
      <c r="GP541" s="23"/>
      <c r="GQ541" s="23"/>
      <c r="GR541" s="23"/>
      <c r="GS541" s="23"/>
      <c r="GT541" s="23"/>
      <c r="GU541" s="23"/>
      <c r="GV541" s="23"/>
      <c r="GW541" s="23"/>
      <c r="GX541" s="23"/>
      <c r="GY541" s="23"/>
      <c r="GZ541" s="23"/>
      <c r="HA541" s="23"/>
      <c r="HB541" s="23"/>
      <c r="HC541" s="23"/>
      <c r="HD541" s="23"/>
      <c r="HE541" s="23"/>
      <c r="HF541" s="23"/>
      <c r="HG541" s="23"/>
      <c r="HH541" s="23"/>
      <c r="HI541" s="23"/>
      <c r="HJ541" s="23"/>
      <c r="HK541" s="23"/>
      <c r="HL541" s="23"/>
      <c r="HM541" s="23"/>
      <c r="HN541" s="23"/>
      <c r="HO541" s="23"/>
      <c r="HP541" s="23"/>
      <c r="HQ541" s="23"/>
      <c r="HR541" s="23"/>
    </row>
    <row r="542" spans="1:226" x14ac:dyDescent="0.2">
      <c r="A542" s="23"/>
      <c r="B542" s="181"/>
      <c r="C542" s="181"/>
      <c r="D542" s="181"/>
      <c r="E542" s="181"/>
      <c r="F542" s="181"/>
      <c r="G542" s="181"/>
      <c r="H542" s="180"/>
      <c r="I542" s="180"/>
      <c r="J542" s="180"/>
      <c r="K542" s="180"/>
      <c r="L542" s="180"/>
      <c r="M542" s="180"/>
      <c r="N542" s="180"/>
      <c r="O542" s="180"/>
      <c r="P542" s="138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/>
      <c r="DQ542" s="23"/>
      <c r="DR542" s="23"/>
      <c r="DS542" s="23"/>
      <c r="DT542" s="23"/>
      <c r="DU542" s="23"/>
      <c r="DV542" s="23"/>
      <c r="DW542" s="23"/>
      <c r="DX542" s="23"/>
      <c r="DY542" s="23"/>
      <c r="DZ542" s="23"/>
      <c r="EA542" s="23"/>
      <c r="EB542" s="23"/>
      <c r="EC542" s="23"/>
      <c r="ED542" s="23"/>
      <c r="EE542" s="23"/>
      <c r="EF542" s="23"/>
      <c r="EG542" s="23"/>
      <c r="EH542" s="23"/>
      <c r="EI542" s="23"/>
      <c r="EJ542" s="23"/>
      <c r="EK542" s="23"/>
      <c r="EL542" s="23"/>
      <c r="EM542" s="23"/>
      <c r="EN542" s="23"/>
      <c r="EO542" s="23"/>
      <c r="EP542" s="23"/>
      <c r="EQ542" s="23"/>
      <c r="ER542" s="23"/>
      <c r="ES542" s="23"/>
      <c r="ET542" s="23"/>
      <c r="EU542" s="23"/>
      <c r="EV542" s="23"/>
      <c r="EW542" s="23"/>
      <c r="EX542" s="23"/>
      <c r="EY542" s="23"/>
      <c r="EZ542" s="23"/>
      <c r="FA542" s="23"/>
      <c r="FB542" s="23"/>
      <c r="FC542" s="23"/>
      <c r="FD542" s="23"/>
      <c r="FE542" s="23"/>
      <c r="FF542" s="23"/>
      <c r="FG542" s="23"/>
      <c r="FH542" s="23"/>
      <c r="FI542" s="23"/>
      <c r="FJ542" s="23"/>
      <c r="FK542" s="23"/>
      <c r="FL542" s="23"/>
      <c r="FM542" s="23"/>
      <c r="FN542" s="23"/>
      <c r="FO542" s="23"/>
      <c r="FP542" s="23"/>
      <c r="FQ542" s="23"/>
      <c r="FR542" s="23"/>
      <c r="FS542" s="23"/>
      <c r="FT542" s="23"/>
      <c r="FU542" s="23"/>
      <c r="FV542" s="23"/>
      <c r="FW542" s="23"/>
      <c r="FX542" s="23"/>
      <c r="FY542" s="23"/>
      <c r="FZ542" s="23"/>
      <c r="GA542" s="23"/>
      <c r="GB542" s="23"/>
      <c r="GC542" s="23"/>
      <c r="GD542" s="23"/>
      <c r="GE542" s="23"/>
      <c r="GF542" s="23"/>
      <c r="GG542" s="23"/>
      <c r="GH542" s="23"/>
      <c r="GI542" s="23"/>
      <c r="GJ542" s="23"/>
      <c r="GK542" s="23"/>
      <c r="GL542" s="23"/>
      <c r="GM542" s="23"/>
      <c r="GN542" s="23"/>
      <c r="GO542" s="23"/>
      <c r="GP542" s="23"/>
      <c r="GQ542" s="23"/>
      <c r="GR542" s="23"/>
      <c r="GS542" s="23"/>
      <c r="GT542" s="23"/>
      <c r="GU542" s="23"/>
      <c r="GV542" s="23"/>
      <c r="GW542" s="23"/>
      <c r="GX542" s="23"/>
      <c r="GY542" s="23"/>
      <c r="GZ542" s="23"/>
      <c r="HA542" s="23"/>
      <c r="HB542" s="23"/>
      <c r="HC542" s="23"/>
      <c r="HD542" s="23"/>
      <c r="HE542" s="23"/>
      <c r="HF542" s="23"/>
      <c r="HG542" s="23"/>
      <c r="HH542" s="23"/>
      <c r="HI542" s="23"/>
      <c r="HJ542" s="23"/>
      <c r="HK542" s="23"/>
      <c r="HL542" s="23"/>
      <c r="HM542" s="23"/>
      <c r="HN542" s="23"/>
      <c r="HO542" s="23"/>
      <c r="HP542" s="23"/>
      <c r="HQ542" s="23"/>
      <c r="HR542" s="23"/>
    </row>
    <row r="543" spans="1:226" x14ac:dyDescent="0.2">
      <c r="A543" s="23"/>
      <c r="B543" s="181"/>
      <c r="C543" s="181"/>
      <c r="D543" s="181"/>
      <c r="E543" s="181"/>
      <c r="F543" s="181"/>
      <c r="G543" s="181"/>
      <c r="H543" s="180"/>
      <c r="I543" s="180"/>
      <c r="J543" s="180"/>
      <c r="K543" s="180"/>
      <c r="L543" s="180"/>
      <c r="M543" s="180"/>
      <c r="N543" s="180"/>
      <c r="O543" s="180"/>
      <c r="P543" s="138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/>
      <c r="DP543" s="23"/>
      <c r="DQ543" s="23"/>
      <c r="DR543" s="23"/>
      <c r="DS543" s="23"/>
      <c r="DT543" s="23"/>
      <c r="DU543" s="23"/>
      <c r="DV543" s="23"/>
      <c r="DW543" s="23"/>
      <c r="DX543" s="23"/>
      <c r="DY543" s="23"/>
      <c r="DZ543" s="23"/>
      <c r="EA543" s="23"/>
      <c r="EB543" s="23"/>
      <c r="EC543" s="23"/>
      <c r="ED543" s="23"/>
      <c r="EE543" s="23"/>
      <c r="EF543" s="23"/>
      <c r="EG543" s="23"/>
      <c r="EH543" s="23"/>
      <c r="EI543" s="23"/>
      <c r="EJ543" s="23"/>
      <c r="EK543" s="23"/>
      <c r="EL543" s="23"/>
      <c r="EM543" s="23"/>
      <c r="EN543" s="23"/>
      <c r="EO543" s="23"/>
      <c r="EP543" s="23"/>
      <c r="EQ543" s="23"/>
      <c r="ER543" s="23"/>
      <c r="ES543" s="23"/>
      <c r="ET543" s="23"/>
      <c r="EU543" s="23"/>
      <c r="EV543" s="23"/>
      <c r="EW543" s="23"/>
      <c r="EX543" s="23"/>
      <c r="EY543" s="23"/>
      <c r="EZ543" s="23"/>
      <c r="FA543" s="23"/>
      <c r="FB543" s="23"/>
      <c r="FC543" s="23"/>
      <c r="FD543" s="23"/>
      <c r="FE543" s="23"/>
      <c r="FF543" s="23"/>
      <c r="FG543" s="23"/>
      <c r="FH543" s="23"/>
      <c r="FI543" s="23"/>
      <c r="FJ543" s="23"/>
      <c r="FK543" s="23"/>
      <c r="FL543" s="23"/>
      <c r="FM543" s="23"/>
      <c r="FN543" s="23"/>
      <c r="FO543" s="23"/>
      <c r="FP543" s="23"/>
      <c r="FQ543" s="23"/>
      <c r="FR543" s="23"/>
      <c r="FS543" s="23"/>
      <c r="FT543" s="23"/>
      <c r="FU543" s="23"/>
      <c r="FV543" s="23"/>
      <c r="FW543" s="23"/>
      <c r="FX543" s="23"/>
      <c r="FY543" s="23"/>
      <c r="FZ543" s="23"/>
      <c r="GA543" s="23"/>
      <c r="GB543" s="23"/>
      <c r="GC543" s="23"/>
      <c r="GD543" s="23"/>
      <c r="GE543" s="23"/>
      <c r="GF543" s="23"/>
      <c r="GG543" s="23"/>
      <c r="GH543" s="23"/>
      <c r="GI543" s="23"/>
      <c r="GJ543" s="23"/>
      <c r="GK543" s="23"/>
      <c r="GL543" s="23"/>
      <c r="GM543" s="23"/>
      <c r="GN543" s="23"/>
      <c r="GO543" s="23"/>
      <c r="GP543" s="23"/>
      <c r="GQ543" s="23"/>
      <c r="GR543" s="23"/>
      <c r="GS543" s="23"/>
      <c r="GT543" s="23"/>
      <c r="GU543" s="23"/>
      <c r="GV543" s="23"/>
      <c r="GW543" s="23"/>
      <c r="GX543" s="23"/>
      <c r="GY543" s="23"/>
      <c r="GZ543" s="23"/>
      <c r="HA543" s="23"/>
      <c r="HB543" s="23"/>
      <c r="HC543" s="23"/>
      <c r="HD543" s="23"/>
      <c r="HE543" s="23"/>
      <c r="HF543" s="23"/>
      <c r="HG543" s="23"/>
      <c r="HH543" s="23"/>
      <c r="HI543" s="23"/>
      <c r="HJ543" s="23"/>
      <c r="HK543" s="23"/>
      <c r="HL543" s="23"/>
      <c r="HM543" s="23"/>
      <c r="HN543" s="23"/>
      <c r="HO543" s="23"/>
      <c r="HP543" s="23"/>
      <c r="HQ543" s="23"/>
      <c r="HR543" s="23"/>
    </row>
    <row r="544" spans="1:226" x14ac:dyDescent="0.2">
      <c r="A544" s="23"/>
      <c r="B544" s="183"/>
      <c r="C544" s="183"/>
      <c r="D544" s="183"/>
      <c r="E544" s="183"/>
      <c r="F544" s="183"/>
      <c r="G544" s="183"/>
      <c r="H544" s="180"/>
      <c r="I544" s="180"/>
      <c r="J544" s="180"/>
      <c r="K544" s="180"/>
      <c r="L544" s="180"/>
      <c r="M544" s="180"/>
      <c r="N544" s="180"/>
      <c r="O544" s="180"/>
      <c r="P544" s="138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/>
      <c r="DP544" s="23"/>
      <c r="DQ544" s="23"/>
      <c r="DR544" s="23"/>
      <c r="DS544" s="23"/>
      <c r="DT544" s="23"/>
      <c r="DU544" s="23"/>
      <c r="DV544" s="23"/>
      <c r="DW544" s="23"/>
      <c r="DX544" s="23"/>
      <c r="DY544" s="23"/>
      <c r="DZ544" s="23"/>
      <c r="EA544" s="23"/>
      <c r="EB544" s="23"/>
      <c r="EC544" s="23"/>
      <c r="ED544" s="23"/>
      <c r="EE544" s="23"/>
      <c r="EF544" s="23"/>
      <c r="EG544" s="23"/>
      <c r="EH544" s="23"/>
      <c r="EI544" s="23"/>
      <c r="EJ544" s="23"/>
      <c r="EK544" s="23"/>
      <c r="EL544" s="23"/>
      <c r="EM544" s="23"/>
      <c r="EN544" s="23"/>
      <c r="EO544" s="23"/>
      <c r="EP544" s="23"/>
      <c r="EQ544" s="23"/>
      <c r="ER544" s="23"/>
      <c r="ES544" s="23"/>
      <c r="ET544" s="23"/>
      <c r="EU544" s="23"/>
      <c r="EV544" s="23"/>
      <c r="EW544" s="23"/>
      <c r="EX544" s="23"/>
      <c r="EY544" s="23"/>
      <c r="EZ544" s="23"/>
      <c r="FA544" s="23"/>
      <c r="FB544" s="23"/>
      <c r="FC544" s="23"/>
      <c r="FD544" s="23"/>
      <c r="FE544" s="23"/>
      <c r="FF544" s="23"/>
      <c r="FG544" s="23"/>
      <c r="FH544" s="23"/>
      <c r="FI544" s="23"/>
      <c r="FJ544" s="23"/>
      <c r="FK544" s="23"/>
      <c r="FL544" s="23"/>
      <c r="FM544" s="23"/>
      <c r="FN544" s="23"/>
      <c r="FO544" s="23"/>
      <c r="FP544" s="23"/>
      <c r="FQ544" s="23"/>
      <c r="FR544" s="23"/>
      <c r="FS544" s="23"/>
      <c r="FT544" s="23"/>
      <c r="FU544" s="23"/>
      <c r="FV544" s="23"/>
      <c r="FW544" s="23"/>
      <c r="FX544" s="23"/>
      <c r="FY544" s="23"/>
      <c r="FZ544" s="23"/>
      <c r="GA544" s="23"/>
      <c r="GB544" s="23"/>
      <c r="GC544" s="23"/>
      <c r="GD544" s="23"/>
      <c r="GE544" s="23"/>
      <c r="GF544" s="23"/>
      <c r="GG544" s="23"/>
      <c r="GH544" s="23"/>
      <c r="GI544" s="23"/>
      <c r="GJ544" s="23"/>
      <c r="GK544" s="23"/>
      <c r="GL544" s="23"/>
      <c r="GM544" s="23"/>
      <c r="GN544" s="23"/>
      <c r="GO544" s="23"/>
      <c r="GP544" s="23"/>
      <c r="GQ544" s="23"/>
      <c r="GR544" s="23"/>
      <c r="GS544" s="23"/>
      <c r="GT544" s="23"/>
      <c r="GU544" s="23"/>
      <c r="GV544" s="23"/>
      <c r="GW544" s="23"/>
      <c r="GX544" s="23"/>
      <c r="GY544" s="23"/>
      <c r="GZ544" s="23"/>
      <c r="HA544" s="23"/>
      <c r="HB544" s="23"/>
      <c r="HC544" s="23"/>
      <c r="HD544" s="23"/>
      <c r="HE544" s="23"/>
      <c r="HF544" s="23"/>
      <c r="HG544" s="23"/>
      <c r="HH544" s="23"/>
      <c r="HI544" s="23"/>
      <c r="HJ544" s="23"/>
      <c r="HK544" s="23"/>
      <c r="HL544" s="23"/>
      <c r="HM544" s="23"/>
      <c r="HN544" s="23"/>
      <c r="HO544" s="23"/>
      <c r="HP544" s="23"/>
      <c r="HQ544" s="23"/>
      <c r="HR544" s="23"/>
    </row>
    <row r="545" spans="1:226" x14ac:dyDescent="0.2">
      <c r="A545" s="23"/>
      <c r="B545" s="181"/>
      <c r="C545" s="181"/>
      <c r="D545" s="181"/>
      <c r="E545" s="181"/>
      <c r="F545" s="181"/>
      <c r="G545" s="181"/>
      <c r="H545" s="180"/>
      <c r="I545" s="180"/>
      <c r="J545" s="180"/>
      <c r="K545" s="180"/>
      <c r="L545" s="180"/>
      <c r="M545" s="180"/>
      <c r="N545" s="180"/>
      <c r="O545" s="180"/>
      <c r="P545" s="138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/>
      <c r="DP545" s="23"/>
      <c r="DQ545" s="23"/>
      <c r="DR545" s="23"/>
      <c r="DS545" s="23"/>
      <c r="DT545" s="23"/>
      <c r="DU545" s="23"/>
      <c r="DV545" s="23"/>
      <c r="DW545" s="23"/>
      <c r="DX545" s="23"/>
      <c r="DY545" s="23"/>
      <c r="DZ545" s="23"/>
      <c r="EA545" s="23"/>
      <c r="EB545" s="23"/>
      <c r="EC545" s="23"/>
      <c r="ED545" s="23"/>
      <c r="EE545" s="23"/>
      <c r="EF545" s="23"/>
      <c r="EG545" s="23"/>
      <c r="EH545" s="23"/>
      <c r="EI545" s="23"/>
      <c r="EJ545" s="23"/>
      <c r="EK545" s="23"/>
      <c r="EL545" s="23"/>
      <c r="EM545" s="23"/>
      <c r="EN545" s="23"/>
      <c r="EO545" s="23"/>
      <c r="EP545" s="23"/>
      <c r="EQ545" s="23"/>
      <c r="ER545" s="23"/>
      <c r="ES545" s="23"/>
      <c r="ET545" s="23"/>
      <c r="EU545" s="23"/>
      <c r="EV545" s="23"/>
      <c r="EW545" s="23"/>
      <c r="EX545" s="23"/>
      <c r="EY545" s="23"/>
      <c r="EZ545" s="23"/>
      <c r="FA545" s="23"/>
      <c r="FB545" s="23"/>
      <c r="FC545" s="23"/>
      <c r="FD545" s="23"/>
      <c r="FE545" s="23"/>
      <c r="FF545" s="23"/>
      <c r="FG545" s="23"/>
      <c r="FH545" s="23"/>
      <c r="FI545" s="23"/>
      <c r="FJ545" s="23"/>
      <c r="FK545" s="23"/>
      <c r="FL545" s="23"/>
      <c r="FM545" s="23"/>
      <c r="FN545" s="23"/>
      <c r="FO545" s="23"/>
      <c r="FP545" s="23"/>
      <c r="FQ545" s="23"/>
      <c r="FR545" s="23"/>
      <c r="FS545" s="23"/>
      <c r="FT545" s="23"/>
      <c r="FU545" s="23"/>
      <c r="FV545" s="23"/>
      <c r="FW545" s="23"/>
      <c r="FX545" s="23"/>
      <c r="FY545" s="23"/>
      <c r="FZ545" s="23"/>
      <c r="GA545" s="23"/>
      <c r="GB545" s="23"/>
      <c r="GC545" s="23"/>
      <c r="GD545" s="23"/>
      <c r="GE545" s="23"/>
      <c r="GF545" s="23"/>
      <c r="GG545" s="23"/>
      <c r="GH545" s="23"/>
      <c r="GI545" s="23"/>
      <c r="GJ545" s="23"/>
      <c r="GK545" s="23"/>
      <c r="GL545" s="23"/>
      <c r="GM545" s="23"/>
      <c r="GN545" s="23"/>
      <c r="GO545" s="23"/>
      <c r="GP545" s="23"/>
      <c r="GQ545" s="23"/>
      <c r="GR545" s="23"/>
      <c r="GS545" s="23"/>
      <c r="GT545" s="23"/>
      <c r="GU545" s="23"/>
      <c r="GV545" s="23"/>
      <c r="GW545" s="23"/>
      <c r="GX545" s="23"/>
      <c r="GY545" s="23"/>
      <c r="GZ545" s="23"/>
      <c r="HA545" s="23"/>
      <c r="HB545" s="23"/>
      <c r="HC545" s="23"/>
      <c r="HD545" s="23"/>
      <c r="HE545" s="23"/>
      <c r="HF545" s="23"/>
      <c r="HG545" s="23"/>
      <c r="HH545" s="23"/>
      <c r="HI545" s="23"/>
      <c r="HJ545" s="23"/>
      <c r="HK545" s="23"/>
      <c r="HL545" s="23"/>
      <c r="HM545" s="23"/>
      <c r="HN545" s="23"/>
      <c r="HO545" s="23"/>
      <c r="HP545" s="23"/>
      <c r="HQ545" s="23"/>
      <c r="HR545" s="23"/>
    </row>
    <row r="546" spans="1:226" ht="15" x14ac:dyDescent="0.35">
      <c r="A546" s="23"/>
      <c r="B546" s="185"/>
      <c r="C546" s="181"/>
      <c r="D546" s="181"/>
      <c r="E546" s="181"/>
      <c r="F546" s="181"/>
      <c r="G546" s="181"/>
      <c r="H546" s="180"/>
      <c r="I546" s="180"/>
      <c r="J546" s="180"/>
      <c r="K546" s="180"/>
      <c r="L546" s="180"/>
      <c r="M546" s="180"/>
      <c r="N546" s="180"/>
      <c r="O546" s="180"/>
      <c r="P546" s="138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/>
      <c r="DQ546" s="23"/>
      <c r="DR546" s="23"/>
      <c r="DS546" s="23"/>
      <c r="DT546" s="23"/>
      <c r="DU546" s="23"/>
      <c r="DV546" s="23"/>
      <c r="DW546" s="23"/>
      <c r="DX546" s="23"/>
      <c r="DY546" s="23"/>
      <c r="DZ546" s="23"/>
      <c r="EA546" s="23"/>
      <c r="EB546" s="23"/>
      <c r="EC546" s="23"/>
      <c r="ED546" s="23"/>
      <c r="EE546" s="23"/>
      <c r="EF546" s="23"/>
      <c r="EG546" s="23"/>
      <c r="EH546" s="23"/>
      <c r="EI546" s="23"/>
      <c r="EJ546" s="23"/>
      <c r="EK546" s="23"/>
      <c r="EL546" s="23"/>
      <c r="EM546" s="23"/>
      <c r="EN546" s="23"/>
      <c r="EO546" s="23"/>
      <c r="EP546" s="23"/>
      <c r="EQ546" s="23"/>
      <c r="ER546" s="23"/>
      <c r="ES546" s="23"/>
      <c r="ET546" s="23"/>
      <c r="EU546" s="23"/>
      <c r="EV546" s="23"/>
      <c r="EW546" s="23"/>
      <c r="EX546" s="23"/>
      <c r="EY546" s="23"/>
      <c r="EZ546" s="23"/>
      <c r="FA546" s="23"/>
      <c r="FB546" s="23"/>
      <c r="FC546" s="23"/>
      <c r="FD546" s="23"/>
      <c r="FE546" s="23"/>
      <c r="FF546" s="23"/>
      <c r="FG546" s="23"/>
      <c r="FH546" s="23"/>
      <c r="FI546" s="23"/>
      <c r="FJ546" s="23"/>
      <c r="FK546" s="23"/>
      <c r="FL546" s="23"/>
      <c r="FM546" s="23"/>
      <c r="FN546" s="23"/>
      <c r="FO546" s="23"/>
      <c r="FP546" s="23"/>
      <c r="FQ546" s="23"/>
      <c r="FR546" s="23"/>
      <c r="FS546" s="23"/>
      <c r="FT546" s="23"/>
      <c r="FU546" s="23"/>
      <c r="FV546" s="23"/>
      <c r="FW546" s="23"/>
      <c r="FX546" s="23"/>
      <c r="FY546" s="23"/>
      <c r="FZ546" s="23"/>
      <c r="GA546" s="23"/>
      <c r="GB546" s="23"/>
      <c r="GC546" s="23"/>
      <c r="GD546" s="23"/>
      <c r="GE546" s="23"/>
      <c r="GF546" s="23"/>
      <c r="GG546" s="23"/>
      <c r="GH546" s="23"/>
      <c r="GI546" s="23"/>
      <c r="GJ546" s="23"/>
      <c r="GK546" s="23"/>
      <c r="GL546" s="23"/>
      <c r="GM546" s="23"/>
      <c r="GN546" s="23"/>
      <c r="GO546" s="23"/>
      <c r="GP546" s="23"/>
      <c r="GQ546" s="23"/>
      <c r="GR546" s="23"/>
      <c r="GS546" s="23"/>
      <c r="GT546" s="23"/>
      <c r="GU546" s="23"/>
      <c r="GV546" s="23"/>
      <c r="GW546" s="23"/>
      <c r="GX546" s="23"/>
      <c r="GY546" s="23"/>
      <c r="GZ546" s="23"/>
      <c r="HA546" s="23"/>
      <c r="HB546" s="23"/>
      <c r="HC546" s="23"/>
      <c r="HD546" s="23"/>
      <c r="HE546" s="23"/>
      <c r="HF546" s="23"/>
      <c r="HG546" s="23"/>
      <c r="HH546" s="23"/>
      <c r="HI546" s="23"/>
      <c r="HJ546" s="23"/>
      <c r="HK546" s="23"/>
      <c r="HL546" s="23"/>
      <c r="HM546" s="23"/>
      <c r="HN546" s="23"/>
      <c r="HO546" s="23"/>
      <c r="HP546" s="23"/>
      <c r="HQ546" s="23"/>
      <c r="HR546" s="23"/>
    </row>
    <row r="547" spans="1:226" x14ac:dyDescent="0.2">
      <c r="A547" s="23"/>
      <c r="B547" s="181"/>
      <c r="C547" s="181"/>
      <c r="D547" s="181"/>
      <c r="E547" s="181"/>
      <c r="F547" s="181"/>
      <c r="G547" s="181"/>
      <c r="H547" s="180"/>
      <c r="I547" s="180"/>
      <c r="J547" s="180"/>
      <c r="K547" s="180"/>
      <c r="L547" s="180"/>
      <c r="M547" s="180"/>
      <c r="N547" s="180"/>
      <c r="O547" s="180"/>
      <c r="P547" s="138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/>
      <c r="DQ547" s="23"/>
      <c r="DR547" s="23"/>
      <c r="DS547" s="23"/>
      <c r="DT547" s="23"/>
      <c r="DU547" s="23"/>
      <c r="DV547" s="23"/>
      <c r="DW547" s="23"/>
      <c r="DX547" s="23"/>
      <c r="DY547" s="23"/>
      <c r="DZ547" s="23"/>
      <c r="EA547" s="23"/>
      <c r="EB547" s="23"/>
      <c r="EC547" s="23"/>
      <c r="ED547" s="23"/>
      <c r="EE547" s="23"/>
      <c r="EF547" s="23"/>
      <c r="EG547" s="23"/>
      <c r="EH547" s="23"/>
      <c r="EI547" s="23"/>
      <c r="EJ547" s="23"/>
      <c r="EK547" s="23"/>
      <c r="EL547" s="23"/>
      <c r="EM547" s="23"/>
      <c r="EN547" s="23"/>
      <c r="EO547" s="23"/>
      <c r="EP547" s="23"/>
      <c r="EQ547" s="23"/>
      <c r="ER547" s="23"/>
      <c r="ES547" s="23"/>
      <c r="ET547" s="23"/>
      <c r="EU547" s="23"/>
      <c r="EV547" s="23"/>
      <c r="EW547" s="23"/>
      <c r="EX547" s="23"/>
      <c r="EY547" s="23"/>
      <c r="EZ547" s="23"/>
      <c r="FA547" s="23"/>
      <c r="FB547" s="23"/>
      <c r="FC547" s="23"/>
      <c r="FD547" s="23"/>
      <c r="FE547" s="23"/>
      <c r="FF547" s="23"/>
      <c r="FG547" s="23"/>
      <c r="FH547" s="23"/>
      <c r="FI547" s="23"/>
      <c r="FJ547" s="23"/>
      <c r="FK547" s="23"/>
      <c r="FL547" s="23"/>
      <c r="FM547" s="23"/>
      <c r="FN547" s="23"/>
      <c r="FO547" s="23"/>
      <c r="FP547" s="23"/>
      <c r="FQ547" s="23"/>
      <c r="FR547" s="23"/>
      <c r="FS547" s="23"/>
      <c r="FT547" s="23"/>
      <c r="FU547" s="23"/>
      <c r="FV547" s="23"/>
      <c r="FW547" s="23"/>
      <c r="FX547" s="23"/>
      <c r="FY547" s="23"/>
      <c r="FZ547" s="23"/>
      <c r="GA547" s="23"/>
      <c r="GB547" s="23"/>
      <c r="GC547" s="23"/>
      <c r="GD547" s="23"/>
      <c r="GE547" s="23"/>
      <c r="GF547" s="23"/>
      <c r="GG547" s="23"/>
      <c r="GH547" s="23"/>
      <c r="GI547" s="23"/>
      <c r="GJ547" s="23"/>
      <c r="GK547" s="23"/>
      <c r="GL547" s="23"/>
      <c r="GM547" s="23"/>
      <c r="GN547" s="23"/>
      <c r="GO547" s="23"/>
      <c r="GP547" s="23"/>
      <c r="GQ547" s="23"/>
      <c r="GR547" s="23"/>
      <c r="GS547" s="23"/>
      <c r="GT547" s="23"/>
      <c r="GU547" s="23"/>
      <c r="GV547" s="23"/>
      <c r="GW547" s="23"/>
      <c r="GX547" s="23"/>
      <c r="GY547" s="23"/>
      <c r="GZ547" s="23"/>
      <c r="HA547" s="23"/>
      <c r="HB547" s="23"/>
      <c r="HC547" s="23"/>
      <c r="HD547" s="23"/>
      <c r="HE547" s="23"/>
      <c r="HF547" s="23"/>
      <c r="HG547" s="23"/>
      <c r="HH547" s="23"/>
      <c r="HI547" s="23"/>
      <c r="HJ547" s="23"/>
      <c r="HK547" s="23"/>
      <c r="HL547" s="23"/>
      <c r="HM547" s="23"/>
      <c r="HN547" s="23"/>
      <c r="HO547" s="23"/>
      <c r="HP547" s="23"/>
      <c r="HQ547" s="23"/>
      <c r="HR547" s="23"/>
    </row>
    <row r="548" spans="1:226" x14ac:dyDescent="0.2">
      <c r="A548" s="23"/>
      <c r="B548" s="186"/>
      <c r="C548" s="181"/>
      <c r="D548" s="181"/>
      <c r="E548" s="181"/>
      <c r="F548" s="181"/>
      <c r="G548" s="181"/>
      <c r="H548" s="180"/>
      <c r="I548" s="180"/>
      <c r="J548" s="180"/>
      <c r="K548" s="180"/>
      <c r="L548" s="180"/>
      <c r="M548" s="180"/>
      <c r="N548" s="180"/>
      <c r="O548" s="180"/>
      <c r="P548" s="138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/>
      <c r="DQ548" s="23"/>
      <c r="DR548" s="23"/>
      <c r="DS548" s="23"/>
      <c r="DT548" s="23"/>
      <c r="DU548" s="23"/>
      <c r="DV548" s="23"/>
      <c r="DW548" s="23"/>
      <c r="DX548" s="23"/>
      <c r="DY548" s="23"/>
      <c r="DZ548" s="23"/>
      <c r="EA548" s="23"/>
      <c r="EB548" s="23"/>
      <c r="EC548" s="23"/>
      <c r="ED548" s="23"/>
      <c r="EE548" s="23"/>
      <c r="EF548" s="23"/>
      <c r="EG548" s="23"/>
      <c r="EH548" s="23"/>
      <c r="EI548" s="23"/>
      <c r="EJ548" s="23"/>
      <c r="EK548" s="23"/>
      <c r="EL548" s="23"/>
      <c r="EM548" s="23"/>
      <c r="EN548" s="23"/>
      <c r="EO548" s="23"/>
      <c r="EP548" s="23"/>
      <c r="EQ548" s="23"/>
      <c r="ER548" s="23"/>
      <c r="ES548" s="23"/>
      <c r="ET548" s="23"/>
      <c r="EU548" s="23"/>
      <c r="EV548" s="23"/>
      <c r="EW548" s="23"/>
      <c r="EX548" s="23"/>
      <c r="EY548" s="23"/>
      <c r="EZ548" s="23"/>
      <c r="FA548" s="23"/>
      <c r="FB548" s="23"/>
      <c r="FC548" s="23"/>
      <c r="FD548" s="23"/>
      <c r="FE548" s="23"/>
      <c r="FF548" s="23"/>
      <c r="FG548" s="23"/>
      <c r="FH548" s="23"/>
      <c r="FI548" s="23"/>
      <c r="FJ548" s="23"/>
      <c r="FK548" s="23"/>
      <c r="FL548" s="23"/>
      <c r="FM548" s="23"/>
      <c r="FN548" s="23"/>
      <c r="FO548" s="23"/>
      <c r="FP548" s="23"/>
      <c r="FQ548" s="23"/>
      <c r="FR548" s="23"/>
      <c r="FS548" s="23"/>
      <c r="FT548" s="23"/>
      <c r="FU548" s="23"/>
      <c r="FV548" s="23"/>
      <c r="FW548" s="23"/>
      <c r="FX548" s="23"/>
      <c r="FY548" s="23"/>
      <c r="FZ548" s="23"/>
      <c r="GA548" s="23"/>
      <c r="GB548" s="23"/>
      <c r="GC548" s="23"/>
      <c r="GD548" s="23"/>
      <c r="GE548" s="23"/>
      <c r="GF548" s="23"/>
      <c r="GG548" s="23"/>
      <c r="GH548" s="23"/>
      <c r="GI548" s="23"/>
      <c r="GJ548" s="23"/>
      <c r="GK548" s="23"/>
      <c r="GL548" s="23"/>
      <c r="GM548" s="23"/>
      <c r="GN548" s="23"/>
      <c r="GO548" s="23"/>
      <c r="GP548" s="23"/>
      <c r="GQ548" s="23"/>
      <c r="GR548" s="23"/>
      <c r="GS548" s="23"/>
      <c r="GT548" s="23"/>
      <c r="GU548" s="23"/>
      <c r="GV548" s="23"/>
      <c r="GW548" s="23"/>
      <c r="GX548" s="23"/>
      <c r="GY548" s="23"/>
      <c r="GZ548" s="23"/>
      <c r="HA548" s="23"/>
      <c r="HB548" s="23"/>
      <c r="HC548" s="23"/>
      <c r="HD548" s="23"/>
      <c r="HE548" s="23"/>
      <c r="HF548" s="23"/>
      <c r="HG548" s="23"/>
      <c r="HH548" s="23"/>
      <c r="HI548" s="23"/>
      <c r="HJ548" s="23"/>
      <c r="HK548" s="23"/>
      <c r="HL548" s="23"/>
      <c r="HM548" s="23"/>
      <c r="HN548" s="23"/>
      <c r="HO548" s="23"/>
      <c r="HP548" s="23"/>
      <c r="HQ548" s="23"/>
      <c r="HR548" s="23"/>
    </row>
    <row r="549" spans="1:226" x14ac:dyDescent="0.2">
      <c r="A549" s="23"/>
      <c r="B549" s="181"/>
      <c r="C549" s="181"/>
      <c r="D549" s="181"/>
      <c r="E549" s="181"/>
      <c r="F549" s="181"/>
      <c r="G549" s="181"/>
      <c r="H549" s="180"/>
      <c r="I549" s="180"/>
      <c r="J549" s="180"/>
      <c r="K549" s="180"/>
      <c r="L549" s="180"/>
      <c r="M549" s="180"/>
      <c r="N549" s="180"/>
      <c r="O549" s="180"/>
      <c r="P549" s="138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/>
      <c r="DQ549" s="23"/>
      <c r="DR549" s="23"/>
      <c r="DS549" s="23"/>
      <c r="DT549" s="23"/>
      <c r="DU549" s="23"/>
      <c r="DV549" s="23"/>
      <c r="DW549" s="23"/>
      <c r="DX549" s="23"/>
      <c r="DY549" s="23"/>
      <c r="DZ549" s="23"/>
      <c r="EA549" s="23"/>
      <c r="EB549" s="23"/>
      <c r="EC549" s="23"/>
      <c r="ED549" s="23"/>
      <c r="EE549" s="23"/>
      <c r="EF549" s="23"/>
      <c r="EG549" s="23"/>
      <c r="EH549" s="23"/>
      <c r="EI549" s="23"/>
      <c r="EJ549" s="23"/>
      <c r="EK549" s="23"/>
      <c r="EL549" s="23"/>
      <c r="EM549" s="23"/>
      <c r="EN549" s="23"/>
      <c r="EO549" s="23"/>
      <c r="EP549" s="23"/>
      <c r="EQ549" s="23"/>
      <c r="ER549" s="23"/>
      <c r="ES549" s="23"/>
      <c r="ET549" s="23"/>
      <c r="EU549" s="23"/>
      <c r="EV549" s="23"/>
      <c r="EW549" s="23"/>
      <c r="EX549" s="23"/>
      <c r="EY549" s="23"/>
      <c r="EZ549" s="23"/>
      <c r="FA549" s="23"/>
      <c r="FB549" s="23"/>
      <c r="FC549" s="23"/>
      <c r="FD549" s="23"/>
      <c r="FE549" s="23"/>
      <c r="FF549" s="23"/>
      <c r="FG549" s="23"/>
      <c r="FH549" s="23"/>
      <c r="FI549" s="23"/>
      <c r="FJ549" s="23"/>
      <c r="FK549" s="23"/>
      <c r="FL549" s="23"/>
      <c r="FM549" s="23"/>
      <c r="FN549" s="23"/>
      <c r="FO549" s="23"/>
      <c r="FP549" s="23"/>
      <c r="FQ549" s="23"/>
      <c r="FR549" s="23"/>
      <c r="FS549" s="23"/>
      <c r="FT549" s="23"/>
      <c r="FU549" s="23"/>
      <c r="FV549" s="23"/>
      <c r="FW549" s="23"/>
      <c r="FX549" s="23"/>
      <c r="FY549" s="23"/>
      <c r="FZ549" s="23"/>
      <c r="GA549" s="23"/>
      <c r="GB549" s="23"/>
      <c r="GC549" s="23"/>
      <c r="GD549" s="23"/>
      <c r="GE549" s="23"/>
      <c r="GF549" s="23"/>
      <c r="GG549" s="23"/>
      <c r="GH549" s="23"/>
      <c r="GI549" s="23"/>
      <c r="GJ549" s="23"/>
      <c r="GK549" s="23"/>
      <c r="GL549" s="23"/>
      <c r="GM549" s="23"/>
      <c r="GN549" s="23"/>
      <c r="GO549" s="23"/>
      <c r="GP549" s="23"/>
      <c r="GQ549" s="23"/>
      <c r="GR549" s="23"/>
      <c r="GS549" s="23"/>
      <c r="GT549" s="23"/>
      <c r="GU549" s="23"/>
      <c r="GV549" s="23"/>
      <c r="GW549" s="23"/>
      <c r="GX549" s="23"/>
      <c r="GY549" s="23"/>
      <c r="GZ549" s="23"/>
      <c r="HA549" s="23"/>
      <c r="HB549" s="23"/>
      <c r="HC549" s="23"/>
      <c r="HD549" s="23"/>
      <c r="HE549" s="23"/>
      <c r="HF549" s="23"/>
      <c r="HG549" s="23"/>
      <c r="HH549" s="23"/>
      <c r="HI549" s="23"/>
      <c r="HJ549" s="23"/>
      <c r="HK549" s="23"/>
      <c r="HL549" s="23"/>
      <c r="HM549" s="23"/>
      <c r="HN549" s="23"/>
      <c r="HO549" s="23"/>
      <c r="HP549" s="23"/>
      <c r="HQ549" s="23"/>
      <c r="HR549" s="23"/>
    </row>
    <row r="550" spans="1:226" x14ac:dyDescent="0.2">
      <c r="A550" s="23"/>
      <c r="B550" s="187"/>
      <c r="C550" s="181"/>
      <c r="D550" s="90"/>
      <c r="E550" s="90"/>
      <c r="F550" s="181"/>
      <c r="G550" s="181"/>
      <c r="H550" s="180"/>
      <c r="I550" s="180"/>
      <c r="J550" s="180"/>
      <c r="K550" s="180"/>
      <c r="L550" s="180"/>
      <c r="M550" s="180"/>
      <c r="N550" s="180"/>
      <c r="O550" s="180"/>
      <c r="P550" s="138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/>
      <c r="DQ550" s="23"/>
      <c r="DR550" s="23"/>
      <c r="DS550" s="23"/>
      <c r="DT550" s="23"/>
      <c r="DU550" s="23"/>
      <c r="DV550" s="23"/>
      <c r="DW550" s="23"/>
      <c r="DX550" s="23"/>
      <c r="DY550" s="23"/>
      <c r="DZ550" s="23"/>
      <c r="EA550" s="23"/>
      <c r="EB550" s="23"/>
      <c r="EC550" s="23"/>
      <c r="ED550" s="23"/>
      <c r="EE550" s="23"/>
      <c r="EF550" s="23"/>
      <c r="EG550" s="23"/>
      <c r="EH550" s="23"/>
      <c r="EI550" s="23"/>
      <c r="EJ550" s="23"/>
      <c r="EK550" s="23"/>
      <c r="EL550" s="23"/>
      <c r="EM550" s="23"/>
      <c r="EN550" s="23"/>
      <c r="EO550" s="23"/>
      <c r="EP550" s="23"/>
      <c r="EQ550" s="23"/>
      <c r="ER550" s="23"/>
      <c r="ES550" s="23"/>
      <c r="ET550" s="23"/>
      <c r="EU550" s="23"/>
      <c r="EV550" s="23"/>
      <c r="EW550" s="23"/>
      <c r="EX550" s="23"/>
      <c r="EY550" s="23"/>
      <c r="EZ550" s="23"/>
      <c r="FA550" s="23"/>
      <c r="FB550" s="23"/>
      <c r="FC550" s="23"/>
      <c r="FD550" s="23"/>
      <c r="FE550" s="23"/>
      <c r="FF550" s="23"/>
      <c r="FG550" s="23"/>
      <c r="FH550" s="23"/>
      <c r="FI550" s="23"/>
      <c r="FJ550" s="23"/>
      <c r="FK550" s="23"/>
      <c r="FL550" s="23"/>
      <c r="FM550" s="23"/>
      <c r="FN550" s="23"/>
      <c r="FO550" s="23"/>
      <c r="FP550" s="23"/>
      <c r="FQ550" s="23"/>
      <c r="FR550" s="23"/>
      <c r="FS550" s="23"/>
      <c r="FT550" s="23"/>
      <c r="FU550" s="23"/>
      <c r="FV550" s="23"/>
      <c r="FW550" s="23"/>
      <c r="FX550" s="23"/>
      <c r="FY550" s="23"/>
      <c r="FZ550" s="23"/>
      <c r="GA550" s="23"/>
      <c r="GB550" s="23"/>
      <c r="GC550" s="23"/>
      <c r="GD550" s="23"/>
      <c r="GE550" s="23"/>
      <c r="GF550" s="23"/>
      <c r="GG550" s="23"/>
      <c r="GH550" s="23"/>
      <c r="GI550" s="23"/>
      <c r="GJ550" s="23"/>
      <c r="GK550" s="23"/>
      <c r="GL550" s="23"/>
      <c r="GM550" s="23"/>
      <c r="GN550" s="23"/>
      <c r="GO550" s="23"/>
      <c r="GP550" s="23"/>
      <c r="GQ550" s="23"/>
      <c r="GR550" s="23"/>
      <c r="GS550" s="23"/>
      <c r="GT550" s="23"/>
      <c r="GU550" s="23"/>
      <c r="GV550" s="23"/>
      <c r="GW550" s="23"/>
      <c r="GX550" s="23"/>
      <c r="GY550" s="23"/>
      <c r="GZ550" s="23"/>
      <c r="HA550" s="23"/>
      <c r="HB550" s="23"/>
      <c r="HC550" s="23"/>
      <c r="HD550" s="23"/>
      <c r="HE550" s="23"/>
      <c r="HF550" s="23"/>
      <c r="HG550" s="23"/>
      <c r="HH550" s="23"/>
      <c r="HI550" s="23"/>
      <c r="HJ550" s="23"/>
      <c r="HK550" s="23"/>
      <c r="HL550" s="23"/>
      <c r="HM550" s="23"/>
      <c r="HN550" s="23"/>
      <c r="HO550" s="23"/>
      <c r="HP550" s="23"/>
      <c r="HQ550" s="23"/>
      <c r="HR550" s="23"/>
    </row>
    <row r="551" spans="1:226" x14ac:dyDescent="0.2">
      <c r="A551" s="23"/>
      <c r="B551" s="181"/>
      <c r="C551" s="181"/>
      <c r="D551" s="181"/>
      <c r="E551" s="181"/>
      <c r="F551" s="181"/>
      <c r="G551" s="181"/>
      <c r="H551" s="180"/>
      <c r="I551" s="180"/>
      <c r="J551" s="180"/>
      <c r="K551" s="180"/>
      <c r="L551" s="180"/>
      <c r="M551" s="180"/>
      <c r="N551" s="180"/>
      <c r="O551" s="180"/>
      <c r="P551" s="138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H551" s="23"/>
      <c r="DI551" s="23"/>
      <c r="DJ551" s="23"/>
      <c r="DK551" s="23"/>
      <c r="DL551" s="23"/>
      <c r="DM551" s="23"/>
      <c r="DN551" s="23"/>
      <c r="DO551" s="23"/>
      <c r="DP551" s="23"/>
      <c r="DQ551" s="23"/>
      <c r="DR551" s="23"/>
      <c r="DS551" s="23"/>
      <c r="DT551" s="23"/>
      <c r="DU551" s="23"/>
      <c r="DV551" s="23"/>
      <c r="DW551" s="23"/>
      <c r="DX551" s="23"/>
      <c r="DY551" s="23"/>
      <c r="DZ551" s="23"/>
      <c r="EA551" s="23"/>
      <c r="EB551" s="23"/>
      <c r="EC551" s="23"/>
      <c r="ED551" s="23"/>
      <c r="EE551" s="23"/>
      <c r="EF551" s="23"/>
      <c r="EG551" s="23"/>
      <c r="EH551" s="23"/>
      <c r="EI551" s="23"/>
      <c r="EJ551" s="23"/>
      <c r="EK551" s="23"/>
      <c r="EL551" s="23"/>
      <c r="EM551" s="23"/>
      <c r="EN551" s="23"/>
      <c r="EO551" s="23"/>
      <c r="EP551" s="23"/>
      <c r="EQ551" s="23"/>
      <c r="ER551" s="23"/>
      <c r="ES551" s="23"/>
      <c r="ET551" s="23"/>
      <c r="EU551" s="23"/>
      <c r="EV551" s="23"/>
      <c r="EW551" s="23"/>
      <c r="EX551" s="23"/>
      <c r="EY551" s="23"/>
      <c r="EZ551" s="23"/>
      <c r="FA551" s="23"/>
      <c r="FB551" s="23"/>
      <c r="FC551" s="23"/>
      <c r="FD551" s="23"/>
      <c r="FE551" s="23"/>
      <c r="FF551" s="23"/>
      <c r="FG551" s="23"/>
      <c r="FH551" s="23"/>
      <c r="FI551" s="23"/>
      <c r="FJ551" s="23"/>
      <c r="FK551" s="23"/>
      <c r="FL551" s="23"/>
      <c r="FM551" s="23"/>
      <c r="FN551" s="23"/>
      <c r="FO551" s="23"/>
      <c r="FP551" s="23"/>
      <c r="FQ551" s="23"/>
      <c r="FR551" s="23"/>
      <c r="FS551" s="23"/>
      <c r="FT551" s="23"/>
      <c r="FU551" s="23"/>
      <c r="FV551" s="23"/>
      <c r="FW551" s="23"/>
      <c r="FX551" s="23"/>
      <c r="FY551" s="23"/>
      <c r="FZ551" s="23"/>
      <c r="GA551" s="23"/>
      <c r="GB551" s="23"/>
      <c r="GC551" s="23"/>
      <c r="GD551" s="23"/>
      <c r="GE551" s="23"/>
      <c r="GF551" s="23"/>
      <c r="GG551" s="23"/>
      <c r="GH551" s="23"/>
      <c r="GI551" s="23"/>
      <c r="GJ551" s="23"/>
      <c r="GK551" s="23"/>
      <c r="GL551" s="23"/>
      <c r="GM551" s="23"/>
      <c r="GN551" s="23"/>
      <c r="GO551" s="23"/>
      <c r="GP551" s="23"/>
      <c r="GQ551" s="23"/>
      <c r="GR551" s="23"/>
      <c r="GS551" s="23"/>
      <c r="GT551" s="23"/>
      <c r="GU551" s="23"/>
      <c r="GV551" s="23"/>
      <c r="GW551" s="23"/>
      <c r="GX551" s="23"/>
      <c r="GY551" s="23"/>
      <c r="GZ551" s="23"/>
      <c r="HA551" s="23"/>
      <c r="HB551" s="23"/>
      <c r="HC551" s="23"/>
      <c r="HD551" s="23"/>
      <c r="HE551" s="23"/>
      <c r="HF551" s="23"/>
      <c r="HG551" s="23"/>
      <c r="HH551" s="23"/>
      <c r="HI551" s="23"/>
      <c r="HJ551" s="23"/>
      <c r="HK551" s="23"/>
      <c r="HL551" s="23"/>
      <c r="HM551" s="23"/>
      <c r="HN551" s="23"/>
      <c r="HO551" s="23"/>
      <c r="HP551" s="23"/>
      <c r="HQ551" s="23"/>
      <c r="HR551" s="23"/>
    </row>
    <row r="552" spans="1:226" x14ac:dyDescent="0.2">
      <c r="A552" s="23"/>
      <c r="B552" s="181"/>
      <c r="C552" s="188"/>
      <c r="D552" s="187"/>
      <c r="E552" s="181"/>
      <c r="F552" s="181"/>
      <c r="G552" s="181"/>
      <c r="H552" s="180"/>
      <c r="I552" s="180"/>
      <c r="J552" s="180"/>
      <c r="K552" s="180"/>
      <c r="L552" s="180"/>
      <c r="M552" s="180"/>
      <c r="N552" s="180"/>
      <c r="O552" s="180"/>
      <c r="P552" s="138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H552" s="23"/>
      <c r="DI552" s="23"/>
      <c r="DJ552" s="23"/>
      <c r="DK552" s="23"/>
      <c r="DL552" s="23"/>
      <c r="DM552" s="23"/>
      <c r="DN552" s="23"/>
      <c r="DO552" s="23"/>
      <c r="DP552" s="23"/>
      <c r="DQ552" s="23"/>
      <c r="DR552" s="23"/>
      <c r="DS552" s="23"/>
      <c r="DT552" s="23"/>
      <c r="DU552" s="23"/>
      <c r="DV552" s="23"/>
      <c r="DW552" s="23"/>
      <c r="DX552" s="23"/>
      <c r="DY552" s="23"/>
      <c r="DZ552" s="23"/>
      <c r="EA552" s="23"/>
      <c r="EB552" s="23"/>
      <c r="EC552" s="23"/>
      <c r="ED552" s="23"/>
      <c r="EE552" s="23"/>
      <c r="EF552" s="23"/>
      <c r="EG552" s="23"/>
      <c r="EH552" s="23"/>
      <c r="EI552" s="23"/>
      <c r="EJ552" s="23"/>
      <c r="EK552" s="23"/>
      <c r="EL552" s="23"/>
      <c r="EM552" s="23"/>
      <c r="EN552" s="23"/>
      <c r="EO552" s="23"/>
      <c r="EP552" s="23"/>
      <c r="EQ552" s="23"/>
      <c r="ER552" s="23"/>
      <c r="ES552" s="23"/>
      <c r="ET552" s="23"/>
      <c r="EU552" s="23"/>
      <c r="EV552" s="23"/>
      <c r="EW552" s="23"/>
      <c r="EX552" s="23"/>
      <c r="EY552" s="23"/>
      <c r="EZ552" s="23"/>
      <c r="FA552" s="23"/>
      <c r="FB552" s="23"/>
      <c r="FC552" s="23"/>
      <c r="FD552" s="23"/>
      <c r="FE552" s="23"/>
      <c r="FF552" s="23"/>
      <c r="FG552" s="23"/>
      <c r="FH552" s="23"/>
      <c r="FI552" s="23"/>
      <c r="FJ552" s="23"/>
      <c r="FK552" s="23"/>
      <c r="FL552" s="23"/>
      <c r="FM552" s="23"/>
      <c r="FN552" s="23"/>
      <c r="FO552" s="23"/>
      <c r="FP552" s="23"/>
      <c r="FQ552" s="23"/>
      <c r="FR552" s="23"/>
      <c r="FS552" s="23"/>
      <c r="FT552" s="23"/>
      <c r="FU552" s="23"/>
      <c r="FV552" s="23"/>
      <c r="FW552" s="23"/>
      <c r="FX552" s="23"/>
      <c r="FY552" s="23"/>
      <c r="FZ552" s="23"/>
      <c r="GA552" s="23"/>
      <c r="GB552" s="23"/>
      <c r="GC552" s="23"/>
      <c r="GD552" s="23"/>
      <c r="GE552" s="23"/>
      <c r="GF552" s="23"/>
      <c r="GG552" s="23"/>
      <c r="GH552" s="23"/>
      <c r="GI552" s="23"/>
      <c r="GJ552" s="23"/>
      <c r="GK552" s="23"/>
      <c r="GL552" s="23"/>
      <c r="GM552" s="23"/>
      <c r="GN552" s="23"/>
      <c r="GO552" s="23"/>
      <c r="GP552" s="23"/>
      <c r="GQ552" s="23"/>
      <c r="GR552" s="23"/>
      <c r="GS552" s="23"/>
      <c r="GT552" s="23"/>
      <c r="GU552" s="23"/>
      <c r="GV552" s="23"/>
      <c r="GW552" s="23"/>
      <c r="GX552" s="23"/>
      <c r="GY552" s="23"/>
      <c r="GZ552" s="23"/>
      <c r="HA552" s="23"/>
      <c r="HB552" s="23"/>
      <c r="HC552" s="23"/>
      <c r="HD552" s="23"/>
      <c r="HE552" s="23"/>
      <c r="HF552" s="23"/>
      <c r="HG552" s="23"/>
      <c r="HH552" s="23"/>
      <c r="HI552" s="23"/>
      <c r="HJ552" s="23"/>
      <c r="HK552" s="23"/>
      <c r="HL552" s="23"/>
      <c r="HM552" s="23"/>
      <c r="HN552" s="23"/>
      <c r="HO552" s="23"/>
      <c r="HP552" s="23"/>
      <c r="HQ552" s="23"/>
      <c r="HR552" s="23"/>
    </row>
    <row r="553" spans="1:226" x14ac:dyDescent="0.2">
      <c r="A553" s="26"/>
      <c r="B553" s="181"/>
      <c r="C553" s="84"/>
      <c r="D553" s="187"/>
      <c r="E553" s="181"/>
      <c r="F553" s="181"/>
      <c r="G553" s="181"/>
      <c r="H553" s="180"/>
      <c r="I553" s="180"/>
      <c r="J553" s="180"/>
      <c r="K553" s="180"/>
      <c r="L553" s="180"/>
      <c r="M553" s="180"/>
      <c r="N553" s="180"/>
      <c r="O553" s="180"/>
      <c r="P553" s="138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H553" s="23"/>
      <c r="DI553" s="23"/>
      <c r="DJ553" s="23"/>
      <c r="DK553" s="23"/>
      <c r="DL553" s="23"/>
      <c r="DM553" s="23"/>
      <c r="DN553" s="23"/>
      <c r="DO553" s="23"/>
      <c r="DP553" s="23"/>
      <c r="DQ553" s="23"/>
      <c r="DR553" s="23"/>
      <c r="DS553" s="23"/>
      <c r="DT553" s="23"/>
      <c r="DU553" s="23"/>
      <c r="DV553" s="23"/>
      <c r="DW553" s="23"/>
      <c r="DX553" s="23"/>
      <c r="DY553" s="23"/>
      <c r="DZ553" s="23"/>
      <c r="EA553" s="23"/>
      <c r="EB553" s="23"/>
      <c r="EC553" s="23"/>
      <c r="ED553" s="23"/>
      <c r="EE553" s="23"/>
      <c r="EF553" s="23"/>
      <c r="EG553" s="23"/>
      <c r="EH553" s="23"/>
      <c r="EI553" s="23"/>
      <c r="EJ553" s="23"/>
      <c r="EK553" s="23"/>
      <c r="EL553" s="23"/>
      <c r="EM553" s="23"/>
      <c r="EN553" s="23"/>
      <c r="EO553" s="23"/>
      <c r="EP553" s="23"/>
      <c r="EQ553" s="23"/>
      <c r="ER553" s="23"/>
      <c r="ES553" s="23"/>
      <c r="ET553" s="23"/>
      <c r="EU553" s="23"/>
      <c r="EV553" s="23"/>
      <c r="EW553" s="23"/>
      <c r="EX553" s="23"/>
      <c r="EY553" s="23"/>
      <c r="EZ553" s="23"/>
      <c r="FA553" s="23"/>
      <c r="FB553" s="23"/>
      <c r="FC553" s="23"/>
      <c r="FD553" s="23"/>
      <c r="FE553" s="23"/>
      <c r="FF553" s="23"/>
      <c r="FG553" s="23"/>
      <c r="FH553" s="23"/>
      <c r="FI553" s="23"/>
      <c r="FJ553" s="23"/>
      <c r="FK553" s="23"/>
      <c r="FL553" s="23"/>
      <c r="FM553" s="23"/>
      <c r="FN553" s="23"/>
      <c r="FO553" s="23"/>
      <c r="FP553" s="23"/>
      <c r="FQ553" s="23"/>
      <c r="FR553" s="23"/>
      <c r="FS553" s="23"/>
      <c r="FT553" s="23"/>
      <c r="FU553" s="23"/>
      <c r="FV553" s="23"/>
      <c r="FW553" s="23"/>
      <c r="FX553" s="23"/>
      <c r="FY553" s="23"/>
      <c r="FZ553" s="23"/>
      <c r="GA553" s="23"/>
      <c r="GB553" s="23"/>
      <c r="GC553" s="23"/>
      <c r="GD553" s="23"/>
      <c r="GE553" s="23"/>
      <c r="GF553" s="23"/>
      <c r="GG553" s="23"/>
      <c r="GH553" s="23"/>
      <c r="GI553" s="23"/>
      <c r="GJ553" s="23"/>
      <c r="GK553" s="23"/>
      <c r="GL553" s="23"/>
      <c r="GM553" s="23"/>
      <c r="GN553" s="23"/>
      <c r="GO553" s="23"/>
      <c r="GP553" s="23"/>
      <c r="GQ553" s="23"/>
      <c r="GR553" s="23"/>
      <c r="GS553" s="23"/>
      <c r="GT553" s="23"/>
      <c r="GU553" s="23"/>
      <c r="GV553" s="23"/>
      <c r="GW553" s="23"/>
      <c r="GX553" s="23"/>
      <c r="GY553" s="23"/>
      <c r="GZ553" s="23"/>
      <c r="HA553" s="23"/>
      <c r="HB553" s="23"/>
      <c r="HC553" s="23"/>
      <c r="HD553" s="23"/>
      <c r="HE553" s="23"/>
      <c r="HF553" s="23"/>
      <c r="HG553" s="23"/>
      <c r="HH553" s="23"/>
      <c r="HI553" s="23"/>
      <c r="HJ553" s="23"/>
      <c r="HK553" s="23"/>
      <c r="HL553" s="23"/>
      <c r="HM553" s="23"/>
      <c r="HN553" s="23"/>
      <c r="HO553" s="23"/>
      <c r="HP553" s="23"/>
      <c r="HQ553" s="23"/>
      <c r="HR553" s="23"/>
    </row>
    <row r="554" spans="1:226" x14ac:dyDescent="0.2">
      <c r="A554" s="23"/>
      <c r="B554" s="23"/>
      <c r="C554" s="84"/>
      <c r="D554" s="187"/>
      <c r="E554" s="181"/>
      <c r="F554" s="181"/>
      <c r="G554" s="181"/>
      <c r="H554" s="180"/>
      <c r="I554" s="180"/>
      <c r="J554" s="180"/>
      <c r="K554" s="180"/>
      <c r="L554" s="180"/>
      <c r="M554" s="180"/>
      <c r="N554" s="180"/>
      <c r="O554" s="180"/>
      <c r="P554" s="138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H554" s="23"/>
      <c r="DI554" s="23"/>
      <c r="DJ554" s="23"/>
      <c r="DK554" s="23"/>
      <c r="DL554" s="23"/>
      <c r="DM554" s="23"/>
      <c r="DN554" s="23"/>
      <c r="DO554" s="23"/>
      <c r="DP554" s="23"/>
      <c r="DQ554" s="23"/>
      <c r="DR554" s="23"/>
      <c r="DS554" s="23"/>
      <c r="DT554" s="23"/>
      <c r="DU554" s="23"/>
      <c r="DV554" s="23"/>
      <c r="DW554" s="23"/>
      <c r="DX554" s="23"/>
      <c r="DY554" s="23"/>
      <c r="DZ554" s="23"/>
      <c r="EA554" s="23"/>
      <c r="EB554" s="23"/>
      <c r="EC554" s="23"/>
      <c r="ED554" s="23"/>
      <c r="EE554" s="23"/>
      <c r="EF554" s="23"/>
      <c r="EG554" s="23"/>
      <c r="EH554" s="23"/>
      <c r="EI554" s="23"/>
      <c r="EJ554" s="23"/>
      <c r="EK554" s="23"/>
      <c r="EL554" s="23"/>
      <c r="EM554" s="23"/>
      <c r="EN554" s="23"/>
      <c r="EO554" s="23"/>
      <c r="EP554" s="23"/>
      <c r="EQ554" s="23"/>
      <c r="ER554" s="23"/>
      <c r="ES554" s="23"/>
      <c r="ET554" s="23"/>
      <c r="EU554" s="23"/>
      <c r="EV554" s="23"/>
      <c r="EW554" s="23"/>
      <c r="EX554" s="23"/>
      <c r="EY554" s="23"/>
      <c r="EZ554" s="23"/>
      <c r="FA554" s="23"/>
      <c r="FB554" s="23"/>
      <c r="FC554" s="23"/>
      <c r="FD554" s="23"/>
      <c r="FE554" s="23"/>
      <c r="FF554" s="23"/>
      <c r="FG554" s="23"/>
      <c r="FH554" s="23"/>
      <c r="FI554" s="23"/>
      <c r="FJ554" s="23"/>
      <c r="FK554" s="23"/>
      <c r="FL554" s="23"/>
      <c r="FM554" s="23"/>
      <c r="FN554" s="23"/>
      <c r="FO554" s="23"/>
      <c r="FP554" s="23"/>
      <c r="FQ554" s="23"/>
      <c r="FR554" s="23"/>
      <c r="FS554" s="23"/>
      <c r="FT554" s="23"/>
      <c r="FU554" s="23"/>
      <c r="FV554" s="23"/>
      <c r="FW554" s="23"/>
      <c r="FX554" s="23"/>
      <c r="FY554" s="23"/>
      <c r="FZ554" s="23"/>
      <c r="GA554" s="23"/>
      <c r="GB554" s="23"/>
      <c r="GC554" s="23"/>
      <c r="GD554" s="23"/>
      <c r="GE554" s="23"/>
      <c r="GF554" s="23"/>
      <c r="GG554" s="23"/>
      <c r="GH554" s="23"/>
      <c r="GI554" s="23"/>
      <c r="GJ554" s="23"/>
      <c r="GK554" s="23"/>
      <c r="GL554" s="23"/>
      <c r="GM554" s="23"/>
      <c r="GN554" s="23"/>
      <c r="GO554" s="23"/>
      <c r="GP554" s="23"/>
      <c r="GQ554" s="23"/>
      <c r="GR554" s="23"/>
      <c r="GS554" s="23"/>
      <c r="GT554" s="23"/>
      <c r="GU554" s="23"/>
      <c r="GV554" s="23"/>
      <c r="GW554" s="23"/>
      <c r="GX554" s="23"/>
      <c r="GY554" s="23"/>
      <c r="GZ554" s="23"/>
      <c r="HA554" s="23"/>
      <c r="HB554" s="23"/>
      <c r="HC554" s="23"/>
      <c r="HD554" s="23"/>
      <c r="HE554" s="23"/>
      <c r="HF554" s="23"/>
      <c r="HG554" s="23"/>
      <c r="HH554" s="23"/>
      <c r="HI554" s="23"/>
      <c r="HJ554" s="23"/>
      <c r="HK554" s="23"/>
      <c r="HL554" s="23"/>
      <c r="HM554" s="23"/>
      <c r="HN554" s="23"/>
      <c r="HO554" s="23"/>
      <c r="HP554" s="23"/>
      <c r="HQ554" s="23"/>
      <c r="HR554" s="23"/>
    </row>
    <row r="555" spans="1:226" x14ac:dyDescent="0.2">
      <c r="A555" s="23"/>
      <c r="B555" s="181"/>
      <c r="C555" s="84"/>
      <c r="D555" s="187"/>
      <c r="E555" s="181"/>
      <c r="F555" s="181"/>
      <c r="G555" s="181"/>
      <c r="H555" s="180"/>
      <c r="I555" s="180"/>
      <c r="J555" s="180"/>
      <c r="K555" s="180"/>
      <c r="L555" s="180"/>
      <c r="M555" s="180"/>
      <c r="N555" s="180"/>
      <c r="O555" s="180"/>
      <c r="P555" s="138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H555" s="23"/>
      <c r="DI555" s="23"/>
      <c r="DJ555" s="23"/>
      <c r="DK555" s="23"/>
      <c r="DL555" s="23"/>
      <c r="DM555" s="23"/>
      <c r="DN555" s="23"/>
      <c r="DO555" s="23"/>
      <c r="DP555" s="23"/>
      <c r="DQ555" s="23"/>
      <c r="DR555" s="23"/>
      <c r="DS555" s="23"/>
      <c r="DT555" s="23"/>
      <c r="DU555" s="23"/>
      <c r="DV555" s="23"/>
      <c r="DW555" s="23"/>
      <c r="DX555" s="23"/>
      <c r="DY555" s="23"/>
      <c r="DZ555" s="23"/>
      <c r="EA555" s="23"/>
      <c r="EB555" s="23"/>
      <c r="EC555" s="23"/>
      <c r="ED555" s="23"/>
      <c r="EE555" s="23"/>
      <c r="EF555" s="23"/>
      <c r="EG555" s="23"/>
      <c r="EH555" s="23"/>
      <c r="EI555" s="23"/>
      <c r="EJ555" s="23"/>
      <c r="EK555" s="23"/>
      <c r="EL555" s="23"/>
      <c r="EM555" s="23"/>
      <c r="EN555" s="23"/>
      <c r="EO555" s="23"/>
      <c r="EP555" s="23"/>
      <c r="EQ555" s="23"/>
      <c r="ER555" s="23"/>
      <c r="ES555" s="23"/>
      <c r="ET555" s="23"/>
      <c r="EU555" s="23"/>
      <c r="EV555" s="23"/>
      <c r="EW555" s="23"/>
      <c r="EX555" s="23"/>
      <c r="EY555" s="23"/>
      <c r="EZ555" s="23"/>
      <c r="FA555" s="23"/>
      <c r="FB555" s="23"/>
      <c r="FC555" s="23"/>
      <c r="FD555" s="23"/>
      <c r="FE555" s="23"/>
      <c r="FF555" s="23"/>
      <c r="FG555" s="23"/>
      <c r="FH555" s="23"/>
      <c r="FI555" s="23"/>
      <c r="FJ555" s="23"/>
      <c r="FK555" s="23"/>
      <c r="FL555" s="23"/>
      <c r="FM555" s="23"/>
      <c r="FN555" s="23"/>
      <c r="FO555" s="23"/>
      <c r="FP555" s="23"/>
      <c r="FQ555" s="23"/>
      <c r="FR555" s="23"/>
      <c r="FS555" s="23"/>
      <c r="FT555" s="23"/>
      <c r="FU555" s="23"/>
      <c r="FV555" s="23"/>
      <c r="FW555" s="23"/>
      <c r="FX555" s="23"/>
      <c r="FY555" s="23"/>
      <c r="FZ555" s="23"/>
      <c r="GA555" s="23"/>
      <c r="GB555" s="23"/>
      <c r="GC555" s="23"/>
      <c r="GD555" s="23"/>
      <c r="GE555" s="23"/>
      <c r="GF555" s="23"/>
      <c r="GG555" s="23"/>
      <c r="GH555" s="23"/>
      <c r="GI555" s="23"/>
      <c r="GJ555" s="23"/>
      <c r="GK555" s="23"/>
      <c r="GL555" s="23"/>
      <c r="GM555" s="23"/>
      <c r="GN555" s="23"/>
      <c r="GO555" s="23"/>
      <c r="GP555" s="23"/>
      <c r="GQ555" s="23"/>
      <c r="GR555" s="23"/>
      <c r="GS555" s="23"/>
      <c r="GT555" s="23"/>
      <c r="GU555" s="23"/>
      <c r="GV555" s="23"/>
      <c r="GW555" s="23"/>
      <c r="GX555" s="23"/>
      <c r="GY555" s="23"/>
      <c r="GZ555" s="23"/>
      <c r="HA555" s="23"/>
      <c r="HB555" s="23"/>
      <c r="HC555" s="23"/>
      <c r="HD555" s="23"/>
      <c r="HE555" s="23"/>
      <c r="HF555" s="23"/>
      <c r="HG555" s="23"/>
      <c r="HH555" s="23"/>
      <c r="HI555" s="23"/>
      <c r="HJ555" s="23"/>
      <c r="HK555" s="23"/>
      <c r="HL555" s="23"/>
      <c r="HM555" s="23"/>
      <c r="HN555" s="23"/>
      <c r="HO555" s="23"/>
      <c r="HP555" s="23"/>
      <c r="HQ555" s="23"/>
      <c r="HR555" s="23"/>
    </row>
    <row r="556" spans="1:226" x14ac:dyDescent="0.2">
      <c r="A556" s="26"/>
      <c r="B556" s="23"/>
      <c r="C556" s="23"/>
      <c r="D556" s="23"/>
      <c r="E556" s="23"/>
      <c r="F556" s="23"/>
      <c r="G556" s="23"/>
      <c r="H556" s="23"/>
      <c r="I556" s="23"/>
      <c r="J556" s="180"/>
      <c r="K556" s="180"/>
      <c r="L556" s="180"/>
      <c r="M556" s="180"/>
      <c r="N556" s="180"/>
      <c r="O556" s="180"/>
      <c r="P556" s="138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H556" s="23"/>
      <c r="DI556" s="23"/>
      <c r="DJ556" s="23"/>
      <c r="DK556" s="23"/>
      <c r="DL556" s="23"/>
      <c r="DM556" s="23"/>
      <c r="DN556" s="23"/>
      <c r="DO556" s="23"/>
      <c r="DP556" s="23"/>
      <c r="DQ556" s="23"/>
      <c r="DR556" s="23"/>
      <c r="DS556" s="23"/>
      <c r="DT556" s="23"/>
      <c r="DU556" s="23"/>
      <c r="DV556" s="23"/>
      <c r="DW556" s="23"/>
      <c r="DX556" s="23"/>
      <c r="DY556" s="23"/>
      <c r="DZ556" s="23"/>
      <c r="EA556" s="23"/>
      <c r="EB556" s="23"/>
      <c r="EC556" s="23"/>
      <c r="ED556" s="23"/>
      <c r="EE556" s="23"/>
      <c r="EF556" s="23"/>
      <c r="EG556" s="23"/>
      <c r="EH556" s="23"/>
      <c r="EI556" s="23"/>
      <c r="EJ556" s="23"/>
      <c r="EK556" s="23"/>
      <c r="EL556" s="23"/>
      <c r="EM556" s="23"/>
      <c r="EN556" s="23"/>
      <c r="EO556" s="23"/>
      <c r="EP556" s="23"/>
      <c r="EQ556" s="23"/>
      <c r="ER556" s="23"/>
      <c r="ES556" s="23"/>
      <c r="ET556" s="23"/>
      <c r="EU556" s="23"/>
      <c r="EV556" s="23"/>
      <c r="EW556" s="23"/>
      <c r="EX556" s="23"/>
      <c r="EY556" s="23"/>
      <c r="EZ556" s="23"/>
      <c r="FA556" s="23"/>
      <c r="FB556" s="23"/>
      <c r="FC556" s="23"/>
      <c r="FD556" s="23"/>
      <c r="FE556" s="23"/>
      <c r="FF556" s="23"/>
      <c r="FG556" s="23"/>
      <c r="FH556" s="23"/>
      <c r="FI556" s="23"/>
      <c r="FJ556" s="23"/>
      <c r="FK556" s="23"/>
      <c r="FL556" s="23"/>
      <c r="FM556" s="23"/>
      <c r="FN556" s="23"/>
      <c r="FO556" s="23"/>
      <c r="FP556" s="23"/>
      <c r="FQ556" s="23"/>
      <c r="FR556" s="23"/>
      <c r="FS556" s="23"/>
      <c r="FT556" s="23"/>
      <c r="FU556" s="23"/>
      <c r="FV556" s="23"/>
      <c r="FW556" s="23"/>
      <c r="FX556" s="23"/>
      <c r="FY556" s="23"/>
      <c r="FZ556" s="23"/>
      <c r="GA556" s="23"/>
      <c r="GB556" s="23"/>
      <c r="GC556" s="23"/>
      <c r="GD556" s="23"/>
      <c r="GE556" s="23"/>
      <c r="GF556" s="23"/>
      <c r="GG556" s="23"/>
      <c r="GH556" s="23"/>
      <c r="GI556" s="23"/>
      <c r="GJ556" s="23"/>
      <c r="GK556" s="23"/>
      <c r="GL556" s="23"/>
      <c r="GM556" s="23"/>
      <c r="GN556" s="23"/>
      <c r="GO556" s="23"/>
      <c r="GP556" s="23"/>
      <c r="GQ556" s="23"/>
      <c r="GR556" s="23"/>
      <c r="GS556" s="23"/>
      <c r="GT556" s="23"/>
      <c r="GU556" s="23"/>
      <c r="GV556" s="23"/>
      <c r="GW556" s="23"/>
      <c r="GX556" s="23"/>
      <c r="GY556" s="23"/>
      <c r="GZ556" s="23"/>
      <c r="HA556" s="23"/>
      <c r="HB556" s="23"/>
      <c r="HC556" s="23"/>
      <c r="HD556" s="23"/>
      <c r="HE556" s="23"/>
      <c r="HF556" s="23"/>
      <c r="HG556" s="23"/>
      <c r="HH556" s="23"/>
      <c r="HI556" s="23"/>
      <c r="HJ556" s="23"/>
      <c r="HK556" s="23"/>
      <c r="HL556" s="23"/>
      <c r="HM556" s="23"/>
      <c r="HN556" s="23"/>
      <c r="HO556" s="23"/>
      <c r="HP556" s="23"/>
      <c r="HQ556" s="23"/>
      <c r="HR556" s="23"/>
    </row>
    <row r="557" spans="1:226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180"/>
      <c r="K557" s="180"/>
      <c r="L557" s="180"/>
      <c r="M557" s="180"/>
      <c r="N557" s="180"/>
      <c r="O557" s="180"/>
      <c r="P557" s="138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H557" s="23"/>
      <c r="DI557" s="23"/>
      <c r="DJ557" s="23"/>
      <c r="DK557" s="23"/>
      <c r="DL557" s="23"/>
      <c r="DM557" s="23"/>
      <c r="DN557" s="23"/>
      <c r="DO557" s="23"/>
      <c r="DP557" s="23"/>
      <c r="DQ557" s="23"/>
      <c r="DR557" s="23"/>
      <c r="DS557" s="23"/>
      <c r="DT557" s="23"/>
      <c r="DU557" s="23"/>
      <c r="DV557" s="23"/>
      <c r="DW557" s="23"/>
      <c r="DX557" s="23"/>
      <c r="DY557" s="23"/>
      <c r="DZ557" s="23"/>
      <c r="EA557" s="23"/>
      <c r="EB557" s="23"/>
      <c r="EC557" s="23"/>
      <c r="ED557" s="23"/>
      <c r="EE557" s="23"/>
      <c r="EF557" s="23"/>
      <c r="EG557" s="23"/>
      <c r="EH557" s="23"/>
      <c r="EI557" s="23"/>
      <c r="EJ557" s="23"/>
      <c r="EK557" s="23"/>
      <c r="EL557" s="23"/>
      <c r="EM557" s="23"/>
      <c r="EN557" s="23"/>
      <c r="EO557" s="23"/>
      <c r="EP557" s="23"/>
      <c r="EQ557" s="23"/>
      <c r="ER557" s="23"/>
      <c r="ES557" s="23"/>
      <c r="ET557" s="23"/>
      <c r="EU557" s="23"/>
      <c r="EV557" s="23"/>
      <c r="EW557" s="23"/>
      <c r="EX557" s="23"/>
      <c r="EY557" s="23"/>
      <c r="EZ557" s="23"/>
      <c r="FA557" s="23"/>
      <c r="FB557" s="23"/>
      <c r="FC557" s="23"/>
      <c r="FD557" s="23"/>
      <c r="FE557" s="23"/>
      <c r="FF557" s="23"/>
      <c r="FG557" s="23"/>
      <c r="FH557" s="23"/>
      <c r="FI557" s="23"/>
      <c r="FJ557" s="23"/>
      <c r="FK557" s="23"/>
      <c r="FL557" s="23"/>
      <c r="FM557" s="23"/>
      <c r="FN557" s="23"/>
      <c r="FO557" s="23"/>
      <c r="FP557" s="23"/>
      <c r="FQ557" s="23"/>
      <c r="FR557" s="23"/>
      <c r="FS557" s="23"/>
      <c r="FT557" s="23"/>
      <c r="FU557" s="23"/>
      <c r="FV557" s="23"/>
      <c r="FW557" s="23"/>
      <c r="FX557" s="23"/>
      <c r="FY557" s="23"/>
      <c r="FZ557" s="23"/>
      <c r="GA557" s="23"/>
      <c r="GB557" s="23"/>
      <c r="GC557" s="23"/>
      <c r="GD557" s="23"/>
      <c r="GE557" s="23"/>
      <c r="GF557" s="23"/>
      <c r="GG557" s="23"/>
      <c r="GH557" s="23"/>
      <c r="GI557" s="23"/>
      <c r="GJ557" s="23"/>
      <c r="GK557" s="23"/>
      <c r="GL557" s="23"/>
      <c r="GM557" s="23"/>
      <c r="GN557" s="23"/>
      <c r="GO557" s="23"/>
      <c r="GP557" s="23"/>
      <c r="GQ557" s="23"/>
      <c r="GR557" s="23"/>
      <c r="GS557" s="23"/>
      <c r="GT557" s="23"/>
      <c r="GU557" s="23"/>
      <c r="GV557" s="23"/>
      <c r="GW557" s="23"/>
      <c r="GX557" s="23"/>
      <c r="GY557" s="23"/>
      <c r="GZ557" s="23"/>
      <c r="HA557" s="23"/>
      <c r="HB557" s="23"/>
      <c r="HC557" s="23"/>
      <c r="HD557" s="23"/>
      <c r="HE557" s="23"/>
      <c r="HF557" s="23"/>
      <c r="HG557" s="23"/>
      <c r="HH557" s="23"/>
      <c r="HI557" s="23"/>
      <c r="HJ557" s="23"/>
      <c r="HK557" s="23"/>
      <c r="HL557" s="23"/>
      <c r="HM557" s="23"/>
      <c r="HN557" s="23"/>
      <c r="HO557" s="23"/>
      <c r="HP557" s="23"/>
      <c r="HQ557" s="23"/>
      <c r="HR557" s="23"/>
    </row>
    <row r="558" spans="1:226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180"/>
      <c r="K558" s="180"/>
      <c r="L558" s="180"/>
      <c r="M558" s="180"/>
      <c r="N558" s="180"/>
      <c r="O558" s="180"/>
      <c r="P558" s="138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H558" s="23"/>
      <c r="DI558" s="23"/>
      <c r="DJ558" s="23"/>
      <c r="DK558" s="23"/>
      <c r="DL558" s="23"/>
      <c r="DM558" s="23"/>
      <c r="DN558" s="23"/>
      <c r="DO558" s="23"/>
      <c r="DP558" s="23"/>
      <c r="DQ558" s="23"/>
      <c r="DR558" s="23"/>
      <c r="DS558" s="23"/>
      <c r="DT558" s="23"/>
      <c r="DU558" s="23"/>
      <c r="DV558" s="23"/>
      <c r="DW558" s="23"/>
      <c r="DX558" s="23"/>
      <c r="DY558" s="23"/>
      <c r="DZ558" s="23"/>
      <c r="EA558" s="23"/>
      <c r="EB558" s="23"/>
      <c r="EC558" s="23"/>
      <c r="ED558" s="23"/>
      <c r="EE558" s="23"/>
      <c r="EF558" s="23"/>
      <c r="EG558" s="23"/>
      <c r="EH558" s="23"/>
      <c r="EI558" s="23"/>
      <c r="EJ558" s="23"/>
      <c r="EK558" s="23"/>
      <c r="EL558" s="23"/>
      <c r="EM558" s="23"/>
      <c r="EN558" s="23"/>
      <c r="EO558" s="23"/>
      <c r="EP558" s="23"/>
      <c r="EQ558" s="23"/>
      <c r="ER558" s="23"/>
      <c r="ES558" s="23"/>
      <c r="ET558" s="23"/>
      <c r="EU558" s="23"/>
      <c r="EV558" s="23"/>
      <c r="EW558" s="23"/>
      <c r="EX558" s="23"/>
      <c r="EY558" s="23"/>
      <c r="EZ558" s="23"/>
      <c r="FA558" s="23"/>
      <c r="FB558" s="23"/>
      <c r="FC558" s="23"/>
      <c r="FD558" s="23"/>
      <c r="FE558" s="23"/>
      <c r="FF558" s="23"/>
      <c r="FG558" s="23"/>
      <c r="FH558" s="23"/>
      <c r="FI558" s="23"/>
      <c r="FJ558" s="23"/>
      <c r="FK558" s="23"/>
      <c r="FL558" s="23"/>
      <c r="FM558" s="23"/>
      <c r="FN558" s="23"/>
      <c r="FO558" s="23"/>
      <c r="FP558" s="23"/>
      <c r="FQ558" s="23"/>
      <c r="FR558" s="23"/>
      <c r="FS558" s="23"/>
      <c r="FT558" s="23"/>
      <c r="FU558" s="23"/>
      <c r="FV558" s="23"/>
      <c r="FW558" s="23"/>
      <c r="FX558" s="23"/>
      <c r="FY558" s="23"/>
      <c r="FZ558" s="23"/>
      <c r="GA558" s="23"/>
      <c r="GB558" s="23"/>
      <c r="GC558" s="23"/>
      <c r="GD558" s="23"/>
      <c r="GE558" s="23"/>
      <c r="GF558" s="23"/>
      <c r="GG558" s="23"/>
      <c r="GH558" s="23"/>
      <c r="GI558" s="23"/>
      <c r="GJ558" s="23"/>
      <c r="GK558" s="23"/>
      <c r="GL558" s="23"/>
      <c r="GM558" s="23"/>
      <c r="GN558" s="23"/>
      <c r="GO558" s="23"/>
      <c r="GP558" s="23"/>
      <c r="GQ558" s="23"/>
      <c r="GR558" s="23"/>
      <c r="GS558" s="23"/>
      <c r="GT558" s="23"/>
      <c r="GU558" s="23"/>
      <c r="GV558" s="23"/>
      <c r="GW558" s="23"/>
      <c r="GX558" s="23"/>
      <c r="GY558" s="23"/>
      <c r="GZ558" s="23"/>
      <c r="HA558" s="23"/>
      <c r="HB558" s="23"/>
      <c r="HC558" s="23"/>
      <c r="HD558" s="23"/>
      <c r="HE558" s="23"/>
      <c r="HF558" s="23"/>
      <c r="HG558" s="23"/>
      <c r="HH558" s="23"/>
      <c r="HI558" s="23"/>
      <c r="HJ558" s="23"/>
      <c r="HK558" s="23"/>
      <c r="HL558" s="23"/>
      <c r="HM558" s="23"/>
      <c r="HN558" s="23"/>
      <c r="HO558" s="23"/>
      <c r="HP558" s="23"/>
      <c r="HQ558" s="23"/>
      <c r="HR558" s="23"/>
    </row>
    <row r="559" spans="1:226" x14ac:dyDescent="0.2">
      <c r="A559" s="23"/>
      <c r="B559" s="23"/>
      <c r="C559" s="23"/>
      <c r="D559" s="26"/>
      <c r="E559" s="26"/>
      <c r="F559" s="23"/>
      <c r="G559" s="23"/>
      <c r="H559" s="23"/>
      <c r="I559" s="23"/>
      <c r="J559" s="180"/>
      <c r="K559" s="180"/>
      <c r="L559" s="180"/>
      <c r="M559" s="180"/>
      <c r="N559" s="180"/>
      <c r="O559" s="180"/>
      <c r="P559" s="138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H559" s="23"/>
      <c r="DI559" s="23"/>
      <c r="DJ559" s="23"/>
      <c r="DK559" s="23"/>
      <c r="DL559" s="23"/>
      <c r="DM559" s="23"/>
      <c r="DN559" s="23"/>
      <c r="DO559" s="23"/>
      <c r="DP559" s="23"/>
      <c r="DQ559" s="23"/>
      <c r="DR559" s="23"/>
      <c r="DS559" s="23"/>
      <c r="DT559" s="23"/>
      <c r="DU559" s="23"/>
      <c r="DV559" s="23"/>
      <c r="DW559" s="23"/>
      <c r="DX559" s="23"/>
      <c r="DY559" s="23"/>
      <c r="DZ559" s="23"/>
      <c r="EA559" s="23"/>
      <c r="EB559" s="23"/>
      <c r="EC559" s="23"/>
      <c r="ED559" s="23"/>
      <c r="EE559" s="23"/>
      <c r="EF559" s="23"/>
      <c r="EG559" s="23"/>
      <c r="EH559" s="23"/>
      <c r="EI559" s="23"/>
      <c r="EJ559" s="23"/>
      <c r="EK559" s="23"/>
      <c r="EL559" s="23"/>
      <c r="EM559" s="23"/>
      <c r="EN559" s="23"/>
      <c r="EO559" s="23"/>
      <c r="EP559" s="23"/>
      <c r="EQ559" s="23"/>
      <c r="ER559" s="23"/>
      <c r="ES559" s="23"/>
      <c r="ET559" s="23"/>
      <c r="EU559" s="23"/>
      <c r="EV559" s="23"/>
      <c r="EW559" s="23"/>
      <c r="EX559" s="23"/>
      <c r="EY559" s="23"/>
      <c r="EZ559" s="23"/>
      <c r="FA559" s="23"/>
      <c r="FB559" s="23"/>
      <c r="FC559" s="23"/>
      <c r="FD559" s="23"/>
      <c r="FE559" s="23"/>
      <c r="FF559" s="23"/>
      <c r="FG559" s="23"/>
      <c r="FH559" s="23"/>
      <c r="FI559" s="23"/>
      <c r="FJ559" s="23"/>
      <c r="FK559" s="23"/>
      <c r="FL559" s="23"/>
      <c r="FM559" s="23"/>
      <c r="FN559" s="23"/>
      <c r="FO559" s="23"/>
      <c r="FP559" s="23"/>
      <c r="FQ559" s="23"/>
      <c r="FR559" s="23"/>
      <c r="FS559" s="23"/>
      <c r="FT559" s="23"/>
      <c r="FU559" s="23"/>
      <c r="FV559" s="23"/>
      <c r="FW559" s="23"/>
      <c r="FX559" s="23"/>
      <c r="FY559" s="23"/>
      <c r="FZ559" s="23"/>
      <c r="GA559" s="23"/>
      <c r="GB559" s="23"/>
      <c r="GC559" s="23"/>
      <c r="GD559" s="23"/>
      <c r="GE559" s="23"/>
      <c r="GF559" s="23"/>
      <c r="GG559" s="23"/>
      <c r="GH559" s="23"/>
      <c r="GI559" s="23"/>
      <c r="GJ559" s="23"/>
      <c r="GK559" s="23"/>
      <c r="GL559" s="23"/>
      <c r="GM559" s="23"/>
      <c r="GN559" s="23"/>
      <c r="GO559" s="23"/>
      <c r="GP559" s="23"/>
      <c r="GQ559" s="23"/>
      <c r="GR559" s="23"/>
      <c r="GS559" s="23"/>
      <c r="GT559" s="23"/>
      <c r="GU559" s="23"/>
      <c r="GV559" s="23"/>
      <c r="GW559" s="23"/>
      <c r="GX559" s="23"/>
      <c r="GY559" s="23"/>
      <c r="GZ559" s="23"/>
      <c r="HA559" s="23"/>
      <c r="HB559" s="23"/>
      <c r="HC559" s="23"/>
      <c r="HD559" s="23"/>
      <c r="HE559" s="23"/>
      <c r="HF559" s="23"/>
      <c r="HG559" s="23"/>
      <c r="HH559" s="23"/>
      <c r="HI559" s="23"/>
      <c r="HJ559" s="23"/>
      <c r="HK559" s="23"/>
      <c r="HL559" s="23"/>
      <c r="HM559" s="23"/>
      <c r="HN559" s="23"/>
      <c r="HO559" s="23"/>
      <c r="HP559" s="23"/>
      <c r="HQ559" s="23"/>
      <c r="HR559" s="23"/>
    </row>
    <row r="560" spans="1:226" x14ac:dyDescent="0.2">
      <c r="A560" s="23"/>
      <c r="B560" s="23"/>
      <c r="C560" s="23"/>
      <c r="D560" s="26"/>
      <c r="E560" s="26"/>
      <c r="F560" s="23"/>
      <c r="G560" s="23"/>
      <c r="H560" s="23"/>
      <c r="I560" s="23"/>
      <c r="J560" s="180"/>
      <c r="K560" s="180"/>
      <c r="L560" s="180"/>
      <c r="M560" s="180"/>
      <c r="N560" s="180"/>
      <c r="O560" s="180"/>
      <c r="P560" s="138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H560" s="23"/>
      <c r="DI560" s="23"/>
      <c r="DJ560" s="23"/>
      <c r="DK560" s="23"/>
      <c r="DL560" s="23"/>
      <c r="DM560" s="23"/>
      <c r="DN560" s="23"/>
      <c r="DO560" s="23"/>
      <c r="DP560" s="23"/>
      <c r="DQ560" s="23"/>
      <c r="DR560" s="23"/>
      <c r="DS560" s="23"/>
      <c r="DT560" s="23"/>
      <c r="DU560" s="23"/>
      <c r="DV560" s="23"/>
      <c r="DW560" s="23"/>
      <c r="DX560" s="23"/>
      <c r="DY560" s="23"/>
      <c r="DZ560" s="23"/>
      <c r="EA560" s="23"/>
      <c r="EB560" s="23"/>
      <c r="EC560" s="23"/>
      <c r="ED560" s="23"/>
      <c r="EE560" s="23"/>
      <c r="EF560" s="23"/>
      <c r="EG560" s="23"/>
      <c r="EH560" s="23"/>
      <c r="EI560" s="23"/>
      <c r="EJ560" s="23"/>
      <c r="EK560" s="23"/>
      <c r="EL560" s="23"/>
      <c r="EM560" s="23"/>
      <c r="EN560" s="23"/>
      <c r="EO560" s="23"/>
      <c r="EP560" s="23"/>
      <c r="EQ560" s="23"/>
      <c r="ER560" s="23"/>
      <c r="ES560" s="23"/>
      <c r="ET560" s="23"/>
      <c r="EU560" s="23"/>
      <c r="EV560" s="23"/>
      <c r="EW560" s="23"/>
      <c r="EX560" s="23"/>
      <c r="EY560" s="23"/>
      <c r="EZ560" s="23"/>
      <c r="FA560" s="23"/>
      <c r="FB560" s="23"/>
      <c r="FC560" s="23"/>
      <c r="FD560" s="23"/>
      <c r="FE560" s="23"/>
      <c r="FF560" s="23"/>
      <c r="FG560" s="23"/>
      <c r="FH560" s="23"/>
      <c r="FI560" s="23"/>
      <c r="FJ560" s="23"/>
      <c r="FK560" s="23"/>
      <c r="FL560" s="23"/>
      <c r="FM560" s="23"/>
      <c r="FN560" s="23"/>
      <c r="FO560" s="23"/>
      <c r="FP560" s="23"/>
      <c r="FQ560" s="23"/>
      <c r="FR560" s="23"/>
      <c r="FS560" s="23"/>
      <c r="FT560" s="23"/>
      <c r="FU560" s="23"/>
      <c r="FV560" s="23"/>
      <c r="FW560" s="23"/>
      <c r="FX560" s="23"/>
      <c r="FY560" s="23"/>
      <c r="FZ560" s="23"/>
      <c r="GA560" s="23"/>
      <c r="GB560" s="23"/>
      <c r="GC560" s="23"/>
      <c r="GD560" s="23"/>
      <c r="GE560" s="23"/>
      <c r="GF560" s="23"/>
      <c r="GG560" s="23"/>
      <c r="GH560" s="23"/>
      <c r="GI560" s="23"/>
      <c r="GJ560" s="23"/>
      <c r="GK560" s="23"/>
      <c r="GL560" s="23"/>
      <c r="GM560" s="23"/>
      <c r="GN560" s="23"/>
      <c r="GO560" s="23"/>
      <c r="GP560" s="23"/>
      <c r="GQ560" s="23"/>
      <c r="GR560" s="23"/>
      <c r="GS560" s="23"/>
      <c r="GT560" s="23"/>
      <c r="GU560" s="23"/>
      <c r="GV560" s="23"/>
      <c r="GW560" s="23"/>
      <c r="GX560" s="23"/>
      <c r="GY560" s="23"/>
      <c r="GZ560" s="23"/>
      <c r="HA560" s="23"/>
      <c r="HB560" s="23"/>
      <c r="HC560" s="23"/>
      <c r="HD560" s="23"/>
      <c r="HE560" s="23"/>
      <c r="HF560" s="23"/>
      <c r="HG560" s="23"/>
      <c r="HH560" s="23"/>
      <c r="HI560" s="23"/>
      <c r="HJ560" s="23"/>
      <c r="HK560" s="23"/>
      <c r="HL560" s="23"/>
      <c r="HM560" s="23"/>
      <c r="HN560" s="23"/>
      <c r="HO560" s="23"/>
      <c r="HP560" s="23"/>
      <c r="HQ560" s="23"/>
      <c r="HR560" s="23"/>
    </row>
    <row r="561" spans="1:226" x14ac:dyDescent="0.2">
      <c r="A561" s="23"/>
      <c r="B561" s="23"/>
      <c r="C561" s="23"/>
      <c r="D561" s="26"/>
      <c r="E561" s="26"/>
      <c r="F561" s="23"/>
      <c r="G561" s="23"/>
      <c r="H561" s="23"/>
      <c r="I561" s="23"/>
      <c r="J561" s="180"/>
      <c r="K561" s="180"/>
      <c r="L561" s="180"/>
      <c r="M561" s="180"/>
      <c r="N561" s="180"/>
      <c r="O561" s="180"/>
      <c r="P561" s="138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/>
      <c r="DQ561" s="23"/>
      <c r="DR561" s="23"/>
      <c r="DS561" s="23"/>
      <c r="DT561" s="23"/>
      <c r="DU561" s="23"/>
      <c r="DV561" s="23"/>
      <c r="DW561" s="23"/>
      <c r="DX561" s="23"/>
      <c r="DY561" s="23"/>
      <c r="DZ561" s="23"/>
      <c r="EA561" s="23"/>
      <c r="EB561" s="23"/>
      <c r="EC561" s="23"/>
      <c r="ED561" s="23"/>
      <c r="EE561" s="23"/>
      <c r="EF561" s="23"/>
      <c r="EG561" s="23"/>
      <c r="EH561" s="23"/>
      <c r="EI561" s="23"/>
      <c r="EJ561" s="23"/>
      <c r="EK561" s="23"/>
      <c r="EL561" s="23"/>
      <c r="EM561" s="23"/>
      <c r="EN561" s="23"/>
      <c r="EO561" s="23"/>
      <c r="EP561" s="23"/>
      <c r="EQ561" s="23"/>
      <c r="ER561" s="23"/>
      <c r="ES561" s="23"/>
      <c r="ET561" s="23"/>
      <c r="EU561" s="23"/>
      <c r="EV561" s="23"/>
      <c r="EW561" s="23"/>
      <c r="EX561" s="23"/>
      <c r="EY561" s="23"/>
      <c r="EZ561" s="23"/>
      <c r="FA561" s="23"/>
      <c r="FB561" s="23"/>
      <c r="FC561" s="23"/>
      <c r="FD561" s="23"/>
      <c r="FE561" s="23"/>
      <c r="FF561" s="23"/>
      <c r="FG561" s="23"/>
      <c r="FH561" s="23"/>
      <c r="FI561" s="23"/>
      <c r="FJ561" s="23"/>
      <c r="FK561" s="23"/>
      <c r="FL561" s="23"/>
      <c r="FM561" s="23"/>
      <c r="FN561" s="23"/>
      <c r="FO561" s="23"/>
      <c r="FP561" s="23"/>
      <c r="FQ561" s="23"/>
      <c r="FR561" s="23"/>
      <c r="FS561" s="23"/>
      <c r="FT561" s="23"/>
      <c r="FU561" s="23"/>
      <c r="FV561" s="23"/>
      <c r="FW561" s="23"/>
      <c r="FX561" s="23"/>
      <c r="FY561" s="23"/>
      <c r="FZ561" s="23"/>
      <c r="GA561" s="23"/>
      <c r="GB561" s="23"/>
      <c r="GC561" s="23"/>
      <c r="GD561" s="23"/>
      <c r="GE561" s="23"/>
      <c r="GF561" s="23"/>
      <c r="GG561" s="23"/>
      <c r="GH561" s="23"/>
      <c r="GI561" s="23"/>
      <c r="GJ561" s="23"/>
      <c r="GK561" s="23"/>
      <c r="GL561" s="23"/>
      <c r="GM561" s="23"/>
      <c r="GN561" s="23"/>
      <c r="GO561" s="23"/>
      <c r="GP561" s="23"/>
      <c r="GQ561" s="23"/>
      <c r="GR561" s="23"/>
      <c r="GS561" s="23"/>
      <c r="GT561" s="23"/>
      <c r="GU561" s="23"/>
      <c r="GV561" s="23"/>
      <c r="GW561" s="23"/>
      <c r="GX561" s="23"/>
      <c r="GY561" s="23"/>
      <c r="GZ561" s="23"/>
      <c r="HA561" s="23"/>
      <c r="HB561" s="23"/>
      <c r="HC561" s="23"/>
      <c r="HD561" s="23"/>
      <c r="HE561" s="23"/>
      <c r="HF561" s="23"/>
      <c r="HG561" s="23"/>
      <c r="HH561" s="23"/>
      <c r="HI561" s="23"/>
      <c r="HJ561" s="23"/>
      <c r="HK561" s="23"/>
      <c r="HL561" s="23"/>
      <c r="HM561" s="23"/>
      <c r="HN561" s="23"/>
      <c r="HO561" s="23"/>
      <c r="HP561" s="23"/>
      <c r="HQ561" s="23"/>
      <c r="HR561" s="23"/>
    </row>
    <row r="562" spans="1:226" x14ac:dyDescent="0.2">
      <c r="A562" s="23"/>
      <c r="B562" s="23"/>
      <c r="C562" s="23"/>
      <c r="D562" s="26"/>
      <c r="E562" s="26"/>
      <c r="F562" s="23"/>
      <c r="G562" s="23"/>
      <c r="H562" s="23"/>
      <c r="I562" s="23"/>
      <c r="J562" s="180"/>
      <c r="K562" s="180"/>
      <c r="L562" s="180"/>
      <c r="M562" s="180"/>
      <c r="N562" s="180"/>
      <c r="O562" s="180"/>
      <c r="P562" s="138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  <c r="EL562" s="23"/>
      <c r="EM562" s="23"/>
      <c r="EN562" s="23"/>
      <c r="EO562" s="23"/>
      <c r="EP562" s="23"/>
      <c r="EQ562" s="23"/>
      <c r="ER562" s="23"/>
      <c r="ES562" s="23"/>
      <c r="ET562" s="23"/>
      <c r="EU562" s="23"/>
      <c r="EV562" s="23"/>
      <c r="EW562" s="23"/>
      <c r="EX562" s="23"/>
      <c r="EY562" s="23"/>
      <c r="EZ562" s="23"/>
      <c r="FA562" s="23"/>
      <c r="FB562" s="23"/>
      <c r="FC562" s="23"/>
      <c r="FD562" s="23"/>
      <c r="FE562" s="23"/>
      <c r="FF562" s="23"/>
      <c r="FG562" s="23"/>
      <c r="FH562" s="23"/>
      <c r="FI562" s="23"/>
      <c r="FJ562" s="23"/>
      <c r="FK562" s="23"/>
      <c r="FL562" s="23"/>
      <c r="FM562" s="23"/>
      <c r="FN562" s="23"/>
      <c r="FO562" s="23"/>
      <c r="FP562" s="23"/>
      <c r="FQ562" s="23"/>
      <c r="FR562" s="23"/>
      <c r="FS562" s="23"/>
      <c r="FT562" s="23"/>
      <c r="FU562" s="23"/>
      <c r="FV562" s="23"/>
      <c r="FW562" s="23"/>
      <c r="FX562" s="23"/>
      <c r="FY562" s="23"/>
      <c r="FZ562" s="23"/>
      <c r="GA562" s="23"/>
      <c r="GB562" s="23"/>
      <c r="GC562" s="23"/>
      <c r="GD562" s="23"/>
      <c r="GE562" s="23"/>
      <c r="GF562" s="23"/>
      <c r="GG562" s="23"/>
      <c r="GH562" s="23"/>
      <c r="GI562" s="23"/>
      <c r="GJ562" s="23"/>
      <c r="GK562" s="23"/>
      <c r="GL562" s="23"/>
      <c r="GM562" s="23"/>
      <c r="GN562" s="23"/>
      <c r="GO562" s="23"/>
      <c r="GP562" s="23"/>
      <c r="GQ562" s="23"/>
      <c r="GR562" s="23"/>
      <c r="GS562" s="23"/>
      <c r="GT562" s="23"/>
      <c r="GU562" s="23"/>
      <c r="GV562" s="23"/>
      <c r="GW562" s="23"/>
      <c r="GX562" s="23"/>
      <c r="GY562" s="23"/>
      <c r="GZ562" s="23"/>
      <c r="HA562" s="23"/>
      <c r="HB562" s="23"/>
      <c r="HC562" s="23"/>
      <c r="HD562" s="23"/>
      <c r="HE562" s="23"/>
      <c r="HF562" s="23"/>
      <c r="HG562" s="23"/>
      <c r="HH562" s="23"/>
      <c r="HI562" s="23"/>
      <c r="HJ562" s="23"/>
      <c r="HK562" s="23"/>
      <c r="HL562" s="23"/>
      <c r="HM562" s="23"/>
      <c r="HN562" s="23"/>
      <c r="HO562" s="23"/>
      <c r="HP562" s="23"/>
      <c r="HQ562" s="23"/>
      <c r="HR562" s="23"/>
    </row>
    <row r="563" spans="1:226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180"/>
      <c r="M563" s="180"/>
      <c r="N563" s="180"/>
      <c r="O563" s="180"/>
      <c r="P563" s="138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/>
      <c r="DQ563" s="23"/>
      <c r="DR563" s="23"/>
      <c r="DS563" s="23"/>
      <c r="DT563" s="23"/>
      <c r="DU563" s="23"/>
      <c r="DV563" s="23"/>
      <c r="DW563" s="23"/>
      <c r="DX563" s="23"/>
      <c r="DY563" s="23"/>
      <c r="DZ563" s="23"/>
      <c r="EA563" s="23"/>
      <c r="EB563" s="23"/>
      <c r="EC563" s="23"/>
      <c r="ED563" s="23"/>
      <c r="EE563" s="23"/>
      <c r="EF563" s="23"/>
      <c r="EG563" s="23"/>
      <c r="EH563" s="23"/>
      <c r="EI563" s="23"/>
      <c r="EJ563" s="23"/>
      <c r="EK563" s="23"/>
      <c r="EL563" s="23"/>
      <c r="EM563" s="23"/>
      <c r="EN563" s="23"/>
      <c r="EO563" s="23"/>
      <c r="EP563" s="23"/>
      <c r="EQ563" s="23"/>
      <c r="ER563" s="23"/>
      <c r="ES563" s="23"/>
      <c r="ET563" s="23"/>
      <c r="EU563" s="23"/>
      <c r="EV563" s="23"/>
      <c r="EW563" s="23"/>
      <c r="EX563" s="23"/>
      <c r="EY563" s="23"/>
      <c r="EZ563" s="23"/>
      <c r="FA563" s="23"/>
      <c r="FB563" s="23"/>
      <c r="FC563" s="23"/>
      <c r="FD563" s="23"/>
      <c r="FE563" s="23"/>
      <c r="FF563" s="23"/>
      <c r="FG563" s="23"/>
      <c r="FH563" s="23"/>
      <c r="FI563" s="23"/>
      <c r="FJ563" s="23"/>
      <c r="FK563" s="23"/>
      <c r="FL563" s="23"/>
      <c r="FM563" s="23"/>
      <c r="FN563" s="23"/>
      <c r="FO563" s="23"/>
      <c r="FP563" s="23"/>
      <c r="FQ563" s="23"/>
      <c r="FR563" s="23"/>
      <c r="FS563" s="23"/>
      <c r="FT563" s="23"/>
      <c r="FU563" s="23"/>
      <c r="FV563" s="23"/>
      <c r="FW563" s="23"/>
      <c r="FX563" s="23"/>
      <c r="FY563" s="23"/>
      <c r="FZ563" s="23"/>
      <c r="GA563" s="23"/>
      <c r="GB563" s="23"/>
      <c r="GC563" s="23"/>
      <c r="GD563" s="23"/>
      <c r="GE563" s="23"/>
      <c r="GF563" s="23"/>
      <c r="GG563" s="23"/>
      <c r="GH563" s="23"/>
      <c r="GI563" s="23"/>
      <c r="GJ563" s="23"/>
      <c r="GK563" s="23"/>
      <c r="GL563" s="23"/>
      <c r="GM563" s="23"/>
      <c r="GN563" s="23"/>
      <c r="GO563" s="23"/>
      <c r="GP563" s="23"/>
      <c r="GQ563" s="23"/>
      <c r="GR563" s="23"/>
      <c r="GS563" s="23"/>
      <c r="GT563" s="23"/>
      <c r="GU563" s="23"/>
      <c r="GV563" s="23"/>
      <c r="GW563" s="23"/>
      <c r="GX563" s="23"/>
      <c r="GY563" s="23"/>
      <c r="GZ563" s="23"/>
      <c r="HA563" s="23"/>
      <c r="HB563" s="23"/>
      <c r="HC563" s="23"/>
      <c r="HD563" s="23"/>
      <c r="HE563" s="23"/>
      <c r="HF563" s="23"/>
      <c r="HG563" s="23"/>
      <c r="HH563" s="23"/>
      <c r="HI563" s="23"/>
      <c r="HJ563" s="23"/>
      <c r="HK563" s="23"/>
      <c r="HL563" s="23"/>
      <c r="HM563" s="23"/>
      <c r="HN563" s="23"/>
      <c r="HO563" s="23"/>
      <c r="HP563" s="23"/>
      <c r="HQ563" s="23"/>
      <c r="HR563" s="23"/>
    </row>
    <row r="564" spans="1:226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180"/>
      <c r="M564" s="180"/>
      <c r="N564" s="180"/>
      <c r="O564" s="180"/>
      <c r="P564" s="138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H564" s="23"/>
      <c r="DI564" s="23"/>
      <c r="DJ564" s="23"/>
      <c r="DK564" s="23"/>
      <c r="DL564" s="23"/>
      <c r="DM564" s="23"/>
      <c r="DN564" s="23"/>
      <c r="DO564" s="23"/>
      <c r="DP564" s="23"/>
      <c r="DQ564" s="23"/>
      <c r="DR564" s="23"/>
      <c r="DS564" s="23"/>
      <c r="DT564" s="23"/>
      <c r="DU564" s="23"/>
      <c r="DV564" s="23"/>
      <c r="DW564" s="23"/>
      <c r="DX564" s="23"/>
      <c r="DY564" s="23"/>
      <c r="DZ564" s="23"/>
      <c r="EA564" s="23"/>
      <c r="EB564" s="23"/>
      <c r="EC564" s="23"/>
      <c r="ED564" s="23"/>
      <c r="EE564" s="23"/>
      <c r="EF564" s="23"/>
      <c r="EG564" s="23"/>
      <c r="EH564" s="23"/>
      <c r="EI564" s="23"/>
      <c r="EJ564" s="23"/>
      <c r="EK564" s="23"/>
      <c r="EL564" s="23"/>
      <c r="EM564" s="23"/>
      <c r="EN564" s="23"/>
      <c r="EO564" s="23"/>
      <c r="EP564" s="23"/>
      <c r="EQ564" s="23"/>
      <c r="ER564" s="23"/>
      <c r="ES564" s="23"/>
      <c r="ET564" s="23"/>
      <c r="EU564" s="23"/>
      <c r="EV564" s="23"/>
      <c r="EW564" s="23"/>
      <c r="EX564" s="23"/>
      <c r="EY564" s="23"/>
      <c r="EZ564" s="23"/>
      <c r="FA564" s="23"/>
      <c r="FB564" s="23"/>
      <c r="FC564" s="23"/>
      <c r="FD564" s="23"/>
      <c r="FE564" s="23"/>
      <c r="FF564" s="23"/>
      <c r="FG564" s="23"/>
      <c r="FH564" s="23"/>
      <c r="FI564" s="23"/>
      <c r="FJ564" s="23"/>
      <c r="FK564" s="23"/>
      <c r="FL564" s="23"/>
      <c r="FM564" s="23"/>
      <c r="FN564" s="23"/>
      <c r="FO564" s="23"/>
      <c r="FP564" s="23"/>
      <c r="FQ564" s="23"/>
      <c r="FR564" s="23"/>
      <c r="FS564" s="23"/>
      <c r="FT564" s="23"/>
      <c r="FU564" s="23"/>
      <c r="FV564" s="23"/>
      <c r="FW564" s="23"/>
      <c r="FX564" s="23"/>
      <c r="FY564" s="23"/>
      <c r="FZ564" s="23"/>
      <c r="GA564" s="23"/>
      <c r="GB564" s="23"/>
      <c r="GC564" s="23"/>
      <c r="GD564" s="23"/>
      <c r="GE564" s="23"/>
      <c r="GF564" s="23"/>
      <c r="GG564" s="23"/>
      <c r="GH564" s="23"/>
      <c r="GI564" s="23"/>
      <c r="GJ564" s="23"/>
      <c r="GK564" s="23"/>
      <c r="GL564" s="23"/>
      <c r="GM564" s="23"/>
      <c r="GN564" s="23"/>
      <c r="GO564" s="23"/>
      <c r="GP564" s="23"/>
      <c r="GQ564" s="23"/>
      <c r="GR564" s="23"/>
      <c r="GS564" s="23"/>
      <c r="GT564" s="23"/>
      <c r="GU564" s="23"/>
      <c r="GV564" s="23"/>
      <c r="GW564" s="23"/>
      <c r="GX564" s="23"/>
      <c r="GY564" s="23"/>
      <c r="GZ564" s="23"/>
      <c r="HA564" s="23"/>
      <c r="HB564" s="23"/>
      <c r="HC564" s="23"/>
      <c r="HD564" s="23"/>
      <c r="HE564" s="23"/>
      <c r="HF564" s="23"/>
      <c r="HG564" s="23"/>
      <c r="HH564" s="23"/>
      <c r="HI564" s="23"/>
      <c r="HJ564" s="23"/>
      <c r="HK564" s="23"/>
      <c r="HL564" s="23"/>
      <c r="HM564" s="23"/>
      <c r="HN564" s="23"/>
      <c r="HO564" s="23"/>
      <c r="HP564" s="23"/>
      <c r="HQ564" s="23"/>
      <c r="HR564" s="23"/>
    </row>
    <row r="565" spans="1:226" x14ac:dyDescent="0.2">
      <c r="A565" s="23"/>
      <c r="B565" s="23"/>
      <c r="C565" s="23"/>
      <c r="D565" s="147"/>
      <c r="E565" s="23"/>
      <c r="F565" s="23"/>
      <c r="G565" s="23"/>
      <c r="H565" s="23"/>
      <c r="I565" s="23"/>
      <c r="J565" s="23"/>
      <c r="K565" s="23"/>
      <c r="L565" s="180"/>
      <c r="M565" s="180"/>
      <c r="N565" s="180"/>
      <c r="O565" s="180"/>
      <c r="P565" s="138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</row>
    <row r="566" spans="1:226" x14ac:dyDescent="0.2">
      <c r="A566" s="23"/>
      <c r="B566" s="23"/>
      <c r="C566" s="23"/>
      <c r="D566" s="23"/>
      <c r="E566" s="23"/>
      <c r="F566" s="23"/>
      <c r="G566" s="30"/>
      <c r="H566" s="30"/>
      <c r="I566" s="23"/>
      <c r="J566" s="23"/>
      <c r="K566" s="23"/>
      <c r="L566" s="180"/>
      <c r="M566" s="180"/>
      <c r="N566" s="180"/>
      <c r="O566" s="180"/>
      <c r="P566" s="138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H566" s="23"/>
      <c r="DI566" s="23"/>
      <c r="DJ566" s="23"/>
      <c r="DK566" s="23"/>
      <c r="DL566" s="23"/>
      <c r="DM566" s="23"/>
      <c r="DN566" s="23"/>
      <c r="DO566" s="23"/>
      <c r="DP566" s="23"/>
      <c r="DQ566" s="23"/>
      <c r="DR566" s="23"/>
      <c r="DS566" s="23"/>
      <c r="DT566" s="23"/>
      <c r="DU566" s="23"/>
      <c r="DV566" s="23"/>
      <c r="DW566" s="23"/>
      <c r="DX566" s="23"/>
      <c r="DY566" s="23"/>
      <c r="DZ566" s="23"/>
      <c r="EA566" s="23"/>
      <c r="EB566" s="23"/>
      <c r="EC566" s="23"/>
      <c r="ED566" s="23"/>
      <c r="EE566" s="23"/>
      <c r="EF566" s="23"/>
      <c r="EG566" s="23"/>
      <c r="EH566" s="23"/>
      <c r="EI566" s="23"/>
      <c r="EJ566" s="23"/>
      <c r="EK566" s="23"/>
      <c r="EL566" s="23"/>
      <c r="EM566" s="23"/>
      <c r="EN566" s="23"/>
      <c r="EO566" s="23"/>
      <c r="EP566" s="23"/>
      <c r="EQ566" s="23"/>
      <c r="ER566" s="23"/>
      <c r="ES566" s="23"/>
      <c r="ET566" s="23"/>
      <c r="EU566" s="23"/>
      <c r="EV566" s="23"/>
      <c r="EW566" s="23"/>
      <c r="EX566" s="23"/>
      <c r="EY566" s="23"/>
      <c r="EZ566" s="23"/>
      <c r="FA566" s="23"/>
      <c r="FB566" s="23"/>
      <c r="FC566" s="23"/>
      <c r="FD566" s="23"/>
      <c r="FE566" s="23"/>
      <c r="FF566" s="23"/>
      <c r="FG566" s="23"/>
      <c r="FH566" s="23"/>
      <c r="FI566" s="23"/>
      <c r="FJ566" s="23"/>
      <c r="FK566" s="23"/>
      <c r="FL566" s="23"/>
      <c r="FM566" s="23"/>
      <c r="FN566" s="23"/>
      <c r="FO566" s="23"/>
      <c r="FP566" s="23"/>
      <c r="FQ566" s="23"/>
      <c r="FR566" s="23"/>
      <c r="FS566" s="23"/>
      <c r="FT566" s="23"/>
      <c r="FU566" s="23"/>
      <c r="FV566" s="23"/>
      <c r="FW566" s="23"/>
      <c r="FX566" s="23"/>
      <c r="FY566" s="23"/>
      <c r="FZ566" s="23"/>
      <c r="GA566" s="23"/>
      <c r="GB566" s="23"/>
      <c r="GC566" s="23"/>
      <c r="GD566" s="23"/>
      <c r="GE566" s="23"/>
      <c r="GF566" s="23"/>
      <c r="GG566" s="23"/>
      <c r="GH566" s="23"/>
      <c r="GI566" s="23"/>
      <c r="GJ566" s="23"/>
      <c r="GK566" s="23"/>
      <c r="GL566" s="23"/>
      <c r="GM566" s="23"/>
      <c r="GN566" s="23"/>
      <c r="GO566" s="23"/>
      <c r="GP566" s="23"/>
      <c r="GQ566" s="23"/>
      <c r="GR566" s="23"/>
      <c r="GS566" s="23"/>
      <c r="GT566" s="23"/>
      <c r="GU566" s="23"/>
      <c r="GV566" s="23"/>
      <c r="GW566" s="23"/>
      <c r="GX566" s="23"/>
      <c r="GY566" s="23"/>
      <c r="GZ566" s="23"/>
      <c r="HA566" s="23"/>
      <c r="HB566" s="23"/>
      <c r="HC566" s="23"/>
      <c r="HD566" s="23"/>
      <c r="HE566" s="23"/>
      <c r="HF566" s="23"/>
      <c r="HG566" s="23"/>
      <c r="HH566" s="23"/>
      <c r="HI566" s="23"/>
      <c r="HJ566" s="23"/>
      <c r="HK566" s="23"/>
      <c r="HL566" s="23"/>
      <c r="HM566" s="23"/>
      <c r="HN566" s="23"/>
      <c r="HO566" s="23"/>
      <c r="HP566" s="23"/>
      <c r="HQ566" s="23"/>
      <c r="HR566" s="23"/>
    </row>
    <row r="567" spans="1:226" x14ac:dyDescent="0.2">
      <c r="A567" s="23"/>
      <c r="B567" s="30"/>
      <c r="C567" s="30"/>
      <c r="D567" s="30"/>
      <c r="E567" s="30"/>
      <c r="F567" s="189"/>
      <c r="G567" s="89"/>
      <c r="H567" s="146"/>
      <c r="I567" s="23"/>
      <c r="J567" s="23"/>
      <c r="K567" s="23"/>
      <c r="L567" s="180"/>
      <c r="M567" s="180"/>
      <c r="N567" s="180"/>
      <c r="O567" s="180"/>
      <c r="P567" s="138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H567" s="23"/>
      <c r="DI567" s="23"/>
      <c r="DJ567" s="23"/>
      <c r="DK567" s="23"/>
      <c r="DL567" s="23"/>
      <c r="DM567" s="23"/>
      <c r="DN567" s="23"/>
      <c r="DO567" s="23"/>
      <c r="DP567" s="23"/>
      <c r="DQ567" s="23"/>
      <c r="DR567" s="23"/>
      <c r="DS567" s="23"/>
      <c r="DT567" s="23"/>
      <c r="DU567" s="23"/>
      <c r="DV567" s="23"/>
      <c r="DW567" s="23"/>
      <c r="DX567" s="23"/>
      <c r="DY567" s="23"/>
      <c r="DZ567" s="23"/>
      <c r="EA567" s="23"/>
      <c r="EB567" s="23"/>
      <c r="EC567" s="23"/>
      <c r="ED567" s="23"/>
      <c r="EE567" s="23"/>
      <c r="EF567" s="23"/>
      <c r="EG567" s="23"/>
      <c r="EH567" s="23"/>
      <c r="EI567" s="23"/>
      <c r="EJ567" s="23"/>
      <c r="EK567" s="23"/>
      <c r="EL567" s="23"/>
      <c r="EM567" s="23"/>
      <c r="EN567" s="23"/>
      <c r="EO567" s="23"/>
      <c r="EP567" s="23"/>
      <c r="EQ567" s="23"/>
      <c r="ER567" s="23"/>
      <c r="ES567" s="23"/>
      <c r="ET567" s="23"/>
      <c r="EU567" s="23"/>
      <c r="EV567" s="23"/>
      <c r="EW567" s="23"/>
      <c r="EX567" s="23"/>
      <c r="EY567" s="23"/>
      <c r="EZ567" s="23"/>
      <c r="FA567" s="23"/>
      <c r="FB567" s="23"/>
      <c r="FC567" s="23"/>
      <c r="FD567" s="23"/>
      <c r="FE567" s="23"/>
      <c r="FF567" s="23"/>
      <c r="FG567" s="23"/>
      <c r="FH567" s="23"/>
      <c r="FI567" s="23"/>
      <c r="FJ567" s="23"/>
      <c r="FK567" s="23"/>
      <c r="FL567" s="23"/>
      <c r="FM567" s="23"/>
      <c r="FN567" s="23"/>
      <c r="FO567" s="23"/>
      <c r="FP567" s="23"/>
      <c r="FQ567" s="23"/>
      <c r="FR567" s="23"/>
      <c r="FS567" s="23"/>
      <c r="FT567" s="23"/>
      <c r="FU567" s="23"/>
      <c r="FV567" s="23"/>
      <c r="FW567" s="23"/>
      <c r="FX567" s="23"/>
      <c r="FY567" s="23"/>
      <c r="FZ567" s="23"/>
      <c r="GA567" s="23"/>
      <c r="GB567" s="23"/>
      <c r="GC567" s="23"/>
      <c r="GD567" s="23"/>
      <c r="GE567" s="23"/>
      <c r="GF567" s="23"/>
      <c r="GG567" s="23"/>
      <c r="GH567" s="23"/>
      <c r="GI567" s="23"/>
      <c r="GJ567" s="23"/>
      <c r="GK567" s="23"/>
      <c r="GL567" s="23"/>
      <c r="GM567" s="23"/>
      <c r="GN567" s="23"/>
      <c r="GO567" s="23"/>
      <c r="GP567" s="23"/>
      <c r="GQ567" s="23"/>
      <c r="GR567" s="23"/>
      <c r="GS567" s="23"/>
      <c r="GT567" s="23"/>
      <c r="GU567" s="23"/>
      <c r="GV567" s="23"/>
      <c r="GW567" s="23"/>
      <c r="GX567" s="23"/>
      <c r="GY567" s="23"/>
      <c r="GZ567" s="23"/>
      <c r="HA567" s="23"/>
      <c r="HB567" s="23"/>
      <c r="HC567" s="23"/>
      <c r="HD567" s="23"/>
      <c r="HE567" s="23"/>
      <c r="HF567" s="23"/>
      <c r="HG567" s="23"/>
      <c r="HH567" s="23"/>
      <c r="HI567" s="23"/>
      <c r="HJ567" s="23"/>
      <c r="HK567" s="23"/>
      <c r="HL567" s="23"/>
      <c r="HM567" s="23"/>
      <c r="HN567" s="23"/>
      <c r="HO567" s="23"/>
      <c r="HP567" s="23"/>
      <c r="HQ567" s="23"/>
      <c r="HR567" s="23"/>
    </row>
    <row r="568" spans="1:226" x14ac:dyDescent="0.2">
      <c r="A568" s="23"/>
      <c r="B568" s="30"/>
      <c r="C568" s="30"/>
      <c r="D568" s="30"/>
      <c r="E568" s="30"/>
      <c r="F568" s="189"/>
      <c r="G568" s="190"/>
      <c r="H568" s="146"/>
      <c r="I568" s="23"/>
      <c r="J568" s="23"/>
      <c r="K568" s="23"/>
      <c r="L568" s="180"/>
      <c r="M568" s="180"/>
      <c r="N568" s="180"/>
      <c r="O568" s="180"/>
      <c r="P568" s="138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H568" s="23"/>
      <c r="DI568" s="23"/>
      <c r="DJ568" s="23"/>
      <c r="DK568" s="23"/>
      <c r="DL568" s="23"/>
      <c r="DM568" s="23"/>
      <c r="DN568" s="23"/>
      <c r="DO568" s="23"/>
      <c r="DP568" s="23"/>
      <c r="DQ568" s="23"/>
      <c r="DR568" s="23"/>
      <c r="DS568" s="23"/>
      <c r="DT568" s="23"/>
      <c r="DU568" s="23"/>
      <c r="DV568" s="23"/>
      <c r="DW568" s="23"/>
      <c r="DX568" s="23"/>
      <c r="DY568" s="23"/>
      <c r="DZ568" s="23"/>
      <c r="EA568" s="23"/>
      <c r="EB568" s="23"/>
      <c r="EC568" s="23"/>
      <c r="ED568" s="23"/>
      <c r="EE568" s="23"/>
      <c r="EF568" s="23"/>
      <c r="EG568" s="23"/>
      <c r="EH568" s="23"/>
      <c r="EI568" s="23"/>
      <c r="EJ568" s="23"/>
      <c r="EK568" s="23"/>
      <c r="EL568" s="23"/>
      <c r="EM568" s="23"/>
      <c r="EN568" s="23"/>
      <c r="EO568" s="23"/>
      <c r="EP568" s="23"/>
      <c r="EQ568" s="23"/>
      <c r="ER568" s="23"/>
      <c r="ES568" s="23"/>
      <c r="ET568" s="23"/>
      <c r="EU568" s="23"/>
      <c r="EV568" s="23"/>
      <c r="EW568" s="23"/>
      <c r="EX568" s="23"/>
      <c r="EY568" s="23"/>
      <c r="EZ568" s="23"/>
      <c r="FA568" s="23"/>
      <c r="FB568" s="23"/>
      <c r="FC568" s="23"/>
      <c r="FD568" s="23"/>
      <c r="FE568" s="23"/>
      <c r="FF568" s="23"/>
      <c r="FG568" s="23"/>
      <c r="FH568" s="23"/>
      <c r="FI568" s="23"/>
      <c r="FJ568" s="23"/>
      <c r="FK568" s="23"/>
      <c r="FL568" s="23"/>
      <c r="FM568" s="23"/>
      <c r="FN568" s="23"/>
      <c r="FO568" s="23"/>
      <c r="FP568" s="23"/>
      <c r="FQ568" s="23"/>
      <c r="FR568" s="23"/>
      <c r="FS568" s="23"/>
      <c r="FT568" s="23"/>
      <c r="FU568" s="23"/>
      <c r="FV568" s="23"/>
      <c r="FW568" s="23"/>
      <c r="FX568" s="23"/>
      <c r="FY568" s="23"/>
      <c r="FZ568" s="23"/>
      <c r="GA568" s="23"/>
      <c r="GB568" s="23"/>
      <c r="GC568" s="23"/>
      <c r="GD568" s="23"/>
      <c r="GE568" s="23"/>
      <c r="GF568" s="23"/>
      <c r="GG568" s="23"/>
      <c r="GH568" s="23"/>
      <c r="GI568" s="23"/>
      <c r="GJ568" s="23"/>
      <c r="GK568" s="23"/>
      <c r="GL568" s="23"/>
      <c r="GM568" s="23"/>
      <c r="GN568" s="23"/>
      <c r="GO568" s="23"/>
      <c r="GP568" s="23"/>
      <c r="GQ568" s="23"/>
      <c r="GR568" s="23"/>
      <c r="GS568" s="23"/>
      <c r="GT568" s="23"/>
      <c r="GU568" s="23"/>
      <c r="GV568" s="23"/>
      <c r="GW568" s="23"/>
      <c r="GX568" s="23"/>
      <c r="GY568" s="23"/>
      <c r="GZ568" s="23"/>
      <c r="HA568" s="23"/>
      <c r="HB568" s="23"/>
      <c r="HC568" s="23"/>
      <c r="HD568" s="23"/>
      <c r="HE568" s="23"/>
      <c r="HF568" s="23"/>
      <c r="HG568" s="23"/>
      <c r="HH568" s="23"/>
      <c r="HI568" s="23"/>
      <c r="HJ568" s="23"/>
      <c r="HK568" s="23"/>
      <c r="HL568" s="23"/>
      <c r="HM568" s="23"/>
      <c r="HN568" s="23"/>
      <c r="HO568" s="23"/>
      <c r="HP568" s="23"/>
      <c r="HQ568" s="23"/>
      <c r="HR568" s="23"/>
    </row>
    <row r="569" spans="1:226" x14ac:dyDescent="0.2">
      <c r="A569" s="23"/>
      <c r="B569" s="30"/>
      <c r="C569" s="30"/>
      <c r="D569" s="30"/>
      <c r="E569" s="30"/>
      <c r="F569" s="189"/>
      <c r="G569" s="190"/>
      <c r="H569" s="146"/>
      <c r="I569" s="23"/>
      <c r="J569" s="23"/>
      <c r="K569" s="23"/>
      <c r="L569" s="180"/>
      <c r="M569" s="180"/>
      <c r="N569" s="180"/>
      <c r="O569" s="180"/>
      <c r="P569" s="138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3"/>
      <c r="DI569" s="23"/>
      <c r="DJ569" s="23"/>
      <c r="DK569" s="23"/>
      <c r="DL569" s="23"/>
      <c r="DM569" s="23"/>
      <c r="DN569" s="23"/>
      <c r="DO569" s="23"/>
      <c r="DP569" s="23"/>
      <c r="DQ569" s="23"/>
      <c r="DR569" s="23"/>
      <c r="DS569" s="23"/>
      <c r="DT569" s="23"/>
      <c r="DU569" s="23"/>
      <c r="DV569" s="23"/>
      <c r="DW569" s="23"/>
      <c r="DX569" s="23"/>
      <c r="DY569" s="23"/>
      <c r="DZ569" s="23"/>
      <c r="EA569" s="23"/>
      <c r="EB569" s="23"/>
      <c r="EC569" s="23"/>
      <c r="ED569" s="23"/>
      <c r="EE569" s="23"/>
      <c r="EF569" s="23"/>
      <c r="EG569" s="23"/>
      <c r="EH569" s="23"/>
      <c r="EI569" s="23"/>
      <c r="EJ569" s="23"/>
      <c r="EK569" s="23"/>
      <c r="EL569" s="23"/>
      <c r="EM569" s="23"/>
      <c r="EN569" s="23"/>
      <c r="EO569" s="23"/>
      <c r="EP569" s="23"/>
      <c r="EQ569" s="23"/>
      <c r="ER569" s="23"/>
      <c r="ES569" s="23"/>
      <c r="ET569" s="23"/>
      <c r="EU569" s="23"/>
      <c r="EV569" s="23"/>
      <c r="EW569" s="23"/>
      <c r="EX569" s="23"/>
      <c r="EY569" s="23"/>
      <c r="EZ569" s="23"/>
      <c r="FA569" s="23"/>
      <c r="FB569" s="23"/>
      <c r="FC569" s="23"/>
      <c r="FD569" s="23"/>
      <c r="FE569" s="23"/>
      <c r="FF569" s="23"/>
      <c r="FG569" s="23"/>
      <c r="FH569" s="23"/>
      <c r="FI569" s="23"/>
      <c r="FJ569" s="23"/>
      <c r="FK569" s="23"/>
      <c r="FL569" s="23"/>
      <c r="FM569" s="23"/>
      <c r="FN569" s="23"/>
      <c r="FO569" s="23"/>
      <c r="FP569" s="23"/>
      <c r="FQ569" s="23"/>
      <c r="FR569" s="23"/>
      <c r="FS569" s="23"/>
      <c r="FT569" s="23"/>
      <c r="FU569" s="23"/>
      <c r="FV569" s="23"/>
      <c r="FW569" s="23"/>
      <c r="FX569" s="23"/>
      <c r="FY569" s="23"/>
      <c r="FZ569" s="23"/>
      <c r="GA569" s="23"/>
      <c r="GB569" s="23"/>
      <c r="GC569" s="23"/>
      <c r="GD569" s="23"/>
      <c r="GE569" s="23"/>
      <c r="GF569" s="23"/>
      <c r="GG569" s="23"/>
      <c r="GH569" s="23"/>
      <c r="GI569" s="23"/>
      <c r="GJ569" s="23"/>
      <c r="GK569" s="23"/>
      <c r="GL569" s="23"/>
      <c r="GM569" s="23"/>
      <c r="GN569" s="23"/>
      <c r="GO569" s="23"/>
      <c r="GP569" s="23"/>
      <c r="GQ569" s="23"/>
      <c r="GR569" s="23"/>
      <c r="GS569" s="23"/>
      <c r="GT569" s="23"/>
      <c r="GU569" s="23"/>
      <c r="GV569" s="23"/>
      <c r="GW569" s="23"/>
      <c r="GX569" s="23"/>
      <c r="GY569" s="23"/>
      <c r="GZ569" s="23"/>
      <c r="HA569" s="23"/>
      <c r="HB569" s="23"/>
      <c r="HC569" s="23"/>
      <c r="HD569" s="23"/>
      <c r="HE569" s="23"/>
      <c r="HF569" s="23"/>
      <c r="HG569" s="23"/>
      <c r="HH569" s="23"/>
      <c r="HI569" s="23"/>
      <c r="HJ569" s="23"/>
      <c r="HK569" s="23"/>
      <c r="HL569" s="23"/>
      <c r="HM569" s="23"/>
      <c r="HN569" s="23"/>
      <c r="HO569" s="23"/>
      <c r="HP569" s="23"/>
      <c r="HQ569" s="23"/>
      <c r="HR569" s="23"/>
    </row>
    <row r="570" spans="1:226" x14ac:dyDescent="0.2">
      <c r="A570" s="23"/>
      <c r="B570" s="30"/>
      <c r="C570" s="30"/>
      <c r="D570" s="30"/>
      <c r="E570" s="30"/>
      <c r="F570" s="189"/>
      <c r="G570" s="190"/>
      <c r="H570" s="146"/>
      <c r="I570" s="23"/>
      <c r="J570" s="23"/>
      <c r="K570" s="23"/>
      <c r="L570" s="180"/>
      <c r="M570" s="180"/>
      <c r="N570" s="180"/>
      <c r="O570" s="180"/>
      <c r="P570" s="138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/>
      <c r="DL570" s="23"/>
      <c r="DM570" s="23"/>
      <c r="DN570" s="23"/>
      <c r="DO570" s="23"/>
      <c r="DP570" s="23"/>
      <c r="DQ570" s="23"/>
      <c r="DR570" s="23"/>
      <c r="DS570" s="23"/>
      <c r="DT570" s="23"/>
      <c r="DU570" s="23"/>
      <c r="DV570" s="23"/>
      <c r="DW570" s="23"/>
      <c r="DX570" s="23"/>
      <c r="DY570" s="23"/>
      <c r="DZ570" s="23"/>
      <c r="EA570" s="23"/>
      <c r="EB570" s="23"/>
      <c r="EC570" s="23"/>
      <c r="ED570" s="23"/>
      <c r="EE570" s="23"/>
      <c r="EF570" s="23"/>
      <c r="EG570" s="23"/>
      <c r="EH570" s="23"/>
      <c r="EI570" s="23"/>
      <c r="EJ570" s="23"/>
      <c r="EK570" s="23"/>
      <c r="EL570" s="23"/>
      <c r="EM570" s="23"/>
      <c r="EN570" s="23"/>
      <c r="EO570" s="23"/>
      <c r="EP570" s="23"/>
      <c r="EQ570" s="23"/>
      <c r="ER570" s="23"/>
      <c r="ES570" s="23"/>
      <c r="ET570" s="23"/>
      <c r="EU570" s="23"/>
      <c r="EV570" s="23"/>
      <c r="EW570" s="23"/>
      <c r="EX570" s="23"/>
      <c r="EY570" s="23"/>
      <c r="EZ570" s="23"/>
      <c r="FA570" s="23"/>
      <c r="FB570" s="23"/>
      <c r="FC570" s="23"/>
      <c r="FD570" s="23"/>
      <c r="FE570" s="23"/>
      <c r="FF570" s="23"/>
      <c r="FG570" s="23"/>
      <c r="FH570" s="23"/>
      <c r="FI570" s="23"/>
      <c r="FJ570" s="23"/>
      <c r="FK570" s="23"/>
      <c r="FL570" s="23"/>
      <c r="FM570" s="23"/>
      <c r="FN570" s="23"/>
      <c r="FO570" s="23"/>
      <c r="FP570" s="23"/>
      <c r="FQ570" s="23"/>
      <c r="FR570" s="23"/>
      <c r="FS570" s="23"/>
      <c r="FT570" s="23"/>
      <c r="FU570" s="23"/>
      <c r="FV570" s="23"/>
      <c r="FW570" s="23"/>
      <c r="FX570" s="23"/>
      <c r="FY570" s="23"/>
      <c r="FZ570" s="23"/>
      <c r="GA570" s="23"/>
      <c r="GB570" s="23"/>
      <c r="GC570" s="23"/>
      <c r="GD570" s="23"/>
      <c r="GE570" s="23"/>
      <c r="GF570" s="23"/>
      <c r="GG570" s="23"/>
      <c r="GH570" s="23"/>
      <c r="GI570" s="23"/>
      <c r="GJ570" s="23"/>
      <c r="GK570" s="23"/>
      <c r="GL570" s="23"/>
      <c r="GM570" s="23"/>
      <c r="GN570" s="23"/>
      <c r="GO570" s="23"/>
      <c r="GP570" s="23"/>
      <c r="GQ570" s="23"/>
      <c r="GR570" s="23"/>
      <c r="GS570" s="23"/>
      <c r="GT570" s="23"/>
      <c r="GU570" s="23"/>
      <c r="GV570" s="23"/>
      <c r="GW570" s="23"/>
      <c r="GX570" s="23"/>
      <c r="GY570" s="23"/>
      <c r="GZ570" s="23"/>
      <c r="HA570" s="23"/>
      <c r="HB570" s="23"/>
      <c r="HC570" s="23"/>
      <c r="HD570" s="23"/>
      <c r="HE570" s="23"/>
      <c r="HF570" s="23"/>
      <c r="HG570" s="23"/>
      <c r="HH570" s="23"/>
      <c r="HI570" s="23"/>
      <c r="HJ570" s="23"/>
      <c r="HK570" s="23"/>
      <c r="HL570" s="23"/>
      <c r="HM570" s="23"/>
      <c r="HN570" s="23"/>
      <c r="HO570" s="23"/>
      <c r="HP570" s="23"/>
      <c r="HQ570" s="23"/>
      <c r="HR570" s="23"/>
    </row>
    <row r="571" spans="1:226" x14ac:dyDescent="0.2">
      <c r="A571" s="23"/>
      <c r="B571" s="30"/>
      <c r="C571" s="30"/>
      <c r="D571" s="30"/>
      <c r="E571" s="30"/>
      <c r="F571" s="112"/>
      <c r="G571" s="112"/>
      <c r="H571" s="112"/>
      <c r="I571" s="23"/>
      <c r="J571" s="23"/>
      <c r="K571" s="23"/>
      <c r="L571" s="180"/>
      <c r="M571" s="180"/>
      <c r="N571" s="180"/>
      <c r="O571" s="180"/>
      <c r="P571" s="138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/>
      <c r="DL571" s="23"/>
      <c r="DM571" s="23"/>
      <c r="DN571" s="23"/>
      <c r="DO571" s="23"/>
      <c r="DP571" s="23"/>
      <c r="DQ571" s="23"/>
      <c r="DR571" s="23"/>
      <c r="DS571" s="23"/>
      <c r="DT571" s="23"/>
      <c r="DU571" s="23"/>
      <c r="DV571" s="23"/>
      <c r="DW571" s="23"/>
      <c r="DX571" s="23"/>
      <c r="DY571" s="23"/>
      <c r="DZ571" s="23"/>
      <c r="EA571" s="23"/>
      <c r="EB571" s="23"/>
      <c r="EC571" s="23"/>
      <c r="ED571" s="23"/>
      <c r="EE571" s="23"/>
      <c r="EF571" s="23"/>
      <c r="EG571" s="23"/>
      <c r="EH571" s="23"/>
      <c r="EI571" s="23"/>
      <c r="EJ571" s="23"/>
      <c r="EK571" s="23"/>
      <c r="EL571" s="23"/>
      <c r="EM571" s="23"/>
      <c r="EN571" s="23"/>
      <c r="EO571" s="23"/>
      <c r="EP571" s="23"/>
      <c r="EQ571" s="23"/>
      <c r="ER571" s="23"/>
      <c r="ES571" s="23"/>
      <c r="ET571" s="23"/>
      <c r="EU571" s="23"/>
      <c r="EV571" s="23"/>
      <c r="EW571" s="23"/>
      <c r="EX571" s="23"/>
      <c r="EY571" s="23"/>
      <c r="EZ571" s="23"/>
      <c r="FA571" s="23"/>
      <c r="FB571" s="23"/>
      <c r="FC571" s="23"/>
      <c r="FD571" s="23"/>
      <c r="FE571" s="23"/>
      <c r="FF571" s="23"/>
      <c r="FG571" s="23"/>
      <c r="FH571" s="23"/>
      <c r="FI571" s="23"/>
      <c r="FJ571" s="23"/>
      <c r="FK571" s="23"/>
      <c r="FL571" s="23"/>
      <c r="FM571" s="23"/>
      <c r="FN571" s="23"/>
      <c r="FO571" s="23"/>
      <c r="FP571" s="23"/>
      <c r="FQ571" s="23"/>
      <c r="FR571" s="23"/>
      <c r="FS571" s="23"/>
      <c r="FT571" s="23"/>
      <c r="FU571" s="23"/>
      <c r="FV571" s="23"/>
      <c r="FW571" s="23"/>
      <c r="FX571" s="23"/>
      <c r="FY571" s="23"/>
      <c r="FZ571" s="23"/>
      <c r="GA571" s="23"/>
      <c r="GB571" s="23"/>
      <c r="GC571" s="23"/>
      <c r="GD571" s="23"/>
      <c r="GE571" s="23"/>
      <c r="GF571" s="23"/>
      <c r="GG571" s="23"/>
      <c r="GH571" s="23"/>
      <c r="GI571" s="23"/>
      <c r="GJ571" s="23"/>
      <c r="GK571" s="23"/>
      <c r="GL571" s="23"/>
      <c r="GM571" s="23"/>
      <c r="GN571" s="23"/>
      <c r="GO571" s="23"/>
      <c r="GP571" s="23"/>
      <c r="GQ571" s="23"/>
      <c r="GR571" s="23"/>
      <c r="GS571" s="23"/>
      <c r="GT571" s="23"/>
      <c r="GU571" s="23"/>
      <c r="GV571" s="23"/>
      <c r="GW571" s="23"/>
      <c r="GX571" s="23"/>
      <c r="GY571" s="23"/>
      <c r="GZ571" s="23"/>
      <c r="HA571" s="23"/>
      <c r="HB571" s="23"/>
      <c r="HC571" s="23"/>
      <c r="HD571" s="23"/>
      <c r="HE571" s="23"/>
      <c r="HF571" s="23"/>
      <c r="HG571" s="23"/>
      <c r="HH571" s="23"/>
      <c r="HI571" s="23"/>
      <c r="HJ571" s="23"/>
      <c r="HK571" s="23"/>
      <c r="HL571" s="23"/>
      <c r="HM571" s="23"/>
      <c r="HN571" s="23"/>
      <c r="HO571" s="23"/>
      <c r="HP571" s="23"/>
      <c r="HQ571" s="23"/>
      <c r="HR571" s="23"/>
    </row>
    <row r="572" spans="1:226" x14ac:dyDescent="0.2">
      <c r="A572" s="191"/>
      <c r="B572" s="26"/>
      <c r="C572" s="30"/>
      <c r="D572" s="30"/>
      <c r="E572" s="30"/>
      <c r="F572" s="30"/>
      <c r="G572" s="30"/>
      <c r="H572" s="30"/>
      <c r="I572" s="23"/>
      <c r="J572" s="23"/>
      <c r="K572" s="23"/>
      <c r="L572" s="180"/>
      <c r="M572" s="180"/>
      <c r="N572" s="180"/>
      <c r="O572" s="180"/>
      <c r="P572" s="138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/>
      <c r="DL572" s="23"/>
      <c r="DM572" s="23"/>
      <c r="DN572" s="23"/>
      <c r="DO572" s="23"/>
      <c r="DP572" s="23"/>
      <c r="DQ572" s="23"/>
      <c r="DR572" s="23"/>
      <c r="DS572" s="23"/>
      <c r="DT572" s="23"/>
      <c r="DU572" s="23"/>
      <c r="DV572" s="23"/>
      <c r="DW572" s="23"/>
      <c r="DX572" s="23"/>
      <c r="DY572" s="23"/>
      <c r="DZ572" s="23"/>
      <c r="EA572" s="23"/>
      <c r="EB572" s="23"/>
      <c r="EC572" s="23"/>
      <c r="ED572" s="23"/>
      <c r="EE572" s="23"/>
      <c r="EF572" s="23"/>
      <c r="EG572" s="23"/>
      <c r="EH572" s="23"/>
      <c r="EI572" s="23"/>
      <c r="EJ572" s="23"/>
      <c r="EK572" s="23"/>
      <c r="EL572" s="23"/>
      <c r="EM572" s="23"/>
      <c r="EN572" s="23"/>
      <c r="EO572" s="23"/>
      <c r="EP572" s="23"/>
      <c r="EQ572" s="23"/>
      <c r="ER572" s="23"/>
      <c r="ES572" s="23"/>
      <c r="ET572" s="23"/>
      <c r="EU572" s="23"/>
      <c r="EV572" s="23"/>
      <c r="EW572" s="23"/>
      <c r="EX572" s="23"/>
      <c r="EY572" s="23"/>
      <c r="EZ572" s="23"/>
      <c r="FA572" s="23"/>
      <c r="FB572" s="23"/>
      <c r="FC572" s="23"/>
      <c r="FD572" s="23"/>
      <c r="FE572" s="23"/>
      <c r="FF572" s="23"/>
      <c r="FG572" s="23"/>
      <c r="FH572" s="23"/>
      <c r="FI572" s="23"/>
      <c r="FJ572" s="23"/>
      <c r="FK572" s="23"/>
      <c r="FL572" s="23"/>
      <c r="FM572" s="23"/>
      <c r="FN572" s="23"/>
      <c r="FO572" s="23"/>
      <c r="FP572" s="23"/>
      <c r="FQ572" s="23"/>
      <c r="FR572" s="23"/>
      <c r="FS572" s="23"/>
      <c r="FT572" s="23"/>
      <c r="FU572" s="23"/>
      <c r="FV572" s="23"/>
      <c r="FW572" s="23"/>
      <c r="FX572" s="23"/>
      <c r="FY572" s="23"/>
      <c r="FZ572" s="23"/>
      <c r="GA572" s="23"/>
      <c r="GB572" s="23"/>
      <c r="GC572" s="23"/>
      <c r="GD572" s="23"/>
      <c r="GE572" s="23"/>
      <c r="GF572" s="23"/>
      <c r="GG572" s="23"/>
      <c r="GH572" s="23"/>
      <c r="GI572" s="23"/>
      <c r="GJ572" s="23"/>
      <c r="GK572" s="23"/>
      <c r="GL572" s="23"/>
      <c r="GM572" s="23"/>
      <c r="GN572" s="23"/>
      <c r="GO572" s="23"/>
      <c r="GP572" s="23"/>
      <c r="GQ572" s="23"/>
      <c r="GR572" s="23"/>
      <c r="GS572" s="23"/>
      <c r="GT572" s="23"/>
      <c r="GU572" s="23"/>
      <c r="GV572" s="23"/>
      <c r="GW572" s="23"/>
      <c r="GX572" s="23"/>
      <c r="GY572" s="23"/>
      <c r="GZ572" s="23"/>
      <c r="HA572" s="23"/>
      <c r="HB572" s="23"/>
      <c r="HC572" s="23"/>
      <c r="HD572" s="23"/>
      <c r="HE572" s="23"/>
      <c r="HF572" s="23"/>
      <c r="HG572" s="23"/>
      <c r="HH572" s="23"/>
      <c r="HI572" s="23"/>
      <c r="HJ572" s="23"/>
      <c r="HK572" s="23"/>
      <c r="HL572" s="23"/>
      <c r="HM572" s="23"/>
      <c r="HN572" s="23"/>
      <c r="HO572" s="23"/>
      <c r="HP572" s="23"/>
      <c r="HQ572" s="23"/>
      <c r="HR572" s="23"/>
    </row>
    <row r="573" spans="1:226" x14ac:dyDescent="0.2">
      <c r="A573" s="191"/>
      <c r="B573" s="26"/>
      <c r="C573" s="30"/>
      <c r="D573" s="30"/>
      <c r="E573" s="30"/>
      <c r="F573" s="30"/>
      <c r="G573" s="30"/>
      <c r="H573" s="30"/>
      <c r="I573" s="23"/>
      <c r="J573" s="23"/>
      <c r="K573" s="23"/>
      <c r="L573" s="180"/>
      <c r="M573" s="180"/>
      <c r="N573" s="180"/>
      <c r="O573" s="180"/>
      <c r="P573" s="138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3"/>
      <c r="DI573" s="23"/>
      <c r="DJ573" s="23"/>
      <c r="DK573" s="23"/>
      <c r="DL573" s="23"/>
      <c r="DM573" s="23"/>
      <c r="DN573" s="23"/>
      <c r="DO573" s="23"/>
      <c r="DP573" s="23"/>
      <c r="DQ573" s="23"/>
      <c r="DR573" s="23"/>
      <c r="DS573" s="23"/>
      <c r="DT573" s="23"/>
      <c r="DU573" s="23"/>
      <c r="DV573" s="23"/>
      <c r="DW573" s="23"/>
      <c r="DX573" s="23"/>
      <c r="DY573" s="23"/>
      <c r="DZ573" s="23"/>
      <c r="EA573" s="23"/>
      <c r="EB573" s="23"/>
      <c r="EC573" s="23"/>
      <c r="ED573" s="23"/>
      <c r="EE573" s="23"/>
      <c r="EF573" s="23"/>
      <c r="EG573" s="23"/>
      <c r="EH573" s="23"/>
      <c r="EI573" s="23"/>
      <c r="EJ573" s="23"/>
      <c r="EK573" s="23"/>
      <c r="EL573" s="23"/>
      <c r="EM573" s="23"/>
      <c r="EN573" s="23"/>
      <c r="EO573" s="23"/>
      <c r="EP573" s="23"/>
      <c r="EQ573" s="23"/>
      <c r="ER573" s="23"/>
      <c r="ES573" s="23"/>
      <c r="ET573" s="23"/>
      <c r="EU573" s="23"/>
      <c r="EV573" s="23"/>
      <c r="EW573" s="23"/>
      <c r="EX573" s="23"/>
      <c r="EY573" s="23"/>
      <c r="EZ573" s="23"/>
      <c r="FA573" s="23"/>
      <c r="FB573" s="23"/>
      <c r="FC573" s="23"/>
      <c r="FD573" s="23"/>
      <c r="FE573" s="23"/>
      <c r="FF573" s="23"/>
      <c r="FG573" s="23"/>
      <c r="FH573" s="23"/>
      <c r="FI573" s="23"/>
      <c r="FJ573" s="23"/>
      <c r="FK573" s="23"/>
      <c r="FL573" s="23"/>
      <c r="FM573" s="23"/>
      <c r="FN573" s="23"/>
      <c r="FO573" s="23"/>
      <c r="FP573" s="23"/>
      <c r="FQ573" s="23"/>
      <c r="FR573" s="23"/>
      <c r="FS573" s="23"/>
      <c r="FT573" s="23"/>
      <c r="FU573" s="23"/>
      <c r="FV573" s="23"/>
      <c r="FW573" s="23"/>
      <c r="FX573" s="23"/>
      <c r="FY573" s="23"/>
      <c r="FZ573" s="23"/>
      <c r="GA573" s="23"/>
      <c r="GB573" s="23"/>
      <c r="GC573" s="23"/>
      <c r="GD573" s="23"/>
      <c r="GE573" s="23"/>
      <c r="GF573" s="23"/>
      <c r="GG573" s="23"/>
      <c r="GH573" s="23"/>
      <c r="GI573" s="23"/>
      <c r="GJ573" s="23"/>
      <c r="GK573" s="23"/>
      <c r="GL573" s="23"/>
      <c r="GM573" s="23"/>
      <c r="GN573" s="23"/>
      <c r="GO573" s="23"/>
      <c r="GP573" s="23"/>
      <c r="GQ573" s="23"/>
      <c r="GR573" s="23"/>
      <c r="GS573" s="23"/>
      <c r="GT573" s="23"/>
      <c r="GU573" s="23"/>
      <c r="GV573" s="23"/>
      <c r="GW573" s="23"/>
      <c r="GX573" s="23"/>
      <c r="GY573" s="23"/>
      <c r="GZ573" s="23"/>
      <c r="HA573" s="23"/>
      <c r="HB573" s="23"/>
      <c r="HC573" s="23"/>
      <c r="HD573" s="23"/>
      <c r="HE573" s="23"/>
      <c r="HF573" s="23"/>
      <c r="HG573" s="23"/>
      <c r="HH573" s="23"/>
      <c r="HI573" s="23"/>
      <c r="HJ573" s="23"/>
      <c r="HK573" s="23"/>
      <c r="HL573" s="23"/>
      <c r="HM573" s="23"/>
      <c r="HN573" s="23"/>
      <c r="HO573" s="23"/>
      <c r="HP573" s="23"/>
      <c r="HQ573" s="23"/>
      <c r="HR573" s="23"/>
    </row>
    <row r="574" spans="1:226" x14ac:dyDescent="0.2">
      <c r="A574" s="30"/>
      <c r="B574" s="30"/>
      <c r="C574" s="30"/>
      <c r="D574" s="30"/>
      <c r="E574" s="30"/>
      <c r="F574" s="30"/>
      <c r="G574" s="30"/>
      <c r="H574" s="30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3"/>
      <c r="DI574" s="23"/>
      <c r="DJ574" s="23"/>
      <c r="DK574" s="23"/>
      <c r="DL574" s="23"/>
      <c r="DM574" s="23"/>
      <c r="DN574" s="23"/>
      <c r="DO574" s="23"/>
      <c r="DP574" s="23"/>
      <c r="DQ574" s="23"/>
      <c r="DR574" s="23"/>
      <c r="DS574" s="23"/>
      <c r="DT574" s="23"/>
      <c r="DU574" s="23"/>
      <c r="DV574" s="23"/>
      <c r="DW574" s="23"/>
      <c r="DX574" s="23"/>
      <c r="DY574" s="23"/>
      <c r="DZ574" s="23"/>
      <c r="EA574" s="23"/>
      <c r="EB574" s="23"/>
      <c r="EC574" s="23"/>
      <c r="ED574" s="23"/>
      <c r="EE574" s="23"/>
      <c r="EF574" s="23"/>
      <c r="EG574" s="23"/>
      <c r="EH574" s="23"/>
      <c r="EI574" s="23"/>
      <c r="EJ574" s="23"/>
      <c r="EK574" s="23"/>
      <c r="EL574" s="23"/>
      <c r="EM574" s="23"/>
      <c r="EN574" s="23"/>
      <c r="EO574" s="23"/>
      <c r="EP574" s="23"/>
      <c r="EQ574" s="23"/>
      <c r="ER574" s="23"/>
      <c r="ES574" s="23"/>
      <c r="ET574" s="23"/>
      <c r="EU574" s="23"/>
      <c r="EV574" s="23"/>
      <c r="EW574" s="23"/>
      <c r="EX574" s="23"/>
      <c r="EY574" s="23"/>
      <c r="EZ574" s="23"/>
      <c r="FA574" s="23"/>
      <c r="FB574" s="23"/>
      <c r="FC574" s="23"/>
      <c r="FD574" s="23"/>
      <c r="FE574" s="23"/>
      <c r="FF574" s="23"/>
      <c r="FG574" s="23"/>
      <c r="FH574" s="23"/>
      <c r="FI574" s="23"/>
      <c r="FJ574" s="23"/>
      <c r="FK574" s="23"/>
      <c r="FL574" s="23"/>
      <c r="FM574" s="23"/>
      <c r="FN574" s="23"/>
      <c r="FO574" s="23"/>
      <c r="FP574" s="23"/>
      <c r="FQ574" s="23"/>
      <c r="FR574" s="23"/>
      <c r="FS574" s="23"/>
      <c r="FT574" s="23"/>
      <c r="FU574" s="23"/>
      <c r="FV574" s="23"/>
      <c r="FW574" s="23"/>
      <c r="FX574" s="23"/>
      <c r="FY574" s="23"/>
      <c r="FZ574" s="23"/>
      <c r="GA574" s="23"/>
      <c r="GB574" s="23"/>
      <c r="GC574" s="23"/>
      <c r="GD574" s="23"/>
      <c r="GE574" s="23"/>
      <c r="GF574" s="23"/>
      <c r="GG574" s="23"/>
      <c r="GH574" s="23"/>
      <c r="GI574" s="23"/>
      <c r="GJ574" s="23"/>
      <c r="GK574" s="23"/>
      <c r="GL574" s="23"/>
      <c r="GM574" s="23"/>
      <c r="GN574" s="23"/>
      <c r="GO574" s="23"/>
      <c r="GP574" s="23"/>
      <c r="GQ574" s="23"/>
      <c r="GR574" s="23"/>
      <c r="GS574" s="23"/>
      <c r="GT574" s="23"/>
      <c r="GU574" s="23"/>
      <c r="GV574" s="23"/>
      <c r="GW574" s="23"/>
      <c r="GX574" s="23"/>
      <c r="GY574" s="23"/>
      <c r="GZ574" s="23"/>
      <c r="HA574" s="23"/>
      <c r="HB574" s="23"/>
      <c r="HC574" s="23"/>
      <c r="HD574" s="23"/>
      <c r="HE574" s="23"/>
      <c r="HF574" s="23"/>
      <c r="HG574" s="23"/>
      <c r="HH574" s="23"/>
      <c r="HI574" s="23"/>
      <c r="HJ574" s="23"/>
      <c r="HK574" s="23"/>
      <c r="HL574" s="23"/>
      <c r="HM574" s="23"/>
      <c r="HN574" s="23"/>
      <c r="HO574" s="23"/>
      <c r="HP574" s="23"/>
      <c r="HQ574" s="23"/>
      <c r="HR574" s="23"/>
    </row>
    <row r="575" spans="1:226" x14ac:dyDescent="0.2">
      <c r="A575" s="23"/>
      <c r="B575" s="23"/>
      <c r="C575" s="23"/>
      <c r="D575" s="23"/>
      <c r="E575" s="23"/>
      <c r="F575" s="23"/>
      <c r="G575" s="30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H575" s="23"/>
      <c r="DI575" s="23"/>
      <c r="DJ575" s="23"/>
      <c r="DK575" s="23"/>
      <c r="DL575" s="23"/>
      <c r="DM575" s="23"/>
      <c r="DN575" s="23"/>
      <c r="DO575" s="23"/>
      <c r="DP575" s="23"/>
      <c r="DQ575" s="23"/>
      <c r="DR575" s="23"/>
      <c r="DS575" s="23"/>
      <c r="DT575" s="23"/>
      <c r="DU575" s="23"/>
      <c r="DV575" s="23"/>
      <c r="DW575" s="23"/>
      <c r="DX575" s="23"/>
      <c r="DY575" s="23"/>
      <c r="DZ575" s="23"/>
      <c r="EA575" s="23"/>
      <c r="EB575" s="23"/>
      <c r="EC575" s="23"/>
      <c r="ED575" s="23"/>
      <c r="EE575" s="23"/>
      <c r="EF575" s="23"/>
      <c r="EG575" s="23"/>
      <c r="EH575" s="23"/>
      <c r="EI575" s="23"/>
      <c r="EJ575" s="23"/>
      <c r="EK575" s="23"/>
      <c r="EL575" s="23"/>
      <c r="EM575" s="23"/>
      <c r="EN575" s="23"/>
      <c r="EO575" s="23"/>
      <c r="EP575" s="23"/>
      <c r="EQ575" s="23"/>
      <c r="ER575" s="23"/>
      <c r="ES575" s="23"/>
      <c r="ET575" s="23"/>
      <c r="EU575" s="23"/>
      <c r="EV575" s="23"/>
      <c r="EW575" s="23"/>
      <c r="EX575" s="23"/>
      <c r="EY575" s="23"/>
      <c r="EZ575" s="23"/>
      <c r="FA575" s="23"/>
      <c r="FB575" s="23"/>
      <c r="FC575" s="23"/>
      <c r="FD575" s="23"/>
      <c r="FE575" s="23"/>
      <c r="FF575" s="23"/>
      <c r="FG575" s="23"/>
      <c r="FH575" s="23"/>
      <c r="FI575" s="23"/>
      <c r="FJ575" s="23"/>
      <c r="FK575" s="23"/>
      <c r="FL575" s="23"/>
      <c r="FM575" s="23"/>
      <c r="FN575" s="23"/>
      <c r="FO575" s="23"/>
      <c r="FP575" s="23"/>
      <c r="FQ575" s="23"/>
      <c r="FR575" s="23"/>
      <c r="FS575" s="23"/>
      <c r="FT575" s="23"/>
      <c r="FU575" s="23"/>
      <c r="FV575" s="23"/>
      <c r="FW575" s="23"/>
      <c r="FX575" s="23"/>
      <c r="FY575" s="23"/>
      <c r="FZ575" s="23"/>
      <c r="GA575" s="23"/>
      <c r="GB575" s="23"/>
      <c r="GC575" s="23"/>
      <c r="GD575" s="23"/>
      <c r="GE575" s="23"/>
      <c r="GF575" s="23"/>
      <c r="GG575" s="23"/>
      <c r="GH575" s="23"/>
      <c r="GI575" s="23"/>
      <c r="GJ575" s="23"/>
      <c r="GK575" s="23"/>
      <c r="GL575" s="23"/>
      <c r="GM575" s="23"/>
      <c r="GN575" s="23"/>
      <c r="GO575" s="23"/>
      <c r="GP575" s="23"/>
      <c r="GQ575" s="23"/>
      <c r="GR575" s="23"/>
      <c r="GS575" s="23"/>
      <c r="GT575" s="23"/>
      <c r="GU575" s="23"/>
      <c r="GV575" s="23"/>
      <c r="GW575" s="23"/>
      <c r="GX575" s="23"/>
      <c r="GY575" s="23"/>
      <c r="GZ575" s="23"/>
      <c r="HA575" s="23"/>
      <c r="HB575" s="23"/>
      <c r="HC575" s="23"/>
      <c r="HD575" s="23"/>
      <c r="HE575" s="23"/>
      <c r="HF575" s="23"/>
      <c r="HG575" s="23"/>
      <c r="HH575" s="23"/>
      <c r="HI575" s="23"/>
      <c r="HJ575" s="23"/>
      <c r="HK575" s="23"/>
      <c r="HL575" s="23"/>
      <c r="HM575" s="23"/>
      <c r="HN575" s="23"/>
      <c r="HO575" s="23"/>
      <c r="HP575" s="23"/>
      <c r="HQ575" s="23"/>
      <c r="HR575" s="23"/>
    </row>
    <row r="576" spans="1:226" x14ac:dyDescent="0.2">
      <c r="A576" s="23"/>
      <c r="B576" s="77"/>
      <c r="C576" s="77"/>
      <c r="D576" s="77"/>
      <c r="E576" s="77"/>
      <c r="F576" s="77"/>
      <c r="G576" s="30"/>
      <c r="H576" s="77"/>
      <c r="I576" s="25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H576" s="23"/>
      <c r="DI576" s="23"/>
      <c r="DJ576" s="23"/>
      <c r="DK576" s="23"/>
      <c r="DL576" s="23"/>
      <c r="DM576" s="23"/>
      <c r="DN576" s="23"/>
      <c r="DO576" s="23"/>
      <c r="DP576" s="23"/>
      <c r="DQ576" s="23"/>
      <c r="DR576" s="23"/>
      <c r="DS576" s="23"/>
      <c r="DT576" s="23"/>
      <c r="DU576" s="23"/>
      <c r="DV576" s="23"/>
      <c r="DW576" s="23"/>
      <c r="DX576" s="23"/>
      <c r="DY576" s="23"/>
      <c r="DZ576" s="23"/>
      <c r="EA576" s="23"/>
      <c r="EB576" s="23"/>
      <c r="EC576" s="23"/>
      <c r="ED576" s="23"/>
      <c r="EE576" s="23"/>
      <c r="EF576" s="23"/>
      <c r="EG576" s="23"/>
      <c r="EH576" s="23"/>
      <c r="EI576" s="23"/>
      <c r="EJ576" s="23"/>
      <c r="EK576" s="23"/>
      <c r="EL576" s="23"/>
      <c r="EM576" s="23"/>
      <c r="EN576" s="23"/>
      <c r="EO576" s="23"/>
      <c r="EP576" s="23"/>
      <c r="EQ576" s="23"/>
      <c r="ER576" s="23"/>
      <c r="ES576" s="23"/>
      <c r="ET576" s="23"/>
      <c r="EU576" s="23"/>
      <c r="EV576" s="23"/>
      <c r="EW576" s="23"/>
      <c r="EX576" s="23"/>
      <c r="EY576" s="23"/>
      <c r="EZ576" s="23"/>
      <c r="FA576" s="23"/>
      <c r="FB576" s="23"/>
      <c r="FC576" s="23"/>
      <c r="FD576" s="23"/>
      <c r="FE576" s="23"/>
      <c r="FF576" s="23"/>
      <c r="FG576" s="23"/>
      <c r="FH576" s="23"/>
      <c r="FI576" s="23"/>
      <c r="FJ576" s="23"/>
      <c r="FK576" s="23"/>
      <c r="FL576" s="23"/>
      <c r="FM576" s="23"/>
      <c r="FN576" s="23"/>
      <c r="FO576" s="23"/>
      <c r="FP576" s="23"/>
      <c r="FQ576" s="23"/>
      <c r="FR576" s="23"/>
      <c r="FS576" s="23"/>
      <c r="FT576" s="23"/>
      <c r="FU576" s="23"/>
      <c r="FV576" s="23"/>
      <c r="FW576" s="23"/>
      <c r="FX576" s="23"/>
      <c r="FY576" s="23"/>
      <c r="FZ576" s="23"/>
      <c r="GA576" s="23"/>
      <c r="GB576" s="23"/>
      <c r="GC576" s="23"/>
      <c r="GD576" s="23"/>
      <c r="GE576" s="23"/>
      <c r="GF576" s="23"/>
      <c r="GG576" s="23"/>
      <c r="GH576" s="23"/>
      <c r="GI576" s="23"/>
      <c r="GJ576" s="23"/>
      <c r="GK576" s="23"/>
      <c r="GL576" s="23"/>
      <c r="GM576" s="23"/>
      <c r="GN576" s="23"/>
      <c r="GO576" s="23"/>
      <c r="GP576" s="23"/>
      <c r="GQ576" s="23"/>
      <c r="GR576" s="23"/>
      <c r="GS576" s="23"/>
      <c r="GT576" s="23"/>
      <c r="GU576" s="23"/>
      <c r="GV576" s="23"/>
      <c r="GW576" s="23"/>
      <c r="GX576" s="23"/>
      <c r="GY576" s="23"/>
      <c r="GZ576" s="23"/>
      <c r="HA576" s="23"/>
      <c r="HB576" s="23"/>
      <c r="HC576" s="23"/>
      <c r="HD576" s="23"/>
      <c r="HE576" s="23"/>
      <c r="HF576" s="23"/>
      <c r="HG576" s="23"/>
      <c r="HH576" s="23"/>
      <c r="HI576" s="23"/>
      <c r="HJ576" s="23"/>
      <c r="HK576" s="23"/>
      <c r="HL576" s="23"/>
      <c r="HM576" s="23"/>
      <c r="HN576" s="23"/>
      <c r="HO576" s="23"/>
      <c r="HP576" s="23"/>
      <c r="HQ576" s="23"/>
      <c r="HR576" s="23"/>
    </row>
    <row r="577" spans="1:226" x14ac:dyDescent="0.2">
      <c r="A577" s="26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H577" s="23"/>
      <c r="DI577" s="23"/>
      <c r="DJ577" s="23"/>
      <c r="DK577" s="23"/>
      <c r="DL577" s="23"/>
      <c r="DM577" s="23"/>
      <c r="DN577" s="23"/>
      <c r="DO577" s="23"/>
      <c r="DP577" s="23"/>
      <c r="DQ577" s="23"/>
      <c r="DR577" s="23"/>
      <c r="DS577" s="23"/>
      <c r="DT577" s="23"/>
      <c r="DU577" s="23"/>
      <c r="DV577" s="23"/>
      <c r="DW577" s="23"/>
      <c r="DX577" s="23"/>
      <c r="DY577" s="23"/>
      <c r="DZ577" s="23"/>
      <c r="EA577" s="23"/>
      <c r="EB577" s="23"/>
      <c r="EC577" s="23"/>
      <c r="ED577" s="23"/>
      <c r="EE577" s="23"/>
      <c r="EF577" s="23"/>
      <c r="EG577" s="23"/>
      <c r="EH577" s="23"/>
      <c r="EI577" s="23"/>
      <c r="EJ577" s="23"/>
      <c r="EK577" s="23"/>
      <c r="EL577" s="23"/>
      <c r="EM577" s="23"/>
      <c r="EN577" s="23"/>
      <c r="EO577" s="23"/>
      <c r="EP577" s="23"/>
      <c r="EQ577" s="23"/>
      <c r="ER577" s="23"/>
      <c r="ES577" s="23"/>
      <c r="ET577" s="23"/>
      <c r="EU577" s="23"/>
      <c r="EV577" s="23"/>
      <c r="EW577" s="23"/>
      <c r="EX577" s="23"/>
      <c r="EY577" s="23"/>
      <c r="EZ577" s="23"/>
      <c r="FA577" s="23"/>
      <c r="FB577" s="23"/>
      <c r="FC577" s="23"/>
      <c r="FD577" s="23"/>
      <c r="FE577" s="23"/>
      <c r="FF577" s="23"/>
      <c r="FG577" s="23"/>
      <c r="FH577" s="23"/>
      <c r="FI577" s="23"/>
      <c r="FJ577" s="23"/>
      <c r="FK577" s="23"/>
      <c r="FL577" s="23"/>
      <c r="FM577" s="23"/>
      <c r="FN577" s="23"/>
      <c r="FO577" s="23"/>
      <c r="FP577" s="23"/>
      <c r="FQ577" s="23"/>
      <c r="FR577" s="23"/>
      <c r="FS577" s="23"/>
      <c r="FT577" s="23"/>
      <c r="FU577" s="23"/>
      <c r="FV577" s="23"/>
      <c r="FW577" s="23"/>
      <c r="FX577" s="23"/>
      <c r="FY577" s="23"/>
      <c r="FZ577" s="23"/>
      <c r="GA577" s="23"/>
      <c r="GB577" s="23"/>
      <c r="GC577" s="23"/>
      <c r="GD577" s="23"/>
      <c r="GE577" s="23"/>
      <c r="GF577" s="23"/>
      <c r="GG577" s="23"/>
      <c r="GH577" s="23"/>
      <c r="GI577" s="23"/>
      <c r="GJ577" s="23"/>
      <c r="GK577" s="23"/>
      <c r="GL577" s="23"/>
      <c r="GM577" s="23"/>
      <c r="GN577" s="23"/>
      <c r="GO577" s="23"/>
      <c r="GP577" s="23"/>
      <c r="GQ577" s="23"/>
      <c r="GR577" s="23"/>
      <c r="GS577" s="23"/>
      <c r="GT577" s="23"/>
      <c r="GU577" s="23"/>
      <c r="GV577" s="23"/>
      <c r="GW577" s="23"/>
      <c r="GX577" s="23"/>
      <c r="GY577" s="23"/>
      <c r="GZ577" s="23"/>
      <c r="HA577" s="23"/>
      <c r="HB577" s="23"/>
      <c r="HC577" s="23"/>
      <c r="HD577" s="23"/>
      <c r="HE577" s="23"/>
      <c r="HF577" s="23"/>
      <c r="HG577" s="23"/>
      <c r="HH577" s="23"/>
      <c r="HI577" s="23"/>
      <c r="HJ577" s="23"/>
      <c r="HK577" s="23"/>
      <c r="HL577" s="23"/>
      <c r="HM577" s="23"/>
      <c r="HN577" s="23"/>
      <c r="HO577" s="23"/>
      <c r="HP577" s="23"/>
      <c r="HQ577" s="23"/>
      <c r="HR577" s="23"/>
    </row>
    <row r="578" spans="1:226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H578" s="23"/>
      <c r="DI578" s="23"/>
      <c r="DJ578" s="23"/>
      <c r="DK578" s="23"/>
      <c r="DL578" s="23"/>
      <c r="DM578" s="23"/>
      <c r="DN578" s="23"/>
      <c r="DO578" s="23"/>
      <c r="DP578" s="23"/>
      <c r="DQ578" s="23"/>
      <c r="DR578" s="23"/>
      <c r="DS578" s="23"/>
      <c r="DT578" s="23"/>
      <c r="DU578" s="23"/>
      <c r="DV578" s="23"/>
      <c r="DW578" s="23"/>
      <c r="DX578" s="23"/>
      <c r="DY578" s="23"/>
      <c r="DZ578" s="23"/>
      <c r="EA578" s="23"/>
      <c r="EB578" s="23"/>
      <c r="EC578" s="23"/>
      <c r="ED578" s="23"/>
      <c r="EE578" s="23"/>
      <c r="EF578" s="23"/>
      <c r="EG578" s="23"/>
      <c r="EH578" s="23"/>
      <c r="EI578" s="23"/>
      <c r="EJ578" s="23"/>
      <c r="EK578" s="23"/>
      <c r="EL578" s="23"/>
      <c r="EM578" s="23"/>
      <c r="EN578" s="23"/>
      <c r="EO578" s="23"/>
      <c r="EP578" s="23"/>
      <c r="EQ578" s="23"/>
      <c r="ER578" s="23"/>
      <c r="ES578" s="23"/>
      <c r="ET578" s="23"/>
      <c r="EU578" s="23"/>
      <c r="EV578" s="23"/>
      <c r="EW578" s="23"/>
      <c r="EX578" s="23"/>
      <c r="EY578" s="23"/>
      <c r="EZ578" s="23"/>
      <c r="FA578" s="23"/>
      <c r="FB578" s="23"/>
      <c r="FC578" s="23"/>
      <c r="FD578" s="23"/>
      <c r="FE578" s="23"/>
      <c r="FF578" s="23"/>
      <c r="FG578" s="23"/>
      <c r="FH578" s="23"/>
      <c r="FI578" s="23"/>
      <c r="FJ578" s="23"/>
      <c r="FK578" s="23"/>
      <c r="FL578" s="23"/>
      <c r="FM578" s="23"/>
      <c r="FN578" s="23"/>
      <c r="FO578" s="23"/>
      <c r="FP578" s="23"/>
      <c r="FQ578" s="23"/>
      <c r="FR578" s="23"/>
      <c r="FS578" s="23"/>
      <c r="FT578" s="23"/>
      <c r="FU578" s="23"/>
      <c r="FV578" s="23"/>
      <c r="FW578" s="23"/>
      <c r="FX578" s="23"/>
      <c r="FY578" s="23"/>
      <c r="FZ578" s="23"/>
      <c r="GA578" s="23"/>
      <c r="GB578" s="23"/>
      <c r="GC578" s="23"/>
      <c r="GD578" s="23"/>
      <c r="GE578" s="23"/>
      <c r="GF578" s="23"/>
      <c r="GG578" s="23"/>
      <c r="GH578" s="23"/>
      <c r="GI578" s="23"/>
      <c r="GJ578" s="23"/>
      <c r="GK578" s="23"/>
      <c r="GL578" s="23"/>
      <c r="GM578" s="23"/>
      <c r="GN578" s="23"/>
      <c r="GO578" s="23"/>
      <c r="GP578" s="23"/>
      <c r="GQ578" s="23"/>
      <c r="GR578" s="23"/>
      <c r="GS578" s="23"/>
      <c r="GT578" s="23"/>
      <c r="GU578" s="23"/>
      <c r="GV578" s="23"/>
      <c r="GW578" s="23"/>
      <c r="GX578" s="23"/>
      <c r="GY578" s="23"/>
      <c r="GZ578" s="23"/>
      <c r="HA578" s="23"/>
      <c r="HB578" s="23"/>
      <c r="HC578" s="23"/>
      <c r="HD578" s="23"/>
      <c r="HE578" s="23"/>
      <c r="HF578" s="23"/>
      <c r="HG578" s="23"/>
      <c r="HH578" s="23"/>
      <c r="HI578" s="23"/>
      <c r="HJ578" s="23"/>
      <c r="HK578" s="23"/>
      <c r="HL578" s="23"/>
      <c r="HM578" s="23"/>
      <c r="HN578" s="23"/>
      <c r="HO578" s="23"/>
      <c r="HP578" s="23"/>
      <c r="HQ578" s="23"/>
      <c r="HR578" s="23"/>
    </row>
    <row r="579" spans="1:226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/>
      <c r="DQ579" s="23"/>
      <c r="DR579" s="23"/>
      <c r="DS579" s="23"/>
      <c r="DT579" s="23"/>
      <c r="DU579" s="23"/>
      <c r="DV579" s="23"/>
      <c r="DW579" s="23"/>
      <c r="DX579" s="23"/>
      <c r="DY579" s="23"/>
      <c r="DZ579" s="23"/>
      <c r="EA579" s="23"/>
      <c r="EB579" s="23"/>
      <c r="EC579" s="23"/>
      <c r="ED579" s="23"/>
      <c r="EE579" s="23"/>
      <c r="EF579" s="23"/>
      <c r="EG579" s="23"/>
      <c r="EH579" s="23"/>
      <c r="EI579" s="23"/>
      <c r="EJ579" s="23"/>
      <c r="EK579" s="23"/>
      <c r="EL579" s="23"/>
      <c r="EM579" s="23"/>
      <c r="EN579" s="23"/>
      <c r="EO579" s="23"/>
      <c r="EP579" s="23"/>
      <c r="EQ579" s="23"/>
      <c r="ER579" s="23"/>
      <c r="ES579" s="23"/>
      <c r="ET579" s="23"/>
      <c r="EU579" s="23"/>
      <c r="EV579" s="23"/>
      <c r="EW579" s="23"/>
      <c r="EX579" s="23"/>
      <c r="EY579" s="23"/>
      <c r="EZ579" s="23"/>
      <c r="FA579" s="23"/>
      <c r="FB579" s="23"/>
      <c r="FC579" s="23"/>
      <c r="FD579" s="23"/>
      <c r="FE579" s="23"/>
      <c r="FF579" s="23"/>
      <c r="FG579" s="23"/>
      <c r="FH579" s="23"/>
      <c r="FI579" s="23"/>
      <c r="FJ579" s="23"/>
      <c r="FK579" s="23"/>
      <c r="FL579" s="23"/>
      <c r="FM579" s="23"/>
      <c r="FN579" s="23"/>
      <c r="FO579" s="23"/>
      <c r="FP579" s="23"/>
      <c r="FQ579" s="23"/>
      <c r="FR579" s="23"/>
      <c r="FS579" s="23"/>
      <c r="FT579" s="23"/>
      <c r="FU579" s="23"/>
      <c r="FV579" s="23"/>
      <c r="FW579" s="23"/>
      <c r="FX579" s="23"/>
      <c r="FY579" s="23"/>
      <c r="FZ579" s="23"/>
      <c r="GA579" s="23"/>
      <c r="GB579" s="23"/>
      <c r="GC579" s="23"/>
      <c r="GD579" s="23"/>
      <c r="GE579" s="23"/>
      <c r="GF579" s="23"/>
      <c r="GG579" s="23"/>
      <c r="GH579" s="23"/>
      <c r="GI579" s="23"/>
      <c r="GJ579" s="23"/>
      <c r="GK579" s="23"/>
      <c r="GL579" s="23"/>
      <c r="GM579" s="23"/>
      <c r="GN579" s="23"/>
      <c r="GO579" s="23"/>
      <c r="GP579" s="23"/>
      <c r="GQ579" s="23"/>
      <c r="GR579" s="23"/>
      <c r="GS579" s="23"/>
      <c r="GT579" s="23"/>
      <c r="GU579" s="23"/>
      <c r="GV579" s="23"/>
      <c r="GW579" s="23"/>
      <c r="GX579" s="23"/>
      <c r="GY579" s="23"/>
      <c r="GZ579" s="23"/>
      <c r="HA579" s="23"/>
      <c r="HB579" s="23"/>
      <c r="HC579" s="23"/>
      <c r="HD579" s="23"/>
      <c r="HE579" s="23"/>
      <c r="HF579" s="23"/>
      <c r="HG579" s="23"/>
      <c r="HH579" s="23"/>
      <c r="HI579" s="23"/>
      <c r="HJ579" s="23"/>
      <c r="HK579" s="23"/>
      <c r="HL579" s="23"/>
      <c r="HM579" s="23"/>
      <c r="HN579" s="23"/>
      <c r="HO579" s="23"/>
      <c r="HP579" s="23"/>
      <c r="HQ579" s="23"/>
      <c r="HR579" s="23"/>
    </row>
    <row r="580" spans="1:226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/>
      <c r="DQ580" s="23"/>
      <c r="DR580" s="23"/>
      <c r="DS580" s="23"/>
      <c r="DT580" s="23"/>
      <c r="DU580" s="23"/>
      <c r="DV580" s="23"/>
      <c r="DW580" s="23"/>
      <c r="DX580" s="23"/>
      <c r="DY580" s="23"/>
      <c r="DZ580" s="23"/>
      <c r="EA580" s="23"/>
      <c r="EB580" s="23"/>
      <c r="EC580" s="23"/>
      <c r="ED580" s="23"/>
      <c r="EE580" s="23"/>
      <c r="EF580" s="23"/>
      <c r="EG580" s="23"/>
      <c r="EH580" s="23"/>
      <c r="EI580" s="23"/>
      <c r="EJ580" s="23"/>
      <c r="EK580" s="23"/>
      <c r="EL580" s="23"/>
      <c r="EM580" s="23"/>
      <c r="EN580" s="23"/>
      <c r="EO580" s="23"/>
      <c r="EP580" s="23"/>
      <c r="EQ580" s="23"/>
      <c r="ER580" s="23"/>
      <c r="ES580" s="23"/>
      <c r="ET580" s="23"/>
      <c r="EU580" s="23"/>
      <c r="EV580" s="23"/>
      <c r="EW580" s="23"/>
      <c r="EX580" s="23"/>
      <c r="EY580" s="23"/>
      <c r="EZ580" s="23"/>
      <c r="FA580" s="23"/>
      <c r="FB580" s="23"/>
      <c r="FC580" s="23"/>
      <c r="FD580" s="23"/>
      <c r="FE580" s="23"/>
      <c r="FF580" s="23"/>
      <c r="FG580" s="23"/>
      <c r="FH580" s="23"/>
      <c r="FI580" s="23"/>
      <c r="FJ580" s="23"/>
      <c r="FK580" s="23"/>
      <c r="FL580" s="23"/>
      <c r="FM580" s="23"/>
      <c r="FN580" s="23"/>
      <c r="FO580" s="23"/>
      <c r="FP580" s="23"/>
      <c r="FQ580" s="23"/>
      <c r="FR580" s="23"/>
      <c r="FS580" s="23"/>
      <c r="FT580" s="23"/>
      <c r="FU580" s="23"/>
      <c r="FV580" s="23"/>
      <c r="FW580" s="23"/>
      <c r="FX580" s="23"/>
      <c r="FY580" s="23"/>
      <c r="FZ580" s="23"/>
      <c r="GA580" s="23"/>
      <c r="GB580" s="23"/>
      <c r="GC580" s="23"/>
      <c r="GD580" s="23"/>
      <c r="GE580" s="23"/>
      <c r="GF580" s="23"/>
      <c r="GG580" s="23"/>
      <c r="GH580" s="23"/>
      <c r="GI580" s="23"/>
      <c r="GJ580" s="23"/>
      <c r="GK580" s="23"/>
      <c r="GL580" s="23"/>
      <c r="GM580" s="23"/>
      <c r="GN580" s="23"/>
      <c r="GO580" s="23"/>
      <c r="GP580" s="23"/>
      <c r="GQ580" s="23"/>
      <c r="GR580" s="23"/>
      <c r="GS580" s="23"/>
      <c r="GT580" s="23"/>
      <c r="GU580" s="23"/>
      <c r="GV580" s="23"/>
      <c r="GW580" s="23"/>
      <c r="GX580" s="23"/>
      <c r="GY580" s="23"/>
      <c r="GZ580" s="23"/>
      <c r="HA580" s="23"/>
      <c r="HB580" s="23"/>
      <c r="HC580" s="23"/>
      <c r="HD580" s="23"/>
      <c r="HE580" s="23"/>
      <c r="HF580" s="23"/>
      <c r="HG580" s="23"/>
      <c r="HH580" s="23"/>
      <c r="HI580" s="23"/>
      <c r="HJ580" s="23"/>
      <c r="HK580" s="23"/>
      <c r="HL580" s="23"/>
      <c r="HM580" s="23"/>
      <c r="HN580" s="23"/>
      <c r="HO580" s="23"/>
      <c r="HP580" s="23"/>
      <c r="HQ580" s="23"/>
      <c r="HR580" s="23"/>
    </row>
    <row r="581" spans="1:226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/>
      <c r="DQ581" s="23"/>
      <c r="DR581" s="23"/>
      <c r="DS581" s="23"/>
      <c r="DT581" s="23"/>
      <c r="DU581" s="23"/>
      <c r="DV581" s="23"/>
      <c r="DW581" s="23"/>
      <c r="DX581" s="23"/>
      <c r="DY581" s="23"/>
      <c r="DZ581" s="23"/>
      <c r="EA581" s="23"/>
      <c r="EB581" s="23"/>
      <c r="EC581" s="23"/>
      <c r="ED581" s="23"/>
      <c r="EE581" s="23"/>
      <c r="EF581" s="23"/>
      <c r="EG581" s="23"/>
      <c r="EH581" s="23"/>
      <c r="EI581" s="23"/>
      <c r="EJ581" s="23"/>
      <c r="EK581" s="23"/>
      <c r="EL581" s="23"/>
      <c r="EM581" s="23"/>
      <c r="EN581" s="23"/>
      <c r="EO581" s="23"/>
      <c r="EP581" s="23"/>
      <c r="EQ581" s="23"/>
      <c r="ER581" s="23"/>
      <c r="ES581" s="23"/>
      <c r="ET581" s="23"/>
      <c r="EU581" s="23"/>
      <c r="EV581" s="23"/>
      <c r="EW581" s="23"/>
      <c r="EX581" s="23"/>
      <c r="EY581" s="23"/>
      <c r="EZ581" s="23"/>
      <c r="FA581" s="23"/>
      <c r="FB581" s="23"/>
      <c r="FC581" s="23"/>
      <c r="FD581" s="23"/>
      <c r="FE581" s="23"/>
      <c r="FF581" s="23"/>
      <c r="FG581" s="23"/>
      <c r="FH581" s="23"/>
      <c r="FI581" s="23"/>
      <c r="FJ581" s="23"/>
      <c r="FK581" s="23"/>
      <c r="FL581" s="23"/>
      <c r="FM581" s="23"/>
      <c r="FN581" s="23"/>
      <c r="FO581" s="23"/>
      <c r="FP581" s="23"/>
      <c r="FQ581" s="23"/>
      <c r="FR581" s="23"/>
      <c r="FS581" s="23"/>
      <c r="FT581" s="23"/>
      <c r="FU581" s="23"/>
      <c r="FV581" s="23"/>
      <c r="FW581" s="23"/>
      <c r="FX581" s="23"/>
      <c r="FY581" s="23"/>
      <c r="FZ581" s="23"/>
      <c r="GA581" s="23"/>
      <c r="GB581" s="23"/>
      <c r="GC581" s="23"/>
      <c r="GD581" s="23"/>
      <c r="GE581" s="23"/>
      <c r="GF581" s="23"/>
      <c r="GG581" s="23"/>
      <c r="GH581" s="23"/>
      <c r="GI581" s="23"/>
      <c r="GJ581" s="23"/>
      <c r="GK581" s="23"/>
      <c r="GL581" s="23"/>
      <c r="GM581" s="23"/>
      <c r="GN581" s="23"/>
      <c r="GO581" s="23"/>
      <c r="GP581" s="23"/>
      <c r="GQ581" s="23"/>
      <c r="GR581" s="23"/>
      <c r="GS581" s="23"/>
      <c r="GT581" s="23"/>
      <c r="GU581" s="23"/>
      <c r="GV581" s="23"/>
      <c r="GW581" s="23"/>
      <c r="GX581" s="23"/>
      <c r="GY581" s="23"/>
      <c r="GZ581" s="23"/>
      <c r="HA581" s="23"/>
      <c r="HB581" s="23"/>
      <c r="HC581" s="23"/>
      <c r="HD581" s="23"/>
      <c r="HE581" s="23"/>
      <c r="HF581" s="23"/>
      <c r="HG581" s="23"/>
      <c r="HH581" s="23"/>
      <c r="HI581" s="23"/>
      <c r="HJ581" s="23"/>
      <c r="HK581" s="23"/>
      <c r="HL581" s="23"/>
      <c r="HM581" s="23"/>
      <c r="HN581" s="23"/>
      <c r="HO581" s="23"/>
      <c r="HP581" s="23"/>
      <c r="HQ581" s="23"/>
      <c r="HR581" s="23"/>
    </row>
    <row r="582" spans="1:226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H582" s="23"/>
      <c r="DI582" s="23"/>
      <c r="DJ582" s="23"/>
      <c r="DK582" s="23"/>
      <c r="DL582" s="23"/>
      <c r="DM582" s="23"/>
      <c r="DN582" s="23"/>
      <c r="DO582" s="23"/>
      <c r="DP582" s="23"/>
      <c r="DQ582" s="23"/>
      <c r="DR582" s="23"/>
      <c r="DS582" s="23"/>
      <c r="DT582" s="23"/>
      <c r="DU582" s="23"/>
      <c r="DV582" s="23"/>
      <c r="DW582" s="23"/>
      <c r="DX582" s="23"/>
      <c r="DY582" s="23"/>
      <c r="DZ582" s="23"/>
      <c r="EA582" s="23"/>
      <c r="EB582" s="23"/>
      <c r="EC582" s="23"/>
      <c r="ED582" s="23"/>
      <c r="EE582" s="23"/>
      <c r="EF582" s="23"/>
      <c r="EG582" s="23"/>
      <c r="EH582" s="23"/>
      <c r="EI582" s="23"/>
      <c r="EJ582" s="23"/>
      <c r="EK582" s="23"/>
      <c r="EL582" s="23"/>
      <c r="EM582" s="23"/>
      <c r="EN582" s="23"/>
      <c r="EO582" s="23"/>
      <c r="EP582" s="23"/>
      <c r="EQ582" s="23"/>
      <c r="ER582" s="23"/>
      <c r="ES582" s="23"/>
      <c r="ET582" s="23"/>
      <c r="EU582" s="23"/>
      <c r="EV582" s="23"/>
      <c r="EW582" s="23"/>
      <c r="EX582" s="23"/>
      <c r="EY582" s="23"/>
      <c r="EZ582" s="23"/>
      <c r="FA582" s="23"/>
      <c r="FB582" s="23"/>
      <c r="FC582" s="23"/>
      <c r="FD582" s="23"/>
      <c r="FE582" s="23"/>
      <c r="FF582" s="23"/>
      <c r="FG582" s="23"/>
      <c r="FH582" s="23"/>
      <c r="FI582" s="23"/>
      <c r="FJ582" s="23"/>
      <c r="FK582" s="23"/>
      <c r="FL582" s="23"/>
      <c r="FM582" s="23"/>
      <c r="FN582" s="23"/>
      <c r="FO582" s="23"/>
      <c r="FP582" s="23"/>
      <c r="FQ582" s="23"/>
      <c r="FR582" s="23"/>
      <c r="FS582" s="23"/>
      <c r="FT582" s="23"/>
      <c r="FU582" s="23"/>
      <c r="FV582" s="23"/>
      <c r="FW582" s="23"/>
      <c r="FX582" s="23"/>
      <c r="FY582" s="23"/>
      <c r="FZ582" s="23"/>
      <c r="GA582" s="23"/>
      <c r="GB582" s="23"/>
      <c r="GC582" s="23"/>
      <c r="GD582" s="23"/>
      <c r="GE582" s="23"/>
      <c r="GF582" s="23"/>
      <c r="GG582" s="23"/>
      <c r="GH582" s="23"/>
      <c r="GI582" s="23"/>
      <c r="GJ582" s="23"/>
      <c r="GK582" s="23"/>
      <c r="GL582" s="23"/>
      <c r="GM582" s="23"/>
      <c r="GN582" s="23"/>
      <c r="GO582" s="23"/>
      <c r="GP582" s="23"/>
      <c r="GQ582" s="23"/>
      <c r="GR582" s="23"/>
      <c r="GS582" s="23"/>
      <c r="GT582" s="23"/>
      <c r="GU582" s="23"/>
      <c r="GV582" s="23"/>
      <c r="GW582" s="23"/>
      <c r="GX582" s="23"/>
      <c r="GY582" s="23"/>
      <c r="GZ582" s="23"/>
      <c r="HA582" s="23"/>
      <c r="HB582" s="23"/>
      <c r="HC582" s="23"/>
      <c r="HD582" s="23"/>
      <c r="HE582" s="23"/>
      <c r="HF582" s="23"/>
      <c r="HG582" s="23"/>
      <c r="HH582" s="23"/>
      <c r="HI582" s="23"/>
      <c r="HJ582" s="23"/>
      <c r="HK582" s="23"/>
      <c r="HL582" s="23"/>
      <c r="HM582" s="23"/>
      <c r="HN582" s="23"/>
      <c r="HO582" s="23"/>
      <c r="HP582" s="23"/>
      <c r="HQ582" s="23"/>
      <c r="HR582" s="23"/>
    </row>
    <row r="583" spans="1:226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H583" s="23"/>
      <c r="DI583" s="23"/>
      <c r="DJ583" s="23"/>
      <c r="DK583" s="23"/>
      <c r="DL583" s="23"/>
      <c r="DM583" s="23"/>
      <c r="DN583" s="23"/>
      <c r="DO583" s="23"/>
      <c r="DP583" s="23"/>
      <c r="DQ583" s="23"/>
      <c r="DR583" s="23"/>
      <c r="DS583" s="23"/>
      <c r="DT583" s="23"/>
      <c r="DU583" s="23"/>
      <c r="DV583" s="23"/>
      <c r="DW583" s="23"/>
      <c r="DX583" s="23"/>
      <c r="DY583" s="23"/>
      <c r="DZ583" s="23"/>
      <c r="EA583" s="23"/>
      <c r="EB583" s="23"/>
      <c r="EC583" s="23"/>
      <c r="ED583" s="23"/>
      <c r="EE583" s="23"/>
      <c r="EF583" s="23"/>
      <c r="EG583" s="23"/>
      <c r="EH583" s="23"/>
      <c r="EI583" s="23"/>
      <c r="EJ583" s="23"/>
      <c r="EK583" s="23"/>
      <c r="EL583" s="23"/>
      <c r="EM583" s="23"/>
      <c r="EN583" s="23"/>
      <c r="EO583" s="23"/>
      <c r="EP583" s="23"/>
      <c r="EQ583" s="23"/>
      <c r="ER583" s="23"/>
      <c r="ES583" s="23"/>
      <c r="ET583" s="23"/>
      <c r="EU583" s="23"/>
      <c r="EV583" s="23"/>
      <c r="EW583" s="23"/>
      <c r="EX583" s="23"/>
      <c r="EY583" s="23"/>
      <c r="EZ583" s="23"/>
      <c r="FA583" s="23"/>
      <c r="FB583" s="23"/>
      <c r="FC583" s="23"/>
      <c r="FD583" s="23"/>
      <c r="FE583" s="23"/>
      <c r="FF583" s="23"/>
      <c r="FG583" s="23"/>
      <c r="FH583" s="23"/>
      <c r="FI583" s="23"/>
      <c r="FJ583" s="23"/>
      <c r="FK583" s="23"/>
      <c r="FL583" s="23"/>
      <c r="FM583" s="23"/>
      <c r="FN583" s="23"/>
      <c r="FO583" s="23"/>
      <c r="FP583" s="23"/>
      <c r="FQ583" s="23"/>
      <c r="FR583" s="23"/>
      <c r="FS583" s="23"/>
      <c r="FT583" s="23"/>
      <c r="FU583" s="23"/>
      <c r="FV583" s="23"/>
      <c r="FW583" s="23"/>
      <c r="FX583" s="23"/>
      <c r="FY583" s="23"/>
      <c r="FZ583" s="23"/>
      <c r="GA583" s="23"/>
      <c r="GB583" s="23"/>
      <c r="GC583" s="23"/>
      <c r="GD583" s="23"/>
      <c r="GE583" s="23"/>
      <c r="GF583" s="23"/>
      <c r="GG583" s="23"/>
      <c r="GH583" s="23"/>
      <c r="GI583" s="23"/>
      <c r="GJ583" s="23"/>
      <c r="GK583" s="23"/>
      <c r="GL583" s="23"/>
      <c r="GM583" s="23"/>
      <c r="GN583" s="23"/>
      <c r="GO583" s="23"/>
      <c r="GP583" s="23"/>
      <c r="GQ583" s="23"/>
      <c r="GR583" s="23"/>
      <c r="GS583" s="23"/>
      <c r="GT583" s="23"/>
      <c r="GU583" s="23"/>
      <c r="GV583" s="23"/>
      <c r="GW583" s="23"/>
      <c r="GX583" s="23"/>
      <c r="GY583" s="23"/>
      <c r="GZ583" s="23"/>
      <c r="HA583" s="23"/>
      <c r="HB583" s="23"/>
      <c r="HC583" s="23"/>
      <c r="HD583" s="23"/>
      <c r="HE583" s="23"/>
      <c r="HF583" s="23"/>
      <c r="HG583" s="23"/>
      <c r="HH583" s="23"/>
      <c r="HI583" s="23"/>
      <c r="HJ583" s="23"/>
      <c r="HK583" s="23"/>
      <c r="HL583" s="23"/>
      <c r="HM583" s="23"/>
      <c r="HN583" s="23"/>
      <c r="HO583" s="23"/>
      <c r="HP583" s="23"/>
      <c r="HQ583" s="23"/>
      <c r="HR583" s="23"/>
    </row>
    <row r="584" spans="1:226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  <c r="DJ584" s="23"/>
      <c r="DK584" s="23"/>
      <c r="DL584" s="23"/>
      <c r="DM584" s="23"/>
      <c r="DN584" s="23"/>
      <c r="DO584" s="23"/>
      <c r="DP584" s="23"/>
      <c r="DQ584" s="23"/>
      <c r="DR584" s="23"/>
      <c r="DS584" s="23"/>
      <c r="DT584" s="23"/>
      <c r="DU584" s="23"/>
      <c r="DV584" s="23"/>
      <c r="DW584" s="23"/>
      <c r="DX584" s="23"/>
      <c r="DY584" s="23"/>
      <c r="DZ584" s="23"/>
      <c r="EA584" s="23"/>
      <c r="EB584" s="23"/>
      <c r="EC584" s="23"/>
      <c r="ED584" s="23"/>
      <c r="EE584" s="23"/>
      <c r="EF584" s="23"/>
      <c r="EG584" s="23"/>
      <c r="EH584" s="23"/>
      <c r="EI584" s="23"/>
      <c r="EJ584" s="23"/>
      <c r="EK584" s="23"/>
      <c r="EL584" s="23"/>
      <c r="EM584" s="23"/>
      <c r="EN584" s="23"/>
      <c r="EO584" s="23"/>
      <c r="EP584" s="23"/>
      <c r="EQ584" s="23"/>
      <c r="ER584" s="23"/>
      <c r="ES584" s="23"/>
      <c r="ET584" s="23"/>
      <c r="EU584" s="23"/>
      <c r="EV584" s="23"/>
      <c r="EW584" s="23"/>
      <c r="EX584" s="23"/>
      <c r="EY584" s="23"/>
      <c r="EZ584" s="23"/>
      <c r="FA584" s="23"/>
      <c r="FB584" s="23"/>
      <c r="FC584" s="23"/>
      <c r="FD584" s="23"/>
      <c r="FE584" s="23"/>
      <c r="FF584" s="23"/>
      <c r="FG584" s="23"/>
      <c r="FH584" s="23"/>
      <c r="FI584" s="23"/>
      <c r="FJ584" s="23"/>
      <c r="FK584" s="23"/>
      <c r="FL584" s="23"/>
      <c r="FM584" s="23"/>
      <c r="FN584" s="23"/>
      <c r="FO584" s="23"/>
      <c r="FP584" s="23"/>
      <c r="FQ584" s="23"/>
      <c r="FR584" s="23"/>
      <c r="FS584" s="23"/>
      <c r="FT584" s="23"/>
      <c r="FU584" s="23"/>
      <c r="FV584" s="23"/>
      <c r="FW584" s="23"/>
      <c r="FX584" s="23"/>
      <c r="FY584" s="23"/>
      <c r="FZ584" s="23"/>
      <c r="GA584" s="23"/>
      <c r="GB584" s="23"/>
      <c r="GC584" s="23"/>
      <c r="GD584" s="23"/>
      <c r="GE584" s="23"/>
      <c r="GF584" s="23"/>
      <c r="GG584" s="23"/>
      <c r="GH584" s="23"/>
      <c r="GI584" s="23"/>
      <c r="GJ584" s="23"/>
      <c r="GK584" s="23"/>
      <c r="GL584" s="23"/>
      <c r="GM584" s="23"/>
      <c r="GN584" s="23"/>
      <c r="GO584" s="23"/>
      <c r="GP584" s="23"/>
      <c r="GQ584" s="23"/>
      <c r="GR584" s="23"/>
      <c r="GS584" s="23"/>
      <c r="GT584" s="23"/>
      <c r="GU584" s="23"/>
      <c r="GV584" s="23"/>
      <c r="GW584" s="23"/>
      <c r="GX584" s="23"/>
      <c r="GY584" s="23"/>
      <c r="GZ584" s="23"/>
      <c r="HA584" s="23"/>
      <c r="HB584" s="23"/>
      <c r="HC584" s="23"/>
      <c r="HD584" s="23"/>
      <c r="HE584" s="23"/>
      <c r="HF584" s="23"/>
      <c r="HG584" s="23"/>
      <c r="HH584" s="23"/>
      <c r="HI584" s="23"/>
      <c r="HJ584" s="23"/>
      <c r="HK584" s="23"/>
      <c r="HL584" s="23"/>
      <c r="HM584" s="23"/>
      <c r="HN584" s="23"/>
      <c r="HO584" s="23"/>
      <c r="HP584" s="23"/>
      <c r="HQ584" s="23"/>
      <c r="HR584" s="23"/>
    </row>
    <row r="585" spans="1:226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/>
      <c r="DQ585" s="23"/>
      <c r="DR585" s="23"/>
      <c r="DS585" s="23"/>
      <c r="DT585" s="23"/>
      <c r="DU585" s="23"/>
      <c r="DV585" s="23"/>
      <c r="DW585" s="23"/>
      <c r="DX585" s="23"/>
      <c r="DY585" s="23"/>
      <c r="DZ585" s="23"/>
      <c r="EA585" s="23"/>
      <c r="EB585" s="23"/>
      <c r="EC585" s="23"/>
      <c r="ED585" s="23"/>
      <c r="EE585" s="23"/>
      <c r="EF585" s="23"/>
      <c r="EG585" s="23"/>
      <c r="EH585" s="23"/>
      <c r="EI585" s="23"/>
      <c r="EJ585" s="23"/>
      <c r="EK585" s="23"/>
      <c r="EL585" s="23"/>
      <c r="EM585" s="23"/>
      <c r="EN585" s="23"/>
      <c r="EO585" s="23"/>
      <c r="EP585" s="23"/>
      <c r="EQ585" s="23"/>
      <c r="ER585" s="23"/>
      <c r="ES585" s="23"/>
      <c r="ET585" s="23"/>
      <c r="EU585" s="23"/>
      <c r="EV585" s="23"/>
      <c r="EW585" s="23"/>
      <c r="EX585" s="23"/>
      <c r="EY585" s="23"/>
      <c r="EZ585" s="23"/>
      <c r="FA585" s="23"/>
      <c r="FB585" s="23"/>
      <c r="FC585" s="23"/>
      <c r="FD585" s="23"/>
      <c r="FE585" s="23"/>
      <c r="FF585" s="23"/>
      <c r="FG585" s="23"/>
      <c r="FH585" s="23"/>
      <c r="FI585" s="23"/>
      <c r="FJ585" s="23"/>
      <c r="FK585" s="23"/>
      <c r="FL585" s="23"/>
      <c r="FM585" s="23"/>
      <c r="FN585" s="23"/>
      <c r="FO585" s="23"/>
      <c r="FP585" s="23"/>
      <c r="FQ585" s="23"/>
      <c r="FR585" s="23"/>
      <c r="FS585" s="23"/>
      <c r="FT585" s="23"/>
      <c r="FU585" s="23"/>
      <c r="FV585" s="23"/>
      <c r="FW585" s="23"/>
      <c r="FX585" s="23"/>
      <c r="FY585" s="23"/>
      <c r="FZ585" s="23"/>
      <c r="GA585" s="23"/>
      <c r="GB585" s="23"/>
      <c r="GC585" s="23"/>
      <c r="GD585" s="23"/>
      <c r="GE585" s="23"/>
      <c r="GF585" s="23"/>
      <c r="GG585" s="23"/>
      <c r="GH585" s="23"/>
      <c r="GI585" s="23"/>
      <c r="GJ585" s="23"/>
      <c r="GK585" s="23"/>
      <c r="GL585" s="23"/>
      <c r="GM585" s="23"/>
      <c r="GN585" s="23"/>
      <c r="GO585" s="23"/>
      <c r="GP585" s="23"/>
      <c r="GQ585" s="23"/>
      <c r="GR585" s="23"/>
      <c r="GS585" s="23"/>
      <c r="GT585" s="23"/>
      <c r="GU585" s="23"/>
      <c r="GV585" s="23"/>
      <c r="GW585" s="23"/>
      <c r="GX585" s="23"/>
      <c r="GY585" s="23"/>
      <c r="GZ585" s="23"/>
      <c r="HA585" s="23"/>
      <c r="HB585" s="23"/>
      <c r="HC585" s="23"/>
      <c r="HD585" s="23"/>
      <c r="HE585" s="23"/>
      <c r="HF585" s="23"/>
      <c r="HG585" s="23"/>
      <c r="HH585" s="23"/>
      <c r="HI585" s="23"/>
      <c r="HJ585" s="23"/>
      <c r="HK585" s="23"/>
      <c r="HL585" s="23"/>
      <c r="HM585" s="23"/>
      <c r="HN585" s="23"/>
      <c r="HO585" s="23"/>
      <c r="HP585" s="23"/>
      <c r="HQ585" s="23"/>
      <c r="HR585" s="23"/>
    </row>
    <row r="586" spans="1:226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  <c r="EL586" s="23"/>
      <c r="EM586" s="23"/>
      <c r="EN586" s="23"/>
      <c r="EO586" s="23"/>
      <c r="EP586" s="23"/>
      <c r="EQ586" s="23"/>
      <c r="ER586" s="23"/>
      <c r="ES586" s="23"/>
      <c r="ET586" s="23"/>
      <c r="EU586" s="23"/>
      <c r="EV586" s="23"/>
      <c r="EW586" s="23"/>
      <c r="EX586" s="23"/>
      <c r="EY586" s="23"/>
      <c r="EZ586" s="23"/>
      <c r="FA586" s="23"/>
      <c r="FB586" s="23"/>
      <c r="FC586" s="23"/>
      <c r="FD586" s="23"/>
      <c r="FE586" s="23"/>
      <c r="FF586" s="23"/>
      <c r="FG586" s="23"/>
      <c r="FH586" s="23"/>
      <c r="FI586" s="23"/>
      <c r="FJ586" s="23"/>
      <c r="FK586" s="23"/>
      <c r="FL586" s="23"/>
      <c r="FM586" s="23"/>
      <c r="FN586" s="23"/>
      <c r="FO586" s="23"/>
      <c r="FP586" s="23"/>
      <c r="FQ586" s="23"/>
      <c r="FR586" s="23"/>
      <c r="FS586" s="23"/>
      <c r="FT586" s="23"/>
      <c r="FU586" s="23"/>
      <c r="FV586" s="23"/>
      <c r="FW586" s="23"/>
      <c r="FX586" s="23"/>
      <c r="FY586" s="23"/>
      <c r="FZ586" s="23"/>
      <c r="GA586" s="23"/>
      <c r="GB586" s="23"/>
      <c r="GC586" s="23"/>
      <c r="GD586" s="23"/>
      <c r="GE586" s="23"/>
      <c r="GF586" s="23"/>
      <c r="GG586" s="23"/>
      <c r="GH586" s="23"/>
      <c r="GI586" s="23"/>
      <c r="GJ586" s="23"/>
      <c r="GK586" s="23"/>
      <c r="GL586" s="23"/>
      <c r="GM586" s="23"/>
      <c r="GN586" s="23"/>
      <c r="GO586" s="23"/>
      <c r="GP586" s="23"/>
      <c r="GQ586" s="23"/>
      <c r="GR586" s="23"/>
      <c r="GS586" s="23"/>
      <c r="GT586" s="23"/>
      <c r="GU586" s="23"/>
      <c r="GV586" s="23"/>
      <c r="GW586" s="23"/>
      <c r="GX586" s="23"/>
      <c r="GY586" s="23"/>
      <c r="GZ586" s="23"/>
      <c r="HA586" s="23"/>
      <c r="HB586" s="23"/>
      <c r="HC586" s="23"/>
      <c r="HD586" s="23"/>
      <c r="HE586" s="23"/>
      <c r="HF586" s="23"/>
      <c r="HG586" s="23"/>
      <c r="HH586" s="23"/>
      <c r="HI586" s="23"/>
      <c r="HJ586" s="23"/>
      <c r="HK586" s="23"/>
      <c r="HL586" s="23"/>
      <c r="HM586" s="23"/>
      <c r="HN586" s="23"/>
      <c r="HO586" s="23"/>
      <c r="HP586" s="23"/>
      <c r="HQ586" s="23"/>
      <c r="HR586" s="23"/>
    </row>
    <row r="587" spans="1:226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/>
      <c r="DQ587" s="23"/>
      <c r="DR587" s="23"/>
      <c r="DS587" s="23"/>
      <c r="DT587" s="23"/>
      <c r="DU587" s="23"/>
      <c r="DV587" s="23"/>
      <c r="DW587" s="23"/>
      <c r="DX587" s="23"/>
      <c r="DY587" s="23"/>
      <c r="DZ587" s="23"/>
      <c r="EA587" s="23"/>
      <c r="EB587" s="23"/>
      <c r="EC587" s="23"/>
      <c r="ED587" s="23"/>
      <c r="EE587" s="23"/>
      <c r="EF587" s="23"/>
      <c r="EG587" s="23"/>
      <c r="EH587" s="23"/>
      <c r="EI587" s="23"/>
      <c r="EJ587" s="23"/>
      <c r="EK587" s="23"/>
      <c r="EL587" s="23"/>
      <c r="EM587" s="23"/>
      <c r="EN587" s="23"/>
      <c r="EO587" s="23"/>
      <c r="EP587" s="23"/>
      <c r="EQ587" s="23"/>
      <c r="ER587" s="23"/>
      <c r="ES587" s="23"/>
      <c r="ET587" s="23"/>
      <c r="EU587" s="23"/>
      <c r="EV587" s="23"/>
      <c r="EW587" s="23"/>
      <c r="EX587" s="23"/>
      <c r="EY587" s="23"/>
      <c r="EZ587" s="23"/>
      <c r="FA587" s="23"/>
      <c r="FB587" s="23"/>
      <c r="FC587" s="23"/>
      <c r="FD587" s="23"/>
      <c r="FE587" s="23"/>
      <c r="FF587" s="23"/>
      <c r="FG587" s="23"/>
      <c r="FH587" s="23"/>
      <c r="FI587" s="23"/>
      <c r="FJ587" s="23"/>
      <c r="FK587" s="23"/>
      <c r="FL587" s="23"/>
      <c r="FM587" s="23"/>
      <c r="FN587" s="23"/>
      <c r="FO587" s="23"/>
      <c r="FP587" s="23"/>
      <c r="FQ587" s="23"/>
      <c r="FR587" s="23"/>
      <c r="FS587" s="23"/>
      <c r="FT587" s="23"/>
      <c r="FU587" s="23"/>
      <c r="FV587" s="23"/>
      <c r="FW587" s="23"/>
      <c r="FX587" s="23"/>
      <c r="FY587" s="23"/>
      <c r="FZ587" s="23"/>
      <c r="GA587" s="23"/>
      <c r="GB587" s="23"/>
      <c r="GC587" s="23"/>
      <c r="GD587" s="23"/>
      <c r="GE587" s="23"/>
      <c r="GF587" s="23"/>
      <c r="GG587" s="23"/>
      <c r="GH587" s="23"/>
      <c r="GI587" s="23"/>
      <c r="GJ587" s="23"/>
      <c r="GK587" s="23"/>
      <c r="GL587" s="23"/>
      <c r="GM587" s="23"/>
      <c r="GN587" s="23"/>
      <c r="GO587" s="23"/>
      <c r="GP587" s="23"/>
      <c r="GQ587" s="23"/>
      <c r="GR587" s="23"/>
      <c r="GS587" s="23"/>
      <c r="GT587" s="23"/>
      <c r="GU587" s="23"/>
      <c r="GV587" s="23"/>
      <c r="GW587" s="23"/>
      <c r="GX587" s="23"/>
      <c r="GY587" s="23"/>
      <c r="GZ587" s="23"/>
      <c r="HA587" s="23"/>
      <c r="HB587" s="23"/>
      <c r="HC587" s="23"/>
      <c r="HD587" s="23"/>
      <c r="HE587" s="23"/>
      <c r="HF587" s="23"/>
      <c r="HG587" s="23"/>
      <c r="HH587" s="23"/>
      <c r="HI587" s="23"/>
      <c r="HJ587" s="23"/>
      <c r="HK587" s="23"/>
      <c r="HL587" s="23"/>
      <c r="HM587" s="23"/>
      <c r="HN587" s="23"/>
      <c r="HO587" s="23"/>
      <c r="HP587" s="23"/>
      <c r="HQ587" s="23"/>
      <c r="HR587" s="23"/>
    </row>
    <row r="588" spans="1:226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/>
      <c r="DQ588" s="23"/>
      <c r="DR588" s="23"/>
      <c r="DS588" s="23"/>
      <c r="DT588" s="23"/>
      <c r="DU588" s="23"/>
      <c r="DV588" s="23"/>
      <c r="DW588" s="23"/>
      <c r="DX588" s="23"/>
      <c r="DY588" s="23"/>
      <c r="DZ588" s="23"/>
      <c r="EA588" s="23"/>
      <c r="EB588" s="23"/>
      <c r="EC588" s="23"/>
      <c r="ED588" s="23"/>
      <c r="EE588" s="23"/>
      <c r="EF588" s="23"/>
      <c r="EG588" s="23"/>
      <c r="EH588" s="23"/>
      <c r="EI588" s="23"/>
      <c r="EJ588" s="23"/>
      <c r="EK588" s="23"/>
      <c r="EL588" s="23"/>
      <c r="EM588" s="23"/>
      <c r="EN588" s="23"/>
      <c r="EO588" s="23"/>
      <c r="EP588" s="23"/>
      <c r="EQ588" s="23"/>
      <c r="ER588" s="23"/>
      <c r="ES588" s="23"/>
      <c r="ET588" s="23"/>
      <c r="EU588" s="23"/>
      <c r="EV588" s="23"/>
      <c r="EW588" s="23"/>
      <c r="EX588" s="23"/>
      <c r="EY588" s="23"/>
      <c r="EZ588" s="23"/>
      <c r="FA588" s="23"/>
      <c r="FB588" s="23"/>
      <c r="FC588" s="23"/>
      <c r="FD588" s="23"/>
      <c r="FE588" s="23"/>
      <c r="FF588" s="23"/>
      <c r="FG588" s="23"/>
      <c r="FH588" s="23"/>
      <c r="FI588" s="23"/>
      <c r="FJ588" s="23"/>
      <c r="FK588" s="23"/>
      <c r="FL588" s="23"/>
      <c r="FM588" s="23"/>
      <c r="FN588" s="23"/>
      <c r="FO588" s="23"/>
      <c r="FP588" s="23"/>
      <c r="FQ588" s="23"/>
      <c r="FR588" s="23"/>
      <c r="FS588" s="23"/>
      <c r="FT588" s="23"/>
      <c r="FU588" s="23"/>
      <c r="FV588" s="23"/>
      <c r="FW588" s="23"/>
      <c r="FX588" s="23"/>
      <c r="FY588" s="23"/>
      <c r="FZ588" s="23"/>
      <c r="GA588" s="23"/>
      <c r="GB588" s="23"/>
      <c r="GC588" s="23"/>
      <c r="GD588" s="23"/>
      <c r="GE588" s="23"/>
      <c r="GF588" s="23"/>
      <c r="GG588" s="23"/>
      <c r="GH588" s="23"/>
      <c r="GI588" s="23"/>
      <c r="GJ588" s="23"/>
      <c r="GK588" s="23"/>
      <c r="GL588" s="23"/>
      <c r="GM588" s="23"/>
      <c r="GN588" s="23"/>
      <c r="GO588" s="23"/>
      <c r="GP588" s="23"/>
      <c r="GQ588" s="23"/>
      <c r="GR588" s="23"/>
      <c r="GS588" s="23"/>
      <c r="GT588" s="23"/>
      <c r="GU588" s="23"/>
      <c r="GV588" s="23"/>
      <c r="GW588" s="23"/>
      <c r="GX588" s="23"/>
      <c r="GY588" s="23"/>
      <c r="GZ588" s="23"/>
      <c r="HA588" s="23"/>
      <c r="HB588" s="23"/>
      <c r="HC588" s="23"/>
      <c r="HD588" s="23"/>
      <c r="HE588" s="23"/>
      <c r="HF588" s="23"/>
      <c r="HG588" s="23"/>
      <c r="HH588" s="23"/>
      <c r="HI588" s="23"/>
      <c r="HJ588" s="23"/>
      <c r="HK588" s="23"/>
      <c r="HL588" s="23"/>
      <c r="HM588" s="23"/>
      <c r="HN588" s="23"/>
      <c r="HO588" s="23"/>
      <c r="HP588" s="23"/>
      <c r="HQ588" s="23"/>
      <c r="HR588" s="23"/>
    </row>
    <row r="589" spans="1:226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/>
      <c r="DQ589" s="23"/>
      <c r="DR589" s="23"/>
      <c r="DS589" s="23"/>
      <c r="DT589" s="23"/>
      <c r="DU589" s="23"/>
      <c r="DV589" s="23"/>
      <c r="DW589" s="23"/>
      <c r="DX589" s="23"/>
      <c r="DY589" s="23"/>
      <c r="DZ589" s="23"/>
      <c r="EA589" s="23"/>
      <c r="EB589" s="23"/>
      <c r="EC589" s="23"/>
      <c r="ED589" s="23"/>
      <c r="EE589" s="23"/>
      <c r="EF589" s="23"/>
      <c r="EG589" s="23"/>
      <c r="EH589" s="23"/>
      <c r="EI589" s="23"/>
      <c r="EJ589" s="23"/>
      <c r="EK589" s="23"/>
      <c r="EL589" s="23"/>
      <c r="EM589" s="23"/>
      <c r="EN589" s="23"/>
      <c r="EO589" s="23"/>
      <c r="EP589" s="23"/>
      <c r="EQ589" s="23"/>
      <c r="ER589" s="23"/>
      <c r="ES589" s="23"/>
      <c r="ET589" s="23"/>
      <c r="EU589" s="23"/>
      <c r="EV589" s="23"/>
      <c r="EW589" s="23"/>
      <c r="EX589" s="23"/>
      <c r="EY589" s="23"/>
      <c r="EZ589" s="23"/>
      <c r="FA589" s="23"/>
      <c r="FB589" s="23"/>
      <c r="FC589" s="23"/>
      <c r="FD589" s="23"/>
      <c r="FE589" s="23"/>
      <c r="FF589" s="23"/>
      <c r="FG589" s="23"/>
      <c r="FH589" s="23"/>
      <c r="FI589" s="23"/>
      <c r="FJ589" s="23"/>
      <c r="FK589" s="23"/>
      <c r="FL589" s="23"/>
      <c r="FM589" s="23"/>
      <c r="FN589" s="23"/>
      <c r="FO589" s="23"/>
      <c r="FP589" s="23"/>
      <c r="FQ589" s="23"/>
      <c r="FR589" s="23"/>
      <c r="FS589" s="23"/>
      <c r="FT589" s="23"/>
      <c r="FU589" s="23"/>
      <c r="FV589" s="23"/>
      <c r="FW589" s="23"/>
      <c r="FX589" s="23"/>
      <c r="FY589" s="23"/>
      <c r="FZ589" s="23"/>
      <c r="GA589" s="23"/>
      <c r="GB589" s="23"/>
      <c r="GC589" s="23"/>
      <c r="GD589" s="23"/>
      <c r="GE589" s="23"/>
      <c r="GF589" s="23"/>
      <c r="GG589" s="23"/>
      <c r="GH589" s="23"/>
      <c r="GI589" s="23"/>
      <c r="GJ589" s="23"/>
      <c r="GK589" s="23"/>
      <c r="GL589" s="23"/>
      <c r="GM589" s="23"/>
      <c r="GN589" s="23"/>
      <c r="GO589" s="23"/>
      <c r="GP589" s="23"/>
      <c r="GQ589" s="23"/>
      <c r="GR589" s="23"/>
      <c r="GS589" s="23"/>
      <c r="GT589" s="23"/>
      <c r="GU589" s="23"/>
      <c r="GV589" s="23"/>
      <c r="GW589" s="23"/>
      <c r="GX589" s="23"/>
      <c r="GY589" s="23"/>
      <c r="GZ589" s="23"/>
      <c r="HA589" s="23"/>
      <c r="HB589" s="23"/>
      <c r="HC589" s="23"/>
      <c r="HD589" s="23"/>
      <c r="HE589" s="23"/>
      <c r="HF589" s="23"/>
      <c r="HG589" s="23"/>
      <c r="HH589" s="23"/>
      <c r="HI589" s="23"/>
      <c r="HJ589" s="23"/>
      <c r="HK589" s="23"/>
      <c r="HL589" s="23"/>
      <c r="HM589" s="23"/>
      <c r="HN589" s="23"/>
      <c r="HO589" s="23"/>
      <c r="HP589" s="23"/>
      <c r="HQ589" s="23"/>
      <c r="HR589" s="23"/>
    </row>
    <row r="590" spans="1:226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/>
      <c r="DQ590" s="23"/>
      <c r="DR590" s="23"/>
      <c r="DS590" s="23"/>
      <c r="DT590" s="23"/>
      <c r="DU590" s="23"/>
      <c r="DV590" s="23"/>
      <c r="DW590" s="23"/>
      <c r="DX590" s="23"/>
      <c r="DY590" s="23"/>
      <c r="DZ590" s="23"/>
      <c r="EA590" s="23"/>
      <c r="EB590" s="23"/>
      <c r="EC590" s="23"/>
      <c r="ED590" s="23"/>
      <c r="EE590" s="23"/>
      <c r="EF590" s="23"/>
      <c r="EG590" s="23"/>
      <c r="EH590" s="23"/>
      <c r="EI590" s="23"/>
      <c r="EJ590" s="23"/>
      <c r="EK590" s="23"/>
      <c r="EL590" s="23"/>
      <c r="EM590" s="23"/>
      <c r="EN590" s="23"/>
      <c r="EO590" s="23"/>
      <c r="EP590" s="23"/>
      <c r="EQ590" s="23"/>
      <c r="ER590" s="23"/>
      <c r="ES590" s="23"/>
      <c r="ET590" s="23"/>
      <c r="EU590" s="23"/>
      <c r="EV590" s="23"/>
      <c r="EW590" s="23"/>
      <c r="EX590" s="23"/>
      <c r="EY590" s="23"/>
      <c r="EZ590" s="23"/>
      <c r="FA590" s="23"/>
      <c r="FB590" s="23"/>
      <c r="FC590" s="23"/>
      <c r="FD590" s="23"/>
      <c r="FE590" s="23"/>
      <c r="FF590" s="23"/>
      <c r="FG590" s="23"/>
      <c r="FH590" s="23"/>
      <c r="FI590" s="23"/>
      <c r="FJ590" s="23"/>
      <c r="FK590" s="23"/>
      <c r="FL590" s="23"/>
      <c r="FM590" s="23"/>
      <c r="FN590" s="23"/>
      <c r="FO590" s="23"/>
      <c r="FP590" s="23"/>
      <c r="FQ590" s="23"/>
      <c r="FR590" s="23"/>
      <c r="FS590" s="23"/>
      <c r="FT590" s="23"/>
      <c r="FU590" s="23"/>
      <c r="FV590" s="23"/>
      <c r="FW590" s="23"/>
      <c r="FX590" s="23"/>
      <c r="FY590" s="23"/>
      <c r="FZ590" s="23"/>
      <c r="GA590" s="23"/>
      <c r="GB590" s="23"/>
      <c r="GC590" s="23"/>
      <c r="GD590" s="23"/>
      <c r="GE590" s="23"/>
      <c r="GF590" s="23"/>
      <c r="GG590" s="23"/>
      <c r="GH590" s="23"/>
      <c r="GI590" s="23"/>
      <c r="GJ590" s="23"/>
      <c r="GK590" s="23"/>
      <c r="GL590" s="23"/>
      <c r="GM590" s="23"/>
      <c r="GN590" s="23"/>
      <c r="GO590" s="23"/>
      <c r="GP590" s="23"/>
      <c r="GQ590" s="23"/>
      <c r="GR590" s="23"/>
      <c r="GS590" s="23"/>
      <c r="GT590" s="23"/>
      <c r="GU590" s="23"/>
      <c r="GV590" s="23"/>
      <c r="GW590" s="23"/>
      <c r="GX590" s="23"/>
      <c r="GY590" s="23"/>
      <c r="GZ590" s="23"/>
      <c r="HA590" s="23"/>
      <c r="HB590" s="23"/>
      <c r="HC590" s="23"/>
      <c r="HD590" s="23"/>
      <c r="HE590" s="23"/>
      <c r="HF590" s="23"/>
      <c r="HG590" s="23"/>
      <c r="HH590" s="23"/>
      <c r="HI590" s="23"/>
      <c r="HJ590" s="23"/>
      <c r="HK590" s="23"/>
      <c r="HL590" s="23"/>
      <c r="HM590" s="23"/>
      <c r="HN590" s="23"/>
      <c r="HO590" s="23"/>
      <c r="HP590" s="23"/>
      <c r="HQ590" s="23"/>
      <c r="HR590" s="23"/>
    </row>
    <row r="591" spans="1:226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H591" s="23"/>
      <c r="DI591" s="23"/>
      <c r="DJ591" s="23"/>
      <c r="DK591" s="23"/>
      <c r="DL591" s="23"/>
      <c r="DM591" s="23"/>
      <c r="DN591" s="23"/>
      <c r="DO591" s="23"/>
      <c r="DP591" s="23"/>
      <c r="DQ591" s="23"/>
      <c r="DR591" s="23"/>
      <c r="DS591" s="23"/>
      <c r="DT591" s="23"/>
      <c r="DU591" s="23"/>
      <c r="DV591" s="23"/>
      <c r="DW591" s="23"/>
      <c r="DX591" s="23"/>
      <c r="DY591" s="23"/>
      <c r="DZ591" s="23"/>
      <c r="EA591" s="23"/>
      <c r="EB591" s="23"/>
      <c r="EC591" s="23"/>
      <c r="ED591" s="23"/>
      <c r="EE591" s="23"/>
      <c r="EF591" s="23"/>
      <c r="EG591" s="23"/>
      <c r="EH591" s="23"/>
      <c r="EI591" s="23"/>
      <c r="EJ591" s="23"/>
      <c r="EK591" s="23"/>
      <c r="EL591" s="23"/>
      <c r="EM591" s="23"/>
      <c r="EN591" s="23"/>
      <c r="EO591" s="23"/>
      <c r="EP591" s="23"/>
      <c r="EQ591" s="23"/>
      <c r="ER591" s="23"/>
      <c r="ES591" s="23"/>
      <c r="ET591" s="23"/>
      <c r="EU591" s="23"/>
      <c r="EV591" s="23"/>
      <c r="EW591" s="23"/>
      <c r="EX591" s="23"/>
      <c r="EY591" s="23"/>
      <c r="EZ591" s="23"/>
      <c r="FA591" s="23"/>
      <c r="FB591" s="23"/>
      <c r="FC591" s="23"/>
      <c r="FD591" s="23"/>
      <c r="FE591" s="23"/>
      <c r="FF591" s="23"/>
      <c r="FG591" s="23"/>
      <c r="FH591" s="23"/>
      <c r="FI591" s="23"/>
      <c r="FJ591" s="23"/>
      <c r="FK591" s="23"/>
      <c r="FL591" s="23"/>
      <c r="FM591" s="23"/>
      <c r="FN591" s="23"/>
      <c r="FO591" s="23"/>
      <c r="FP591" s="23"/>
      <c r="FQ591" s="23"/>
      <c r="FR591" s="23"/>
      <c r="FS591" s="23"/>
      <c r="FT591" s="23"/>
      <c r="FU591" s="23"/>
      <c r="FV591" s="23"/>
      <c r="FW591" s="23"/>
      <c r="FX591" s="23"/>
      <c r="FY591" s="23"/>
      <c r="FZ591" s="23"/>
      <c r="GA591" s="23"/>
      <c r="GB591" s="23"/>
      <c r="GC591" s="23"/>
      <c r="GD591" s="23"/>
      <c r="GE591" s="23"/>
      <c r="GF591" s="23"/>
      <c r="GG591" s="23"/>
      <c r="GH591" s="23"/>
      <c r="GI591" s="23"/>
      <c r="GJ591" s="23"/>
      <c r="GK591" s="23"/>
      <c r="GL591" s="23"/>
      <c r="GM591" s="23"/>
      <c r="GN591" s="23"/>
      <c r="GO591" s="23"/>
      <c r="GP591" s="23"/>
      <c r="GQ591" s="23"/>
      <c r="GR591" s="23"/>
      <c r="GS591" s="23"/>
      <c r="GT591" s="23"/>
      <c r="GU591" s="23"/>
      <c r="GV591" s="23"/>
      <c r="GW591" s="23"/>
      <c r="GX591" s="23"/>
      <c r="GY591" s="23"/>
      <c r="GZ591" s="23"/>
      <c r="HA591" s="23"/>
      <c r="HB591" s="23"/>
      <c r="HC591" s="23"/>
      <c r="HD591" s="23"/>
      <c r="HE591" s="23"/>
      <c r="HF591" s="23"/>
      <c r="HG591" s="23"/>
      <c r="HH591" s="23"/>
      <c r="HI591" s="23"/>
      <c r="HJ591" s="23"/>
      <c r="HK591" s="23"/>
      <c r="HL591" s="23"/>
      <c r="HM591" s="23"/>
      <c r="HN591" s="23"/>
      <c r="HO591" s="23"/>
      <c r="HP591" s="23"/>
      <c r="HQ591" s="23"/>
      <c r="HR591" s="23"/>
    </row>
    <row r="592" spans="1:226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H592" s="23"/>
      <c r="DI592" s="23"/>
      <c r="DJ592" s="23"/>
      <c r="DK592" s="23"/>
      <c r="DL592" s="23"/>
      <c r="DM592" s="23"/>
      <c r="DN592" s="23"/>
      <c r="DO592" s="23"/>
      <c r="DP592" s="23"/>
      <c r="DQ592" s="23"/>
      <c r="DR592" s="23"/>
      <c r="DS592" s="23"/>
      <c r="DT592" s="23"/>
      <c r="DU592" s="23"/>
      <c r="DV592" s="23"/>
      <c r="DW592" s="23"/>
      <c r="DX592" s="23"/>
      <c r="DY592" s="23"/>
      <c r="DZ592" s="23"/>
      <c r="EA592" s="23"/>
      <c r="EB592" s="23"/>
      <c r="EC592" s="23"/>
      <c r="ED592" s="23"/>
      <c r="EE592" s="23"/>
      <c r="EF592" s="23"/>
      <c r="EG592" s="23"/>
      <c r="EH592" s="23"/>
      <c r="EI592" s="23"/>
      <c r="EJ592" s="23"/>
      <c r="EK592" s="23"/>
      <c r="EL592" s="23"/>
      <c r="EM592" s="23"/>
      <c r="EN592" s="23"/>
      <c r="EO592" s="23"/>
      <c r="EP592" s="23"/>
      <c r="EQ592" s="23"/>
      <c r="ER592" s="23"/>
      <c r="ES592" s="23"/>
      <c r="ET592" s="23"/>
      <c r="EU592" s="23"/>
      <c r="EV592" s="23"/>
      <c r="EW592" s="23"/>
      <c r="EX592" s="23"/>
      <c r="EY592" s="23"/>
      <c r="EZ592" s="23"/>
      <c r="FA592" s="23"/>
      <c r="FB592" s="23"/>
      <c r="FC592" s="23"/>
      <c r="FD592" s="23"/>
      <c r="FE592" s="23"/>
      <c r="FF592" s="23"/>
      <c r="FG592" s="23"/>
      <c r="FH592" s="23"/>
      <c r="FI592" s="23"/>
      <c r="FJ592" s="23"/>
      <c r="FK592" s="23"/>
      <c r="FL592" s="23"/>
      <c r="FM592" s="23"/>
      <c r="FN592" s="23"/>
      <c r="FO592" s="23"/>
      <c r="FP592" s="23"/>
      <c r="FQ592" s="23"/>
      <c r="FR592" s="23"/>
      <c r="FS592" s="23"/>
      <c r="FT592" s="23"/>
      <c r="FU592" s="23"/>
      <c r="FV592" s="23"/>
      <c r="FW592" s="23"/>
      <c r="FX592" s="23"/>
      <c r="FY592" s="23"/>
      <c r="FZ592" s="23"/>
      <c r="GA592" s="23"/>
      <c r="GB592" s="23"/>
      <c r="GC592" s="23"/>
      <c r="GD592" s="23"/>
      <c r="GE592" s="23"/>
      <c r="GF592" s="23"/>
      <c r="GG592" s="23"/>
      <c r="GH592" s="23"/>
      <c r="GI592" s="23"/>
      <c r="GJ592" s="23"/>
      <c r="GK592" s="23"/>
      <c r="GL592" s="23"/>
      <c r="GM592" s="23"/>
      <c r="GN592" s="23"/>
      <c r="GO592" s="23"/>
      <c r="GP592" s="23"/>
      <c r="GQ592" s="23"/>
      <c r="GR592" s="23"/>
      <c r="GS592" s="23"/>
      <c r="GT592" s="23"/>
      <c r="GU592" s="23"/>
      <c r="GV592" s="23"/>
      <c r="GW592" s="23"/>
      <c r="GX592" s="23"/>
      <c r="GY592" s="23"/>
      <c r="GZ592" s="23"/>
      <c r="HA592" s="23"/>
      <c r="HB592" s="23"/>
      <c r="HC592" s="23"/>
      <c r="HD592" s="23"/>
      <c r="HE592" s="23"/>
      <c r="HF592" s="23"/>
      <c r="HG592" s="23"/>
      <c r="HH592" s="23"/>
      <c r="HI592" s="23"/>
      <c r="HJ592" s="23"/>
      <c r="HK592" s="23"/>
      <c r="HL592" s="23"/>
      <c r="HM592" s="23"/>
      <c r="HN592" s="23"/>
      <c r="HO592" s="23"/>
      <c r="HP592" s="23"/>
      <c r="HQ592" s="23"/>
      <c r="HR592" s="23"/>
    </row>
    <row r="593" spans="1:226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H593" s="23"/>
      <c r="DI593" s="23"/>
      <c r="DJ593" s="23"/>
      <c r="DK593" s="23"/>
      <c r="DL593" s="23"/>
      <c r="DM593" s="23"/>
      <c r="DN593" s="23"/>
      <c r="DO593" s="23"/>
      <c r="DP593" s="23"/>
      <c r="DQ593" s="23"/>
      <c r="DR593" s="23"/>
      <c r="DS593" s="23"/>
      <c r="DT593" s="23"/>
      <c r="DU593" s="23"/>
      <c r="DV593" s="23"/>
      <c r="DW593" s="23"/>
      <c r="DX593" s="23"/>
      <c r="DY593" s="23"/>
      <c r="DZ593" s="23"/>
      <c r="EA593" s="23"/>
      <c r="EB593" s="23"/>
      <c r="EC593" s="23"/>
      <c r="ED593" s="23"/>
      <c r="EE593" s="23"/>
      <c r="EF593" s="23"/>
      <c r="EG593" s="23"/>
      <c r="EH593" s="23"/>
      <c r="EI593" s="23"/>
      <c r="EJ593" s="23"/>
      <c r="EK593" s="23"/>
      <c r="EL593" s="23"/>
      <c r="EM593" s="23"/>
      <c r="EN593" s="23"/>
      <c r="EO593" s="23"/>
      <c r="EP593" s="23"/>
      <c r="EQ593" s="23"/>
      <c r="ER593" s="23"/>
      <c r="ES593" s="23"/>
      <c r="ET593" s="23"/>
      <c r="EU593" s="23"/>
      <c r="EV593" s="23"/>
      <c r="EW593" s="23"/>
      <c r="EX593" s="23"/>
      <c r="EY593" s="23"/>
      <c r="EZ593" s="23"/>
      <c r="FA593" s="23"/>
      <c r="FB593" s="23"/>
      <c r="FC593" s="23"/>
      <c r="FD593" s="23"/>
      <c r="FE593" s="23"/>
      <c r="FF593" s="23"/>
      <c r="FG593" s="23"/>
      <c r="FH593" s="23"/>
      <c r="FI593" s="23"/>
      <c r="FJ593" s="23"/>
      <c r="FK593" s="23"/>
      <c r="FL593" s="23"/>
      <c r="FM593" s="23"/>
      <c r="FN593" s="23"/>
      <c r="FO593" s="23"/>
      <c r="FP593" s="23"/>
      <c r="FQ593" s="23"/>
      <c r="FR593" s="23"/>
      <c r="FS593" s="23"/>
      <c r="FT593" s="23"/>
      <c r="FU593" s="23"/>
      <c r="FV593" s="23"/>
      <c r="FW593" s="23"/>
      <c r="FX593" s="23"/>
      <c r="FY593" s="23"/>
      <c r="FZ593" s="23"/>
      <c r="GA593" s="23"/>
      <c r="GB593" s="23"/>
      <c r="GC593" s="23"/>
      <c r="GD593" s="23"/>
      <c r="GE593" s="23"/>
      <c r="GF593" s="23"/>
      <c r="GG593" s="23"/>
      <c r="GH593" s="23"/>
      <c r="GI593" s="23"/>
      <c r="GJ593" s="23"/>
      <c r="GK593" s="23"/>
      <c r="GL593" s="23"/>
      <c r="GM593" s="23"/>
      <c r="GN593" s="23"/>
      <c r="GO593" s="23"/>
      <c r="GP593" s="23"/>
      <c r="GQ593" s="23"/>
      <c r="GR593" s="23"/>
      <c r="GS593" s="23"/>
      <c r="GT593" s="23"/>
      <c r="GU593" s="23"/>
      <c r="GV593" s="23"/>
      <c r="GW593" s="23"/>
      <c r="GX593" s="23"/>
      <c r="GY593" s="23"/>
      <c r="GZ593" s="23"/>
      <c r="HA593" s="23"/>
      <c r="HB593" s="23"/>
      <c r="HC593" s="23"/>
      <c r="HD593" s="23"/>
      <c r="HE593" s="23"/>
      <c r="HF593" s="23"/>
      <c r="HG593" s="23"/>
      <c r="HH593" s="23"/>
      <c r="HI593" s="23"/>
      <c r="HJ593" s="23"/>
      <c r="HK593" s="23"/>
      <c r="HL593" s="23"/>
      <c r="HM593" s="23"/>
      <c r="HN593" s="23"/>
      <c r="HO593" s="23"/>
      <c r="HP593" s="23"/>
      <c r="HQ593" s="23"/>
      <c r="HR593" s="23"/>
    </row>
    <row r="594" spans="1:226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H594" s="23"/>
      <c r="DI594" s="23"/>
      <c r="DJ594" s="23"/>
      <c r="DK594" s="23"/>
      <c r="DL594" s="23"/>
      <c r="DM594" s="23"/>
      <c r="DN594" s="23"/>
      <c r="DO594" s="23"/>
      <c r="DP594" s="23"/>
      <c r="DQ594" s="23"/>
      <c r="DR594" s="23"/>
      <c r="DS594" s="23"/>
      <c r="DT594" s="23"/>
      <c r="DU594" s="23"/>
      <c r="DV594" s="23"/>
      <c r="DW594" s="23"/>
      <c r="DX594" s="23"/>
      <c r="DY594" s="23"/>
      <c r="DZ594" s="23"/>
      <c r="EA594" s="23"/>
      <c r="EB594" s="23"/>
      <c r="EC594" s="23"/>
      <c r="ED594" s="23"/>
      <c r="EE594" s="23"/>
      <c r="EF594" s="23"/>
      <c r="EG594" s="23"/>
      <c r="EH594" s="23"/>
      <c r="EI594" s="23"/>
      <c r="EJ594" s="23"/>
      <c r="EK594" s="23"/>
      <c r="EL594" s="23"/>
      <c r="EM594" s="23"/>
      <c r="EN594" s="23"/>
      <c r="EO594" s="23"/>
      <c r="EP594" s="23"/>
      <c r="EQ594" s="23"/>
      <c r="ER594" s="23"/>
      <c r="ES594" s="23"/>
      <c r="ET594" s="23"/>
      <c r="EU594" s="23"/>
      <c r="EV594" s="23"/>
      <c r="EW594" s="23"/>
      <c r="EX594" s="23"/>
      <c r="EY594" s="23"/>
      <c r="EZ594" s="23"/>
      <c r="FA594" s="23"/>
      <c r="FB594" s="23"/>
      <c r="FC594" s="23"/>
      <c r="FD594" s="23"/>
      <c r="FE594" s="23"/>
      <c r="FF594" s="23"/>
      <c r="FG594" s="23"/>
      <c r="FH594" s="23"/>
      <c r="FI594" s="23"/>
      <c r="FJ594" s="23"/>
      <c r="FK594" s="23"/>
      <c r="FL594" s="23"/>
      <c r="FM594" s="23"/>
      <c r="FN594" s="23"/>
      <c r="FO594" s="23"/>
      <c r="FP594" s="23"/>
      <c r="FQ594" s="23"/>
      <c r="FR594" s="23"/>
      <c r="FS594" s="23"/>
      <c r="FT594" s="23"/>
      <c r="FU594" s="23"/>
      <c r="FV594" s="23"/>
      <c r="FW594" s="23"/>
      <c r="FX594" s="23"/>
      <c r="FY594" s="23"/>
      <c r="FZ594" s="23"/>
      <c r="GA594" s="23"/>
      <c r="GB594" s="23"/>
      <c r="GC594" s="23"/>
      <c r="GD594" s="23"/>
      <c r="GE594" s="23"/>
      <c r="GF594" s="23"/>
      <c r="GG594" s="23"/>
      <c r="GH594" s="23"/>
      <c r="GI594" s="23"/>
      <c r="GJ594" s="23"/>
      <c r="GK594" s="23"/>
      <c r="GL594" s="23"/>
      <c r="GM594" s="23"/>
      <c r="GN594" s="23"/>
      <c r="GO594" s="23"/>
      <c r="GP594" s="23"/>
      <c r="GQ594" s="23"/>
      <c r="GR594" s="23"/>
      <c r="GS594" s="23"/>
      <c r="GT594" s="23"/>
      <c r="GU594" s="23"/>
      <c r="GV594" s="23"/>
      <c r="GW594" s="23"/>
      <c r="GX594" s="23"/>
      <c r="GY594" s="23"/>
      <c r="GZ594" s="23"/>
      <c r="HA594" s="23"/>
      <c r="HB594" s="23"/>
      <c r="HC594" s="23"/>
      <c r="HD594" s="23"/>
      <c r="HE594" s="23"/>
      <c r="HF594" s="23"/>
      <c r="HG594" s="23"/>
      <c r="HH594" s="23"/>
      <c r="HI594" s="23"/>
      <c r="HJ594" s="23"/>
      <c r="HK594" s="23"/>
      <c r="HL594" s="23"/>
      <c r="HM594" s="23"/>
      <c r="HN594" s="23"/>
      <c r="HO594" s="23"/>
      <c r="HP594" s="23"/>
      <c r="HQ594" s="23"/>
      <c r="HR594" s="23"/>
    </row>
    <row r="595" spans="1:226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H595" s="23"/>
      <c r="DI595" s="23"/>
      <c r="DJ595" s="23"/>
      <c r="DK595" s="23"/>
      <c r="DL595" s="23"/>
      <c r="DM595" s="23"/>
      <c r="DN595" s="23"/>
      <c r="DO595" s="23"/>
      <c r="DP595" s="23"/>
      <c r="DQ595" s="23"/>
      <c r="DR595" s="23"/>
      <c r="DS595" s="23"/>
      <c r="DT595" s="23"/>
      <c r="DU595" s="23"/>
      <c r="DV595" s="23"/>
      <c r="DW595" s="23"/>
      <c r="DX595" s="23"/>
      <c r="DY595" s="23"/>
      <c r="DZ595" s="23"/>
      <c r="EA595" s="23"/>
      <c r="EB595" s="23"/>
      <c r="EC595" s="23"/>
      <c r="ED595" s="23"/>
      <c r="EE595" s="23"/>
      <c r="EF595" s="23"/>
      <c r="EG595" s="23"/>
      <c r="EH595" s="23"/>
      <c r="EI595" s="23"/>
      <c r="EJ595" s="23"/>
      <c r="EK595" s="23"/>
      <c r="EL595" s="23"/>
      <c r="EM595" s="23"/>
      <c r="EN595" s="23"/>
      <c r="EO595" s="23"/>
      <c r="EP595" s="23"/>
      <c r="EQ595" s="23"/>
      <c r="ER595" s="23"/>
      <c r="ES595" s="23"/>
      <c r="ET595" s="23"/>
      <c r="EU595" s="23"/>
      <c r="EV595" s="23"/>
      <c r="EW595" s="23"/>
      <c r="EX595" s="23"/>
      <c r="EY595" s="23"/>
      <c r="EZ595" s="23"/>
      <c r="FA595" s="23"/>
      <c r="FB595" s="23"/>
      <c r="FC595" s="23"/>
      <c r="FD595" s="23"/>
      <c r="FE595" s="23"/>
      <c r="FF595" s="23"/>
      <c r="FG595" s="23"/>
      <c r="FH595" s="23"/>
      <c r="FI595" s="23"/>
      <c r="FJ595" s="23"/>
      <c r="FK595" s="23"/>
      <c r="FL595" s="23"/>
      <c r="FM595" s="23"/>
      <c r="FN595" s="23"/>
      <c r="FO595" s="23"/>
      <c r="FP595" s="23"/>
      <c r="FQ595" s="23"/>
      <c r="FR595" s="23"/>
      <c r="FS595" s="23"/>
      <c r="FT595" s="23"/>
      <c r="FU595" s="23"/>
      <c r="FV595" s="23"/>
      <c r="FW595" s="23"/>
      <c r="FX595" s="23"/>
      <c r="FY595" s="23"/>
      <c r="FZ595" s="23"/>
      <c r="GA595" s="23"/>
      <c r="GB595" s="23"/>
      <c r="GC595" s="23"/>
      <c r="GD595" s="23"/>
      <c r="GE595" s="23"/>
      <c r="GF595" s="23"/>
      <c r="GG595" s="23"/>
      <c r="GH595" s="23"/>
      <c r="GI595" s="23"/>
      <c r="GJ595" s="23"/>
      <c r="GK595" s="23"/>
      <c r="GL595" s="23"/>
      <c r="GM595" s="23"/>
      <c r="GN595" s="23"/>
      <c r="GO595" s="23"/>
      <c r="GP595" s="23"/>
      <c r="GQ595" s="23"/>
      <c r="GR595" s="23"/>
      <c r="GS595" s="23"/>
      <c r="GT595" s="23"/>
      <c r="GU595" s="23"/>
      <c r="GV595" s="23"/>
      <c r="GW595" s="23"/>
      <c r="GX595" s="23"/>
      <c r="GY595" s="23"/>
      <c r="GZ595" s="23"/>
      <c r="HA595" s="23"/>
      <c r="HB595" s="23"/>
      <c r="HC595" s="23"/>
      <c r="HD595" s="23"/>
      <c r="HE595" s="23"/>
      <c r="HF595" s="23"/>
      <c r="HG595" s="23"/>
      <c r="HH595" s="23"/>
      <c r="HI595" s="23"/>
      <c r="HJ595" s="23"/>
      <c r="HK595" s="23"/>
      <c r="HL595" s="23"/>
      <c r="HM595" s="23"/>
      <c r="HN595" s="23"/>
      <c r="HO595" s="23"/>
      <c r="HP595" s="23"/>
      <c r="HQ595" s="23"/>
      <c r="HR595" s="23"/>
    </row>
    <row r="596" spans="1:226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H596" s="23"/>
      <c r="DI596" s="23"/>
      <c r="DJ596" s="23"/>
      <c r="DK596" s="23"/>
      <c r="DL596" s="23"/>
      <c r="DM596" s="23"/>
      <c r="DN596" s="23"/>
      <c r="DO596" s="23"/>
      <c r="DP596" s="23"/>
      <c r="DQ596" s="23"/>
      <c r="DR596" s="23"/>
      <c r="DS596" s="23"/>
      <c r="DT596" s="23"/>
      <c r="DU596" s="23"/>
      <c r="DV596" s="23"/>
      <c r="DW596" s="23"/>
      <c r="DX596" s="23"/>
      <c r="DY596" s="23"/>
      <c r="DZ596" s="23"/>
      <c r="EA596" s="23"/>
      <c r="EB596" s="23"/>
      <c r="EC596" s="23"/>
      <c r="ED596" s="23"/>
      <c r="EE596" s="23"/>
      <c r="EF596" s="23"/>
      <c r="EG596" s="23"/>
      <c r="EH596" s="23"/>
      <c r="EI596" s="23"/>
      <c r="EJ596" s="23"/>
      <c r="EK596" s="23"/>
      <c r="EL596" s="23"/>
      <c r="EM596" s="23"/>
      <c r="EN596" s="23"/>
      <c r="EO596" s="23"/>
      <c r="EP596" s="23"/>
      <c r="EQ596" s="23"/>
      <c r="ER596" s="23"/>
      <c r="ES596" s="23"/>
      <c r="ET596" s="23"/>
      <c r="EU596" s="23"/>
      <c r="EV596" s="23"/>
      <c r="EW596" s="23"/>
      <c r="EX596" s="23"/>
      <c r="EY596" s="23"/>
      <c r="EZ596" s="23"/>
      <c r="FA596" s="23"/>
      <c r="FB596" s="23"/>
      <c r="FC596" s="23"/>
      <c r="FD596" s="23"/>
      <c r="FE596" s="23"/>
      <c r="FF596" s="23"/>
      <c r="FG596" s="23"/>
      <c r="FH596" s="23"/>
      <c r="FI596" s="23"/>
      <c r="FJ596" s="23"/>
      <c r="FK596" s="23"/>
      <c r="FL596" s="23"/>
      <c r="FM596" s="23"/>
      <c r="FN596" s="23"/>
      <c r="FO596" s="23"/>
      <c r="FP596" s="23"/>
      <c r="FQ596" s="23"/>
      <c r="FR596" s="23"/>
      <c r="FS596" s="23"/>
      <c r="FT596" s="23"/>
      <c r="FU596" s="23"/>
      <c r="FV596" s="23"/>
      <c r="FW596" s="23"/>
      <c r="FX596" s="23"/>
      <c r="FY596" s="23"/>
      <c r="FZ596" s="23"/>
      <c r="GA596" s="23"/>
      <c r="GB596" s="23"/>
      <c r="GC596" s="23"/>
      <c r="GD596" s="23"/>
      <c r="GE596" s="23"/>
      <c r="GF596" s="23"/>
      <c r="GG596" s="23"/>
      <c r="GH596" s="23"/>
      <c r="GI596" s="23"/>
      <c r="GJ596" s="23"/>
      <c r="GK596" s="23"/>
      <c r="GL596" s="23"/>
      <c r="GM596" s="23"/>
      <c r="GN596" s="23"/>
      <c r="GO596" s="23"/>
      <c r="GP596" s="23"/>
      <c r="GQ596" s="23"/>
      <c r="GR596" s="23"/>
      <c r="GS596" s="23"/>
      <c r="GT596" s="23"/>
      <c r="GU596" s="23"/>
      <c r="GV596" s="23"/>
      <c r="GW596" s="23"/>
      <c r="GX596" s="23"/>
      <c r="GY596" s="23"/>
      <c r="GZ596" s="23"/>
      <c r="HA596" s="23"/>
      <c r="HB596" s="23"/>
      <c r="HC596" s="23"/>
      <c r="HD596" s="23"/>
      <c r="HE596" s="23"/>
      <c r="HF596" s="23"/>
      <c r="HG596" s="23"/>
      <c r="HH596" s="23"/>
      <c r="HI596" s="23"/>
      <c r="HJ596" s="23"/>
      <c r="HK596" s="23"/>
      <c r="HL596" s="23"/>
      <c r="HM596" s="23"/>
      <c r="HN596" s="23"/>
      <c r="HO596" s="23"/>
      <c r="HP596" s="23"/>
      <c r="HQ596" s="23"/>
      <c r="HR596" s="23"/>
    </row>
    <row r="597" spans="1:226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H597" s="23"/>
      <c r="DI597" s="23"/>
      <c r="DJ597" s="23"/>
      <c r="DK597" s="23"/>
      <c r="DL597" s="23"/>
      <c r="DM597" s="23"/>
      <c r="DN597" s="23"/>
      <c r="DO597" s="23"/>
      <c r="DP597" s="23"/>
      <c r="DQ597" s="23"/>
      <c r="DR597" s="23"/>
      <c r="DS597" s="23"/>
      <c r="DT597" s="23"/>
      <c r="DU597" s="23"/>
      <c r="DV597" s="23"/>
      <c r="DW597" s="23"/>
      <c r="DX597" s="23"/>
      <c r="DY597" s="23"/>
      <c r="DZ597" s="23"/>
      <c r="EA597" s="23"/>
      <c r="EB597" s="23"/>
      <c r="EC597" s="23"/>
      <c r="ED597" s="23"/>
      <c r="EE597" s="23"/>
      <c r="EF597" s="23"/>
      <c r="EG597" s="23"/>
      <c r="EH597" s="23"/>
      <c r="EI597" s="23"/>
      <c r="EJ597" s="23"/>
      <c r="EK597" s="23"/>
      <c r="EL597" s="23"/>
      <c r="EM597" s="23"/>
      <c r="EN597" s="23"/>
      <c r="EO597" s="23"/>
      <c r="EP597" s="23"/>
      <c r="EQ597" s="23"/>
      <c r="ER597" s="23"/>
      <c r="ES597" s="23"/>
      <c r="ET597" s="23"/>
      <c r="EU597" s="23"/>
      <c r="EV597" s="23"/>
      <c r="EW597" s="23"/>
      <c r="EX597" s="23"/>
      <c r="EY597" s="23"/>
      <c r="EZ597" s="23"/>
      <c r="FA597" s="23"/>
      <c r="FB597" s="23"/>
      <c r="FC597" s="23"/>
      <c r="FD597" s="23"/>
      <c r="FE597" s="23"/>
      <c r="FF597" s="23"/>
      <c r="FG597" s="23"/>
      <c r="FH597" s="23"/>
      <c r="FI597" s="23"/>
      <c r="FJ597" s="23"/>
      <c r="FK597" s="23"/>
      <c r="FL597" s="23"/>
      <c r="FM597" s="23"/>
      <c r="FN597" s="23"/>
      <c r="FO597" s="23"/>
      <c r="FP597" s="23"/>
      <c r="FQ597" s="23"/>
      <c r="FR597" s="23"/>
      <c r="FS597" s="23"/>
      <c r="FT597" s="23"/>
      <c r="FU597" s="23"/>
      <c r="FV597" s="23"/>
      <c r="FW597" s="23"/>
      <c r="FX597" s="23"/>
      <c r="FY597" s="23"/>
      <c r="FZ597" s="23"/>
      <c r="GA597" s="23"/>
      <c r="GB597" s="23"/>
      <c r="GC597" s="23"/>
      <c r="GD597" s="23"/>
      <c r="GE597" s="23"/>
      <c r="GF597" s="23"/>
      <c r="GG597" s="23"/>
      <c r="GH597" s="23"/>
      <c r="GI597" s="23"/>
      <c r="GJ597" s="23"/>
      <c r="GK597" s="23"/>
      <c r="GL597" s="23"/>
      <c r="GM597" s="23"/>
      <c r="GN597" s="23"/>
      <c r="GO597" s="23"/>
      <c r="GP597" s="23"/>
      <c r="GQ597" s="23"/>
      <c r="GR597" s="23"/>
      <c r="GS597" s="23"/>
      <c r="GT597" s="23"/>
      <c r="GU597" s="23"/>
      <c r="GV597" s="23"/>
      <c r="GW597" s="23"/>
      <c r="GX597" s="23"/>
      <c r="GY597" s="23"/>
      <c r="GZ597" s="23"/>
      <c r="HA597" s="23"/>
      <c r="HB597" s="23"/>
      <c r="HC597" s="23"/>
      <c r="HD597" s="23"/>
      <c r="HE597" s="23"/>
      <c r="HF597" s="23"/>
      <c r="HG597" s="23"/>
      <c r="HH597" s="23"/>
      <c r="HI597" s="23"/>
      <c r="HJ597" s="23"/>
      <c r="HK597" s="23"/>
      <c r="HL597" s="23"/>
      <c r="HM597" s="23"/>
      <c r="HN597" s="23"/>
      <c r="HO597" s="23"/>
      <c r="HP597" s="23"/>
      <c r="HQ597" s="23"/>
      <c r="HR597" s="23"/>
    </row>
    <row r="598" spans="1:226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H598" s="23"/>
      <c r="DI598" s="23"/>
      <c r="DJ598" s="23"/>
      <c r="DK598" s="23"/>
      <c r="DL598" s="23"/>
      <c r="DM598" s="23"/>
      <c r="DN598" s="23"/>
      <c r="DO598" s="23"/>
      <c r="DP598" s="23"/>
      <c r="DQ598" s="23"/>
      <c r="DR598" s="23"/>
      <c r="DS598" s="23"/>
      <c r="DT598" s="23"/>
      <c r="DU598" s="23"/>
      <c r="DV598" s="23"/>
      <c r="DW598" s="23"/>
      <c r="DX598" s="23"/>
      <c r="DY598" s="23"/>
      <c r="DZ598" s="23"/>
      <c r="EA598" s="23"/>
      <c r="EB598" s="23"/>
      <c r="EC598" s="23"/>
      <c r="ED598" s="23"/>
      <c r="EE598" s="23"/>
      <c r="EF598" s="23"/>
      <c r="EG598" s="23"/>
      <c r="EH598" s="23"/>
      <c r="EI598" s="23"/>
      <c r="EJ598" s="23"/>
      <c r="EK598" s="23"/>
      <c r="EL598" s="23"/>
      <c r="EM598" s="23"/>
      <c r="EN598" s="23"/>
      <c r="EO598" s="23"/>
      <c r="EP598" s="23"/>
      <c r="EQ598" s="23"/>
      <c r="ER598" s="23"/>
      <c r="ES598" s="23"/>
      <c r="ET598" s="23"/>
      <c r="EU598" s="23"/>
      <c r="EV598" s="23"/>
      <c r="EW598" s="23"/>
      <c r="EX598" s="23"/>
      <c r="EY598" s="23"/>
      <c r="EZ598" s="23"/>
      <c r="FA598" s="23"/>
      <c r="FB598" s="23"/>
      <c r="FC598" s="23"/>
      <c r="FD598" s="23"/>
      <c r="FE598" s="23"/>
      <c r="FF598" s="23"/>
      <c r="FG598" s="23"/>
      <c r="FH598" s="23"/>
      <c r="FI598" s="23"/>
      <c r="FJ598" s="23"/>
      <c r="FK598" s="23"/>
      <c r="FL598" s="23"/>
      <c r="FM598" s="23"/>
      <c r="FN598" s="23"/>
      <c r="FO598" s="23"/>
      <c r="FP598" s="23"/>
      <c r="FQ598" s="23"/>
      <c r="FR598" s="23"/>
      <c r="FS598" s="23"/>
      <c r="FT598" s="23"/>
      <c r="FU598" s="23"/>
      <c r="FV598" s="23"/>
      <c r="FW598" s="23"/>
      <c r="FX598" s="23"/>
      <c r="FY598" s="23"/>
      <c r="FZ598" s="23"/>
      <c r="GA598" s="23"/>
      <c r="GB598" s="23"/>
      <c r="GC598" s="23"/>
      <c r="GD598" s="23"/>
      <c r="GE598" s="23"/>
      <c r="GF598" s="23"/>
      <c r="GG598" s="23"/>
      <c r="GH598" s="23"/>
      <c r="GI598" s="23"/>
      <c r="GJ598" s="23"/>
      <c r="GK598" s="23"/>
      <c r="GL598" s="23"/>
      <c r="GM598" s="23"/>
      <c r="GN598" s="23"/>
      <c r="GO598" s="23"/>
      <c r="GP598" s="23"/>
      <c r="GQ598" s="23"/>
      <c r="GR598" s="23"/>
      <c r="GS598" s="23"/>
      <c r="GT598" s="23"/>
      <c r="GU598" s="23"/>
      <c r="GV598" s="23"/>
      <c r="GW598" s="23"/>
      <c r="GX598" s="23"/>
      <c r="GY598" s="23"/>
      <c r="GZ598" s="23"/>
      <c r="HA598" s="23"/>
      <c r="HB598" s="23"/>
      <c r="HC598" s="23"/>
      <c r="HD598" s="23"/>
      <c r="HE598" s="23"/>
      <c r="HF598" s="23"/>
      <c r="HG598" s="23"/>
      <c r="HH598" s="23"/>
      <c r="HI598" s="23"/>
      <c r="HJ598" s="23"/>
      <c r="HK598" s="23"/>
      <c r="HL598" s="23"/>
      <c r="HM598" s="23"/>
      <c r="HN598" s="23"/>
      <c r="HO598" s="23"/>
      <c r="HP598" s="23"/>
      <c r="HQ598" s="23"/>
      <c r="HR598" s="23"/>
    </row>
    <row r="599" spans="1:226" x14ac:dyDescent="0.2">
      <c r="A599" s="23"/>
      <c r="B599" s="77"/>
      <c r="C599" s="77"/>
      <c r="D599" s="77"/>
      <c r="E599" s="77"/>
      <c r="F599" s="77"/>
      <c r="G599" s="77"/>
      <c r="H599" s="77"/>
      <c r="I599" s="25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H599" s="23"/>
      <c r="DI599" s="23"/>
      <c r="DJ599" s="23"/>
      <c r="DK599" s="23"/>
      <c r="DL599" s="23"/>
      <c r="DM599" s="23"/>
      <c r="DN599" s="23"/>
      <c r="DO599" s="23"/>
      <c r="DP599" s="23"/>
      <c r="DQ599" s="23"/>
      <c r="DR599" s="23"/>
      <c r="DS599" s="23"/>
      <c r="DT599" s="23"/>
      <c r="DU599" s="23"/>
      <c r="DV599" s="23"/>
      <c r="DW599" s="23"/>
      <c r="DX599" s="23"/>
      <c r="DY599" s="23"/>
      <c r="DZ599" s="23"/>
      <c r="EA599" s="23"/>
      <c r="EB599" s="23"/>
      <c r="EC599" s="23"/>
      <c r="ED599" s="23"/>
      <c r="EE599" s="23"/>
      <c r="EF599" s="23"/>
      <c r="EG599" s="23"/>
      <c r="EH599" s="23"/>
      <c r="EI599" s="23"/>
      <c r="EJ599" s="23"/>
      <c r="EK599" s="23"/>
      <c r="EL599" s="23"/>
      <c r="EM599" s="23"/>
      <c r="EN599" s="23"/>
      <c r="EO599" s="23"/>
      <c r="EP599" s="23"/>
      <c r="EQ599" s="23"/>
      <c r="ER599" s="23"/>
      <c r="ES599" s="23"/>
      <c r="ET599" s="23"/>
      <c r="EU599" s="23"/>
      <c r="EV599" s="23"/>
      <c r="EW599" s="23"/>
      <c r="EX599" s="23"/>
      <c r="EY599" s="23"/>
      <c r="EZ599" s="23"/>
      <c r="FA599" s="23"/>
      <c r="FB599" s="23"/>
      <c r="FC599" s="23"/>
      <c r="FD599" s="23"/>
      <c r="FE599" s="23"/>
      <c r="FF599" s="23"/>
      <c r="FG599" s="23"/>
      <c r="FH599" s="23"/>
      <c r="FI599" s="23"/>
      <c r="FJ599" s="23"/>
      <c r="FK599" s="23"/>
      <c r="FL599" s="23"/>
      <c r="FM599" s="23"/>
      <c r="FN599" s="23"/>
      <c r="FO599" s="23"/>
      <c r="FP599" s="23"/>
      <c r="FQ599" s="23"/>
      <c r="FR599" s="23"/>
      <c r="FS599" s="23"/>
      <c r="FT599" s="23"/>
      <c r="FU599" s="23"/>
      <c r="FV599" s="23"/>
      <c r="FW599" s="23"/>
      <c r="FX599" s="23"/>
      <c r="FY599" s="23"/>
      <c r="FZ599" s="23"/>
      <c r="GA599" s="23"/>
      <c r="GB599" s="23"/>
      <c r="GC599" s="23"/>
      <c r="GD599" s="23"/>
      <c r="GE599" s="23"/>
      <c r="GF599" s="23"/>
      <c r="GG599" s="23"/>
      <c r="GH599" s="23"/>
      <c r="GI599" s="23"/>
      <c r="GJ599" s="23"/>
      <c r="GK599" s="23"/>
      <c r="GL599" s="23"/>
      <c r="GM599" s="23"/>
      <c r="GN599" s="23"/>
      <c r="GO599" s="23"/>
      <c r="GP599" s="23"/>
      <c r="GQ599" s="23"/>
      <c r="GR599" s="23"/>
      <c r="GS599" s="23"/>
      <c r="GT599" s="23"/>
      <c r="GU599" s="23"/>
      <c r="GV599" s="23"/>
      <c r="GW599" s="23"/>
      <c r="GX599" s="23"/>
      <c r="GY599" s="23"/>
      <c r="GZ599" s="23"/>
      <c r="HA599" s="23"/>
      <c r="HB599" s="23"/>
      <c r="HC599" s="23"/>
      <c r="HD599" s="23"/>
      <c r="HE599" s="23"/>
      <c r="HF599" s="23"/>
      <c r="HG599" s="23"/>
      <c r="HH599" s="23"/>
      <c r="HI599" s="23"/>
      <c r="HJ599" s="23"/>
      <c r="HK599" s="23"/>
      <c r="HL599" s="23"/>
      <c r="HM599" s="23"/>
      <c r="HN599" s="23"/>
      <c r="HO599" s="23"/>
      <c r="HP599" s="23"/>
      <c r="HQ599" s="23"/>
      <c r="HR599" s="23"/>
    </row>
    <row r="600" spans="1:226" x14ac:dyDescent="0.2">
      <c r="A600" s="23"/>
      <c r="B600" s="77"/>
      <c r="C600" s="77"/>
      <c r="D600" s="77"/>
      <c r="E600" s="77"/>
      <c r="F600" s="77"/>
      <c r="G600" s="77"/>
      <c r="H600" s="77"/>
      <c r="I600" s="25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H600" s="23"/>
      <c r="DI600" s="23"/>
      <c r="DJ600" s="23"/>
      <c r="DK600" s="23"/>
      <c r="DL600" s="23"/>
      <c r="DM600" s="23"/>
      <c r="DN600" s="23"/>
      <c r="DO600" s="23"/>
      <c r="DP600" s="23"/>
      <c r="DQ600" s="23"/>
      <c r="DR600" s="23"/>
      <c r="DS600" s="23"/>
      <c r="DT600" s="23"/>
      <c r="DU600" s="23"/>
      <c r="DV600" s="23"/>
      <c r="DW600" s="23"/>
      <c r="DX600" s="23"/>
      <c r="DY600" s="23"/>
      <c r="DZ600" s="23"/>
      <c r="EA600" s="23"/>
      <c r="EB600" s="23"/>
      <c r="EC600" s="23"/>
      <c r="ED600" s="23"/>
      <c r="EE600" s="23"/>
      <c r="EF600" s="23"/>
      <c r="EG600" s="23"/>
      <c r="EH600" s="23"/>
      <c r="EI600" s="23"/>
      <c r="EJ600" s="23"/>
      <c r="EK600" s="23"/>
      <c r="EL600" s="23"/>
      <c r="EM600" s="23"/>
      <c r="EN600" s="23"/>
      <c r="EO600" s="23"/>
      <c r="EP600" s="23"/>
      <c r="EQ600" s="23"/>
      <c r="ER600" s="23"/>
      <c r="ES600" s="23"/>
      <c r="ET600" s="23"/>
      <c r="EU600" s="23"/>
      <c r="EV600" s="23"/>
      <c r="EW600" s="23"/>
      <c r="EX600" s="23"/>
      <c r="EY600" s="23"/>
      <c r="EZ600" s="23"/>
      <c r="FA600" s="23"/>
      <c r="FB600" s="23"/>
      <c r="FC600" s="23"/>
      <c r="FD600" s="23"/>
      <c r="FE600" s="23"/>
      <c r="FF600" s="23"/>
      <c r="FG600" s="23"/>
      <c r="FH600" s="23"/>
      <c r="FI600" s="23"/>
      <c r="FJ600" s="23"/>
      <c r="FK600" s="23"/>
      <c r="FL600" s="23"/>
      <c r="FM600" s="23"/>
      <c r="FN600" s="23"/>
      <c r="FO600" s="23"/>
      <c r="FP600" s="23"/>
      <c r="FQ600" s="23"/>
      <c r="FR600" s="23"/>
      <c r="FS600" s="23"/>
      <c r="FT600" s="23"/>
      <c r="FU600" s="23"/>
      <c r="FV600" s="23"/>
      <c r="FW600" s="23"/>
      <c r="FX600" s="23"/>
      <c r="FY600" s="23"/>
      <c r="FZ600" s="23"/>
      <c r="GA600" s="23"/>
      <c r="GB600" s="23"/>
      <c r="GC600" s="23"/>
      <c r="GD600" s="23"/>
      <c r="GE600" s="23"/>
      <c r="GF600" s="23"/>
      <c r="GG600" s="23"/>
      <c r="GH600" s="23"/>
      <c r="GI600" s="23"/>
      <c r="GJ600" s="23"/>
      <c r="GK600" s="23"/>
      <c r="GL600" s="23"/>
      <c r="GM600" s="23"/>
      <c r="GN600" s="23"/>
      <c r="GO600" s="23"/>
      <c r="GP600" s="23"/>
      <c r="GQ600" s="23"/>
      <c r="GR600" s="23"/>
      <c r="GS600" s="23"/>
      <c r="GT600" s="23"/>
      <c r="GU600" s="23"/>
      <c r="GV600" s="23"/>
      <c r="GW600" s="23"/>
      <c r="GX600" s="23"/>
      <c r="GY600" s="23"/>
      <c r="GZ600" s="23"/>
      <c r="HA600" s="23"/>
      <c r="HB600" s="23"/>
      <c r="HC600" s="23"/>
      <c r="HD600" s="23"/>
      <c r="HE600" s="23"/>
      <c r="HF600" s="23"/>
      <c r="HG600" s="23"/>
      <c r="HH600" s="23"/>
      <c r="HI600" s="23"/>
      <c r="HJ600" s="23"/>
      <c r="HK600" s="23"/>
      <c r="HL600" s="23"/>
      <c r="HM600" s="23"/>
      <c r="HN600" s="23"/>
      <c r="HO600" s="23"/>
      <c r="HP600" s="23"/>
      <c r="HQ600" s="23"/>
      <c r="HR600" s="23"/>
    </row>
    <row r="601" spans="1:226" x14ac:dyDescent="0.2">
      <c r="A601" s="23"/>
      <c r="B601" s="77"/>
      <c r="C601" s="77"/>
      <c r="D601" s="77"/>
      <c r="E601" s="77"/>
      <c r="F601" s="77"/>
      <c r="G601" s="77"/>
      <c r="H601" s="77"/>
      <c r="I601" s="25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H601" s="23"/>
      <c r="DI601" s="23"/>
      <c r="DJ601" s="23"/>
      <c r="DK601" s="23"/>
      <c r="DL601" s="23"/>
      <c r="DM601" s="23"/>
      <c r="DN601" s="23"/>
      <c r="DO601" s="23"/>
      <c r="DP601" s="23"/>
      <c r="DQ601" s="23"/>
      <c r="DR601" s="23"/>
      <c r="DS601" s="23"/>
      <c r="DT601" s="23"/>
      <c r="DU601" s="23"/>
      <c r="DV601" s="23"/>
      <c r="DW601" s="23"/>
      <c r="DX601" s="23"/>
      <c r="DY601" s="23"/>
      <c r="DZ601" s="23"/>
      <c r="EA601" s="23"/>
      <c r="EB601" s="23"/>
      <c r="EC601" s="23"/>
      <c r="ED601" s="23"/>
      <c r="EE601" s="23"/>
      <c r="EF601" s="23"/>
      <c r="EG601" s="23"/>
      <c r="EH601" s="23"/>
      <c r="EI601" s="23"/>
      <c r="EJ601" s="23"/>
      <c r="EK601" s="23"/>
      <c r="EL601" s="23"/>
      <c r="EM601" s="23"/>
      <c r="EN601" s="23"/>
      <c r="EO601" s="23"/>
      <c r="EP601" s="23"/>
      <c r="EQ601" s="23"/>
      <c r="ER601" s="23"/>
      <c r="ES601" s="23"/>
      <c r="ET601" s="23"/>
      <c r="EU601" s="23"/>
      <c r="EV601" s="23"/>
      <c r="EW601" s="23"/>
      <c r="EX601" s="23"/>
      <c r="EY601" s="23"/>
      <c r="EZ601" s="23"/>
      <c r="FA601" s="23"/>
      <c r="FB601" s="23"/>
      <c r="FC601" s="23"/>
      <c r="FD601" s="23"/>
      <c r="FE601" s="23"/>
      <c r="FF601" s="23"/>
      <c r="FG601" s="23"/>
      <c r="FH601" s="23"/>
      <c r="FI601" s="23"/>
      <c r="FJ601" s="23"/>
      <c r="FK601" s="23"/>
      <c r="FL601" s="23"/>
      <c r="FM601" s="23"/>
      <c r="FN601" s="23"/>
      <c r="FO601" s="23"/>
      <c r="FP601" s="23"/>
      <c r="FQ601" s="23"/>
      <c r="FR601" s="23"/>
      <c r="FS601" s="23"/>
      <c r="FT601" s="23"/>
      <c r="FU601" s="23"/>
      <c r="FV601" s="23"/>
      <c r="FW601" s="23"/>
      <c r="FX601" s="23"/>
      <c r="FY601" s="23"/>
      <c r="FZ601" s="23"/>
      <c r="GA601" s="23"/>
      <c r="GB601" s="23"/>
      <c r="GC601" s="23"/>
      <c r="GD601" s="23"/>
      <c r="GE601" s="23"/>
      <c r="GF601" s="23"/>
      <c r="GG601" s="23"/>
      <c r="GH601" s="23"/>
      <c r="GI601" s="23"/>
      <c r="GJ601" s="23"/>
      <c r="GK601" s="23"/>
      <c r="GL601" s="23"/>
      <c r="GM601" s="23"/>
      <c r="GN601" s="23"/>
      <c r="GO601" s="23"/>
      <c r="GP601" s="23"/>
      <c r="GQ601" s="23"/>
      <c r="GR601" s="23"/>
      <c r="GS601" s="23"/>
      <c r="GT601" s="23"/>
      <c r="GU601" s="23"/>
      <c r="GV601" s="23"/>
      <c r="GW601" s="23"/>
      <c r="GX601" s="23"/>
      <c r="GY601" s="23"/>
      <c r="GZ601" s="23"/>
      <c r="HA601" s="23"/>
      <c r="HB601" s="23"/>
      <c r="HC601" s="23"/>
      <c r="HD601" s="23"/>
      <c r="HE601" s="23"/>
      <c r="HF601" s="23"/>
      <c r="HG601" s="23"/>
      <c r="HH601" s="23"/>
      <c r="HI601" s="23"/>
      <c r="HJ601" s="23"/>
      <c r="HK601" s="23"/>
      <c r="HL601" s="23"/>
      <c r="HM601" s="23"/>
      <c r="HN601" s="23"/>
      <c r="HO601" s="23"/>
      <c r="HP601" s="23"/>
      <c r="HQ601" s="23"/>
      <c r="HR601" s="23"/>
    </row>
    <row r="602" spans="1:226" x14ac:dyDescent="0.2">
      <c r="A602" s="23"/>
      <c r="B602" s="77"/>
      <c r="C602" s="77"/>
      <c r="D602" s="77"/>
      <c r="E602" s="77"/>
      <c r="F602" s="77"/>
      <c r="G602" s="77"/>
      <c r="H602" s="77"/>
      <c r="I602" s="25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H602" s="23"/>
      <c r="DI602" s="23"/>
      <c r="DJ602" s="23"/>
      <c r="DK602" s="23"/>
      <c r="DL602" s="23"/>
      <c r="DM602" s="23"/>
      <c r="DN602" s="23"/>
      <c r="DO602" s="23"/>
      <c r="DP602" s="23"/>
      <c r="DQ602" s="23"/>
      <c r="DR602" s="23"/>
      <c r="DS602" s="23"/>
      <c r="DT602" s="23"/>
      <c r="DU602" s="23"/>
      <c r="DV602" s="23"/>
      <c r="DW602" s="23"/>
      <c r="DX602" s="23"/>
      <c r="DY602" s="23"/>
      <c r="DZ602" s="23"/>
      <c r="EA602" s="23"/>
      <c r="EB602" s="23"/>
      <c r="EC602" s="23"/>
      <c r="ED602" s="23"/>
      <c r="EE602" s="23"/>
      <c r="EF602" s="23"/>
      <c r="EG602" s="23"/>
      <c r="EH602" s="23"/>
      <c r="EI602" s="23"/>
      <c r="EJ602" s="23"/>
      <c r="EK602" s="23"/>
      <c r="EL602" s="23"/>
      <c r="EM602" s="23"/>
      <c r="EN602" s="23"/>
      <c r="EO602" s="23"/>
      <c r="EP602" s="23"/>
      <c r="EQ602" s="23"/>
      <c r="ER602" s="23"/>
      <c r="ES602" s="23"/>
      <c r="ET602" s="23"/>
      <c r="EU602" s="23"/>
      <c r="EV602" s="23"/>
      <c r="EW602" s="23"/>
      <c r="EX602" s="23"/>
      <c r="EY602" s="23"/>
      <c r="EZ602" s="23"/>
      <c r="FA602" s="23"/>
      <c r="FB602" s="23"/>
      <c r="FC602" s="23"/>
      <c r="FD602" s="23"/>
      <c r="FE602" s="23"/>
      <c r="FF602" s="23"/>
      <c r="FG602" s="23"/>
      <c r="FH602" s="23"/>
      <c r="FI602" s="23"/>
      <c r="FJ602" s="23"/>
      <c r="FK602" s="23"/>
      <c r="FL602" s="23"/>
      <c r="FM602" s="23"/>
      <c r="FN602" s="23"/>
      <c r="FO602" s="23"/>
      <c r="FP602" s="23"/>
      <c r="FQ602" s="23"/>
      <c r="FR602" s="23"/>
      <c r="FS602" s="23"/>
      <c r="FT602" s="23"/>
      <c r="FU602" s="23"/>
      <c r="FV602" s="23"/>
      <c r="FW602" s="23"/>
      <c r="FX602" s="23"/>
      <c r="FY602" s="23"/>
      <c r="FZ602" s="23"/>
      <c r="GA602" s="23"/>
      <c r="GB602" s="23"/>
      <c r="GC602" s="23"/>
      <c r="GD602" s="23"/>
      <c r="GE602" s="23"/>
      <c r="GF602" s="23"/>
      <c r="GG602" s="23"/>
      <c r="GH602" s="23"/>
      <c r="GI602" s="23"/>
      <c r="GJ602" s="23"/>
      <c r="GK602" s="23"/>
      <c r="GL602" s="23"/>
      <c r="GM602" s="23"/>
      <c r="GN602" s="23"/>
      <c r="GO602" s="23"/>
      <c r="GP602" s="23"/>
      <c r="GQ602" s="23"/>
      <c r="GR602" s="23"/>
      <c r="GS602" s="23"/>
      <c r="GT602" s="23"/>
      <c r="GU602" s="23"/>
      <c r="GV602" s="23"/>
      <c r="GW602" s="23"/>
      <c r="GX602" s="23"/>
      <c r="GY602" s="23"/>
      <c r="GZ602" s="23"/>
      <c r="HA602" s="23"/>
      <c r="HB602" s="23"/>
      <c r="HC602" s="23"/>
      <c r="HD602" s="23"/>
      <c r="HE602" s="23"/>
      <c r="HF602" s="23"/>
      <c r="HG602" s="23"/>
      <c r="HH602" s="23"/>
      <c r="HI602" s="23"/>
      <c r="HJ602" s="23"/>
      <c r="HK602" s="23"/>
      <c r="HL602" s="23"/>
      <c r="HM602" s="23"/>
      <c r="HN602" s="23"/>
      <c r="HO602" s="23"/>
      <c r="HP602" s="23"/>
      <c r="HQ602" s="23"/>
      <c r="HR602" s="23"/>
    </row>
    <row r="603" spans="1:226" x14ac:dyDescent="0.2">
      <c r="A603" s="23"/>
      <c r="B603" s="77"/>
      <c r="C603" s="77"/>
      <c r="D603" s="77"/>
      <c r="E603" s="77"/>
      <c r="F603" s="77"/>
      <c r="G603" s="77"/>
      <c r="H603" s="77"/>
      <c r="I603" s="25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H603" s="23"/>
      <c r="DI603" s="23"/>
      <c r="DJ603" s="23"/>
      <c r="DK603" s="23"/>
      <c r="DL603" s="23"/>
      <c r="DM603" s="23"/>
      <c r="DN603" s="23"/>
      <c r="DO603" s="23"/>
      <c r="DP603" s="23"/>
      <c r="DQ603" s="23"/>
      <c r="DR603" s="23"/>
      <c r="DS603" s="23"/>
      <c r="DT603" s="23"/>
      <c r="DU603" s="23"/>
      <c r="DV603" s="23"/>
      <c r="DW603" s="23"/>
      <c r="DX603" s="23"/>
      <c r="DY603" s="23"/>
      <c r="DZ603" s="23"/>
      <c r="EA603" s="23"/>
      <c r="EB603" s="23"/>
      <c r="EC603" s="23"/>
      <c r="ED603" s="23"/>
      <c r="EE603" s="23"/>
      <c r="EF603" s="23"/>
      <c r="EG603" s="23"/>
      <c r="EH603" s="23"/>
      <c r="EI603" s="23"/>
      <c r="EJ603" s="23"/>
      <c r="EK603" s="23"/>
      <c r="EL603" s="23"/>
      <c r="EM603" s="23"/>
      <c r="EN603" s="23"/>
      <c r="EO603" s="23"/>
      <c r="EP603" s="23"/>
      <c r="EQ603" s="23"/>
      <c r="ER603" s="23"/>
      <c r="ES603" s="23"/>
      <c r="ET603" s="23"/>
      <c r="EU603" s="23"/>
      <c r="EV603" s="23"/>
      <c r="EW603" s="23"/>
      <c r="EX603" s="23"/>
      <c r="EY603" s="23"/>
      <c r="EZ603" s="23"/>
      <c r="FA603" s="23"/>
      <c r="FB603" s="23"/>
      <c r="FC603" s="23"/>
      <c r="FD603" s="23"/>
      <c r="FE603" s="23"/>
      <c r="FF603" s="23"/>
      <c r="FG603" s="23"/>
      <c r="FH603" s="23"/>
      <c r="FI603" s="23"/>
      <c r="FJ603" s="23"/>
      <c r="FK603" s="23"/>
      <c r="FL603" s="23"/>
      <c r="FM603" s="23"/>
      <c r="FN603" s="23"/>
      <c r="FO603" s="23"/>
      <c r="FP603" s="23"/>
      <c r="FQ603" s="23"/>
      <c r="FR603" s="23"/>
      <c r="FS603" s="23"/>
      <c r="FT603" s="23"/>
      <c r="FU603" s="23"/>
      <c r="FV603" s="23"/>
      <c r="FW603" s="23"/>
      <c r="FX603" s="23"/>
      <c r="FY603" s="23"/>
      <c r="FZ603" s="23"/>
      <c r="GA603" s="23"/>
      <c r="GB603" s="23"/>
      <c r="GC603" s="23"/>
      <c r="GD603" s="23"/>
      <c r="GE603" s="23"/>
      <c r="GF603" s="23"/>
      <c r="GG603" s="23"/>
      <c r="GH603" s="23"/>
      <c r="GI603" s="23"/>
      <c r="GJ603" s="23"/>
      <c r="GK603" s="23"/>
      <c r="GL603" s="23"/>
      <c r="GM603" s="23"/>
      <c r="GN603" s="23"/>
      <c r="GO603" s="23"/>
      <c r="GP603" s="23"/>
      <c r="GQ603" s="23"/>
      <c r="GR603" s="23"/>
      <c r="GS603" s="23"/>
      <c r="GT603" s="23"/>
      <c r="GU603" s="23"/>
      <c r="GV603" s="23"/>
      <c r="GW603" s="23"/>
      <c r="GX603" s="23"/>
      <c r="GY603" s="23"/>
      <c r="GZ603" s="23"/>
      <c r="HA603" s="23"/>
      <c r="HB603" s="23"/>
      <c r="HC603" s="23"/>
      <c r="HD603" s="23"/>
      <c r="HE603" s="23"/>
      <c r="HF603" s="23"/>
      <c r="HG603" s="23"/>
      <c r="HH603" s="23"/>
      <c r="HI603" s="23"/>
      <c r="HJ603" s="23"/>
      <c r="HK603" s="23"/>
      <c r="HL603" s="23"/>
      <c r="HM603" s="23"/>
      <c r="HN603" s="23"/>
      <c r="HO603" s="23"/>
      <c r="HP603" s="23"/>
      <c r="HQ603" s="23"/>
      <c r="HR603" s="23"/>
    </row>
    <row r="604" spans="1:226" x14ac:dyDescent="0.2">
      <c r="A604" s="23"/>
      <c r="B604" s="77"/>
      <c r="C604" s="77"/>
      <c r="D604" s="77"/>
      <c r="E604" s="77"/>
      <c r="F604" s="77"/>
      <c r="G604" s="77"/>
      <c r="H604" s="77"/>
      <c r="I604" s="25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H604" s="23"/>
      <c r="DI604" s="23"/>
      <c r="DJ604" s="23"/>
      <c r="DK604" s="23"/>
      <c r="DL604" s="23"/>
      <c r="DM604" s="23"/>
      <c r="DN604" s="23"/>
      <c r="DO604" s="23"/>
      <c r="DP604" s="23"/>
      <c r="DQ604" s="23"/>
      <c r="DR604" s="23"/>
      <c r="DS604" s="23"/>
      <c r="DT604" s="23"/>
      <c r="DU604" s="23"/>
      <c r="DV604" s="23"/>
      <c r="DW604" s="23"/>
      <c r="DX604" s="23"/>
      <c r="DY604" s="23"/>
      <c r="DZ604" s="23"/>
      <c r="EA604" s="23"/>
      <c r="EB604" s="23"/>
      <c r="EC604" s="23"/>
      <c r="ED604" s="23"/>
      <c r="EE604" s="23"/>
      <c r="EF604" s="23"/>
      <c r="EG604" s="23"/>
      <c r="EH604" s="23"/>
      <c r="EI604" s="23"/>
      <c r="EJ604" s="23"/>
      <c r="EK604" s="23"/>
      <c r="EL604" s="23"/>
      <c r="EM604" s="23"/>
      <c r="EN604" s="23"/>
      <c r="EO604" s="23"/>
      <c r="EP604" s="23"/>
      <c r="EQ604" s="23"/>
      <c r="ER604" s="23"/>
      <c r="ES604" s="23"/>
      <c r="ET604" s="23"/>
      <c r="EU604" s="23"/>
      <c r="EV604" s="23"/>
      <c r="EW604" s="23"/>
      <c r="EX604" s="23"/>
      <c r="EY604" s="23"/>
      <c r="EZ604" s="23"/>
      <c r="FA604" s="23"/>
      <c r="FB604" s="23"/>
      <c r="FC604" s="23"/>
      <c r="FD604" s="23"/>
      <c r="FE604" s="23"/>
      <c r="FF604" s="23"/>
      <c r="FG604" s="23"/>
      <c r="FH604" s="23"/>
      <c r="FI604" s="23"/>
      <c r="FJ604" s="23"/>
      <c r="FK604" s="23"/>
      <c r="FL604" s="23"/>
      <c r="FM604" s="23"/>
      <c r="FN604" s="23"/>
      <c r="FO604" s="23"/>
      <c r="FP604" s="23"/>
      <c r="FQ604" s="23"/>
      <c r="FR604" s="23"/>
      <c r="FS604" s="23"/>
      <c r="FT604" s="23"/>
      <c r="FU604" s="23"/>
      <c r="FV604" s="23"/>
      <c r="FW604" s="23"/>
      <c r="FX604" s="23"/>
      <c r="FY604" s="23"/>
      <c r="FZ604" s="23"/>
      <c r="GA604" s="23"/>
      <c r="GB604" s="23"/>
      <c r="GC604" s="23"/>
      <c r="GD604" s="23"/>
      <c r="GE604" s="23"/>
      <c r="GF604" s="23"/>
      <c r="GG604" s="23"/>
      <c r="GH604" s="23"/>
      <c r="GI604" s="23"/>
      <c r="GJ604" s="23"/>
      <c r="GK604" s="23"/>
      <c r="GL604" s="23"/>
      <c r="GM604" s="23"/>
      <c r="GN604" s="23"/>
      <c r="GO604" s="23"/>
      <c r="GP604" s="23"/>
      <c r="GQ604" s="23"/>
      <c r="GR604" s="23"/>
      <c r="GS604" s="23"/>
      <c r="GT604" s="23"/>
      <c r="GU604" s="23"/>
      <c r="GV604" s="23"/>
      <c r="GW604" s="23"/>
      <c r="GX604" s="23"/>
      <c r="GY604" s="23"/>
      <c r="GZ604" s="23"/>
      <c r="HA604" s="23"/>
      <c r="HB604" s="23"/>
      <c r="HC604" s="23"/>
      <c r="HD604" s="23"/>
      <c r="HE604" s="23"/>
      <c r="HF604" s="23"/>
      <c r="HG604" s="23"/>
      <c r="HH604" s="23"/>
      <c r="HI604" s="23"/>
      <c r="HJ604" s="23"/>
      <c r="HK604" s="23"/>
      <c r="HL604" s="23"/>
      <c r="HM604" s="23"/>
      <c r="HN604" s="23"/>
      <c r="HO604" s="23"/>
      <c r="HP604" s="23"/>
      <c r="HQ604" s="23"/>
      <c r="HR604" s="23"/>
    </row>
    <row r="605" spans="1:226" x14ac:dyDescent="0.2">
      <c r="A605" s="23"/>
      <c r="B605" s="77"/>
      <c r="C605" s="77"/>
      <c r="D605" s="77"/>
      <c r="E605" s="77"/>
      <c r="F605" s="77"/>
      <c r="G605" s="77"/>
      <c r="H605" s="77"/>
      <c r="I605" s="25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H605" s="23"/>
      <c r="DI605" s="23"/>
      <c r="DJ605" s="23"/>
      <c r="DK605" s="23"/>
      <c r="DL605" s="23"/>
      <c r="DM605" s="23"/>
      <c r="DN605" s="23"/>
      <c r="DO605" s="23"/>
      <c r="DP605" s="23"/>
      <c r="DQ605" s="23"/>
      <c r="DR605" s="23"/>
      <c r="DS605" s="23"/>
      <c r="DT605" s="23"/>
      <c r="DU605" s="23"/>
      <c r="DV605" s="23"/>
      <c r="DW605" s="23"/>
      <c r="DX605" s="23"/>
      <c r="DY605" s="23"/>
      <c r="DZ605" s="23"/>
      <c r="EA605" s="23"/>
      <c r="EB605" s="23"/>
      <c r="EC605" s="23"/>
      <c r="ED605" s="23"/>
      <c r="EE605" s="23"/>
      <c r="EF605" s="23"/>
      <c r="EG605" s="23"/>
      <c r="EH605" s="23"/>
      <c r="EI605" s="23"/>
      <c r="EJ605" s="23"/>
      <c r="EK605" s="23"/>
      <c r="EL605" s="23"/>
      <c r="EM605" s="23"/>
      <c r="EN605" s="23"/>
      <c r="EO605" s="23"/>
      <c r="EP605" s="23"/>
      <c r="EQ605" s="23"/>
      <c r="ER605" s="23"/>
      <c r="ES605" s="23"/>
      <c r="ET605" s="23"/>
      <c r="EU605" s="23"/>
      <c r="EV605" s="23"/>
      <c r="EW605" s="23"/>
      <c r="EX605" s="23"/>
      <c r="EY605" s="23"/>
      <c r="EZ605" s="23"/>
      <c r="FA605" s="23"/>
      <c r="FB605" s="23"/>
      <c r="FC605" s="23"/>
      <c r="FD605" s="23"/>
      <c r="FE605" s="23"/>
      <c r="FF605" s="23"/>
      <c r="FG605" s="23"/>
      <c r="FH605" s="23"/>
      <c r="FI605" s="23"/>
      <c r="FJ605" s="23"/>
      <c r="FK605" s="23"/>
      <c r="FL605" s="23"/>
      <c r="FM605" s="23"/>
      <c r="FN605" s="23"/>
      <c r="FO605" s="23"/>
      <c r="FP605" s="23"/>
      <c r="FQ605" s="23"/>
      <c r="FR605" s="23"/>
      <c r="FS605" s="23"/>
      <c r="FT605" s="23"/>
      <c r="FU605" s="23"/>
      <c r="FV605" s="23"/>
      <c r="FW605" s="23"/>
      <c r="FX605" s="23"/>
      <c r="FY605" s="23"/>
      <c r="FZ605" s="23"/>
      <c r="GA605" s="23"/>
      <c r="GB605" s="23"/>
      <c r="GC605" s="23"/>
      <c r="GD605" s="23"/>
      <c r="GE605" s="23"/>
      <c r="GF605" s="23"/>
      <c r="GG605" s="23"/>
      <c r="GH605" s="23"/>
      <c r="GI605" s="23"/>
      <c r="GJ605" s="23"/>
      <c r="GK605" s="23"/>
      <c r="GL605" s="23"/>
      <c r="GM605" s="23"/>
      <c r="GN605" s="23"/>
      <c r="GO605" s="23"/>
      <c r="GP605" s="23"/>
      <c r="GQ605" s="23"/>
      <c r="GR605" s="23"/>
      <c r="GS605" s="23"/>
      <c r="GT605" s="23"/>
      <c r="GU605" s="23"/>
      <c r="GV605" s="23"/>
      <c r="GW605" s="23"/>
      <c r="GX605" s="23"/>
      <c r="GY605" s="23"/>
      <c r="GZ605" s="23"/>
      <c r="HA605" s="23"/>
      <c r="HB605" s="23"/>
      <c r="HC605" s="23"/>
      <c r="HD605" s="23"/>
      <c r="HE605" s="23"/>
      <c r="HF605" s="23"/>
      <c r="HG605" s="23"/>
      <c r="HH605" s="23"/>
      <c r="HI605" s="23"/>
      <c r="HJ605" s="23"/>
      <c r="HK605" s="23"/>
      <c r="HL605" s="23"/>
      <c r="HM605" s="23"/>
      <c r="HN605" s="23"/>
      <c r="HO605" s="23"/>
      <c r="HP605" s="23"/>
      <c r="HQ605" s="23"/>
      <c r="HR605" s="23"/>
    </row>
    <row r="606" spans="1:226" x14ac:dyDescent="0.2">
      <c r="A606" s="23"/>
      <c r="B606" s="77"/>
      <c r="C606" s="77"/>
      <c r="D606" s="77"/>
      <c r="E606" s="77"/>
      <c r="F606" s="77"/>
      <c r="G606" s="77"/>
      <c r="H606" s="77"/>
      <c r="I606" s="25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H606" s="23"/>
      <c r="DI606" s="23"/>
      <c r="DJ606" s="23"/>
      <c r="DK606" s="23"/>
      <c r="DL606" s="23"/>
      <c r="DM606" s="23"/>
      <c r="DN606" s="23"/>
      <c r="DO606" s="23"/>
      <c r="DP606" s="23"/>
      <c r="DQ606" s="23"/>
      <c r="DR606" s="23"/>
      <c r="DS606" s="23"/>
      <c r="DT606" s="23"/>
      <c r="DU606" s="23"/>
      <c r="DV606" s="23"/>
      <c r="DW606" s="23"/>
      <c r="DX606" s="23"/>
      <c r="DY606" s="23"/>
      <c r="DZ606" s="23"/>
      <c r="EA606" s="23"/>
      <c r="EB606" s="23"/>
      <c r="EC606" s="23"/>
      <c r="ED606" s="23"/>
      <c r="EE606" s="23"/>
      <c r="EF606" s="23"/>
      <c r="EG606" s="23"/>
      <c r="EH606" s="23"/>
      <c r="EI606" s="23"/>
      <c r="EJ606" s="23"/>
      <c r="EK606" s="23"/>
      <c r="EL606" s="23"/>
      <c r="EM606" s="23"/>
      <c r="EN606" s="23"/>
      <c r="EO606" s="23"/>
      <c r="EP606" s="23"/>
      <c r="EQ606" s="23"/>
      <c r="ER606" s="23"/>
      <c r="ES606" s="23"/>
      <c r="ET606" s="23"/>
      <c r="EU606" s="23"/>
      <c r="EV606" s="23"/>
      <c r="EW606" s="23"/>
      <c r="EX606" s="23"/>
      <c r="EY606" s="23"/>
      <c r="EZ606" s="23"/>
      <c r="FA606" s="23"/>
      <c r="FB606" s="23"/>
      <c r="FC606" s="23"/>
      <c r="FD606" s="23"/>
      <c r="FE606" s="23"/>
      <c r="FF606" s="23"/>
      <c r="FG606" s="23"/>
      <c r="FH606" s="23"/>
      <c r="FI606" s="23"/>
      <c r="FJ606" s="23"/>
      <c r="FK606" s="23"/>
      <c r="FL606" s="23"/>
      <c r="FM606" s="23"/>
      <c r="FN606" s="23"/>
      <c r="FO606" s="23"/>
      <c r="FP606" s="23"/>
      <c r="FQ606" s="23"/>
      <c r="FR606" s="23"/>
      <c r="FS606" s="23"/>
      <c r="FT606" s="23"/>
      <c r="FU606" s="23"/>
      <c r="FV606" s="23"/>
      <c r="FW606" s="23"/>
      <c r="FX606" s="23"/>
      <c r="FY606" s="23"/>
      <c r="FZ606" s="23"/>
      <c r="GA606" s="23"/>
      <c r="GB606" s="23"/>
      <c r="GC606" s="23"/>
      <c r="GD606" s="23"/>
      <c r="GE606" s="23"/>
      <c r="GF606" s="23"/>
      <c r="GG606" s="23"/>
      <c r="GH606" s="23"/>
      <c r="GI606" s="23"/>
      <c r="GJ606" s="23"/>
      <c r="GK606" s="23"/>
      <c r="GL606" s="23"/>
      <c r="GM606" s="23"/>
      <c r="GN606" s="23"/>
      <c r="GO606" s="23"/>
      <c r="GP606" s="23"/>
      <c r="GQ606" s="23"/>
      <c r="GR606" s="23"/>
      <c r="GS606" s="23"/>
      <c r="GT606" s="23"/>
      <c r="GU606" s="23"/>
      <c r="GV606" s="23"/>
      <c r="GW606" s="23"/>
      <c r="GX606" s="23"/>
      <c r="GY606" s="23"/>
      <c r="GZ606" s="23"/>
      <c r="HA606" s="23"/>
      <c r="HB606" s="23"/>
      <c r="HC606" s="23"/>
      <c r="HD606" s="23"/>
      <c r="HE606" s="23"/>
      <c r="HF606" s="23"/>
      <c r="HG606" s="23"/>
      <c r="HH606" s="23"/>
      <c r="HI606" s="23"/>
      <c r="HJ606" s="23"/>
      <c r="HK606" s="23"/>
      <c r="HL606" s="23"/>
      <c r="HM606" s="23"/>
      <c r="HN606" s="23"/>
      <c r="HO606" s="23"/>
      <c r="HP606" s="23"/>
      <c r="HQ606" s="23"/>
      <c r="HR606" s="23"/>
    </row>
    <row r="607" spans="1:226" x14ac:dyDescent="0.2">
      <c r="A607" s="23"/>
      <c r="B607" s="77"/>
      <c r="C607" s="77"/>
      <c r="D607" s="77"/>
      <c r="E607" s="77"/>
      <c r="F607" s="77"/>
      <c r="G607" s="77"/>
      <c r="H607" s="77"/>
      <c r="I607" s="25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H607" s="23"/>
      <c r="DI607" s="23"/>
      <c r="DJ607" s="23"/>
      <c r="DK607" s="23"/>
      <c r="DL607" s="23"/>
      <c r="DM607" s="23"/>
      <c r="DN607" s="23"/>
      <c r="DO607" s="23"/>
      <c r="DP607" s="23"/>
      <c r="DQ607" s="23"/>
      <c r="DR607" s="23"/>
      <c r="DS607" s="23"/>
      <c r="DT607" s="23"/>
      <c r="DU607" s="23"/>
      <c r="DV607" s="23"/>
      <c r="DW607" s="23"/>
      <c r="DX607" s="23"/>
      <c r="DY607" s="23"/>
      <c r="DZ607" s="23"/>
      <c r="EA607" s="23"/>
      <c r="EB607" s="23"/>
      <c r="EC607" s="23"/>
      <c r="ED607" s="23"/>
      <c r="EE607" s="23"/>
      <c r="EF607" s="23"/>
      <c r="EG607" s="23"/>
      <c r="EH607" s="23"/>
      <c r="EI607" s="23"/>
      <c r="EJ607" s="23"/>
      <c r="EK607" s="23"/>
      <c r="EL607" s="23"/>
      <c r="EM607" s="23"/>
      <c r="EN607" s="23"/>
      <c r="EO607" s="23"/>
      <c r="EP607" s="23"/>
      <c r="EQ607" s="23"/>
      <c r="ER607" s="23"/>
      <c r="ES607" s="23"/>
      <c r="ET607" s="23"/>
      <c r="EU607" s="23"/>
      <c r="EV607" s="23"/>
      <c r="EW607" s="23"/>
      <c r="EX607" s="23"/>
      <c r="EY607" s="23"/>
      <c r="EZ607" s="23"/>
      <c r="FA607" s="23"/>
      <c r="FB607" s="23"/>
      <c r="FC607" s="23"/>
      <c r="FD607" s="23"/>
      <c r="FE607" s="23"/>
      <c r="FF607" s="23"/>
      <c r="FG607" s="23"/>
      <c r="FH607" s="23"/>
      <c r="FI607" s="23"/>
      <c r="FJ607" s="23"/>
      <c r="FK607" s="23"/>
      <c r="FL607" s="23"/>
      <c r="FM607" s="23"/>
      <c r="FN607" s="23"/>
      <c r="FO607" s="23"/>
      <c r="FP607" s="23"/>
      <c r="FQ607" s="23"/>
      <c r="FR607" s="23"/>
      <c r="FS607" s="23"/>
      <c r="FT607" s="23"/>
      <c r="FU607" s="23"/>
      <c r="FV607" s="23"/>
      <c r="FW607" s="23"/>
      <c r="FX607" s="23"/>
      <c r="FY607" s="23"/>
      <c r="FZ607" s="23"/>
      <c r="GA607" s="23"/>
      <c r="GB607" s="23"/>
      <c r="GC607" s="23"/>
      <c r="GD607" s="23"/>
      <c r="GE607" s="23"/>
      <c r="GF607" s="23"/>
      <c r="GG607" s="23"/>
      <c r="GH607" s="23"/>
      <c r="GI607" s="23"/>
      <c r="GJ607" s="23"/>
      <c r="GK607" s="23"/>
      <c r="GL607" s="23"/>
      <c r="GM607" s="23"/>
      <c r="GN607" s="23"/>
      <c r="GO607" s="23"/>
      <c r="GP607" s="23"/>
      <c r="GQ607" s="23"/>
      <c r="GR607" s="23"/>
      <c r="GS607" s="23"/>
      <c r="GT607" s="23"/>
      <c r="GU607" s="23"/>
      <c r="GV607" s="23"/>
      <c r="GW607" s="23"/>
      <c r="GX607" s="23"/>
      <c r="GY607" s="23"/>
      <c r="GZ607" s="23"/>
      <c r="HA607" s="23"/>
      <c r="HB607" s="23"/>
      <c r="HC607" s="23"/>
      <c r="HD607" s="23"/>
      <c r="HE607" s="23"/>
      <c r="HF607" s="23"/>
      <c r="HG607" s="23"/>
      <c r="HH607" s="23"/>
      <c r="HI607" s="23"/>
      <c r="HJ607" s="23"/>
      <c r="HK607" s="23"/>
      <c r="HL607" s="23"/>
      <c r="HM607" s="23"/>
      <c r="HN607" s="23"/>
      <c r="HO607" s="23"/>
      <c r="HP607" s="23"/>
      <c r="HQ607" s="23"/>
      <c r="HR607" s="23"/>
    </row>
    <row r="608" spans="1:226" x14ac:dyDescent="0.2">
      <c r="A608" s="23"/>
      <c r="B608" s="77"/>
      <c r="C608" s="77"/>
      <c r="D608" s="77"/>
      <c r="E608" s="77"/>
      <c r="F608" s="77"/>
      <c r="G608" s="77"/>
      <c r="H608" s="77"/>
      <c r="I608" s="25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  <c r="DJ608" s="23"/>
      <c r="DK608" s="23"/>
      <c r="DL608" s="23"/>
      <c r="DM608" s="23"/>
      <c r="DN608" s="23"/>
      <c r="DO608" s="23"/>
      <c r="DP608" s="23"/>
      <c r="DQ608" s="23"/>
      <c r="DR608" s="23"/>
      <c r="DS608" s="23"/>
      <c r="DT608" s="23"/>
      <c r="DU608" s="23"/>
      <c r="DV608" s="23"/>
      <c r="DW608" s="23"/>
      <c r="DX608" s="23"/>
      <c r="DY608" s="23"/>
      <c r="DZ608" s="23"/>
      <c r="EA608" s="23"/>
      <c r="EB608" s="23"/>
      <c r="EC608" s="23"/>
      <c r="ED608" s="23"/>
      <c r="EE608" s="23"/>
      <c r="EF608" s="23"/>
      <c r="EG608" s="23"/>
      <c r="EH608" s="23"/>
      <c r="EI608" s="23"/>
      <c r="EJ608" s="23"/>
      <c r="EK608" s="23"/>
      <c r="EL608" s="23"/>
      <c r="EM608" s="23"/>
      <c r="EN608" s="23"/>
      <c r="EO608" s="23"/>
      <c r="EP608" s="23"/>
      <c r="EQ608" s="23"/>
      <c r="ER608" s="23"/>
      <c r="ES608" s="23"/>
      <c r="ET608" s="23"/>
      <c r="EU608" s="23"/>
      <c r="EV608" s="23"/>
      <c r="EW608" s="23"/>
      <c r="EX608" s="23"/>
      <c r="EY608" s="23"/>
      <c r="EZ608" s="23"/>
      <c r="FA608" s="23"/>
      <c r="FB608" s="23"/>
      <c r="FC608" s="23"/>
      <c r="FD608" s="23"/>
      <c r="FE608" s="23"/>
      <c r="FF608" s="23"/>
      <c r="FG608" s="23"/>
      <c r="FH608" s="23"/>
      <c r="FI608" s="23"/>
      <c r="FJ608" s="23"/>
      <c r="FK608" s="23"/>
      <c r="FL608" s="23"/>
      <c r="FM608" s="23"/>
      <c r="FN608" s="23"/>
      <c r="FO608" s="23"/>
      <c r="FP608" s="23"/>
      <c r="FQ608" s="23"/>
      <c r="FR608" s="23"/>
      <c r="FS608" s="23"/>
      <c r="FT608" s="23"/>
      <c r="FU608" s="23"/>
      <c r="FV608" s="23"/>
      <c r="FW608" s="23"/>
      <c r="FX608" s="23"/>
      <c r="FY608" s="23"/>
      <c r="FZ608" s="23"/>
      <c r="GA608" s="23"/>
      <c r="GB608" s="23"/>
      <c r="GC608" s="23"/>
      <c r="GD608" s="23"/>
      <c r="GE608" s="23"/>
      <c r="GF608" s="23"/>
      <c r="GG608" s="23"/>
      <c r="GH608" s="23"/>
      <c r="GI608" s="23"/>
      <c r="GJ608" s="23"/>
      <c r="GK608" s="23"/>
      <c r="GL608" s="23"/>
      <c r="GM608" s="23"/>
      <c r="GN608" s="23"/>
      <c r="GO608" s="23"/>
      <c r="GP608" s="23"/>
      <c r="GQ608" s="23"/>
      <c r="GR608" s="23"/>
      <c r="GS608" s="23"/>
      <c r="GT608" s="23"/>
      <c r="GU608" s="23"/>
      <c r="GV608" s="23"/>
      <c r="GW608" s="23"/>
      <c r="GX608" s="23"/>
      <c r="GY608" s="23"/>
      <c r="GZ608" s="23"/>
      <c r="HA608" s="23"/>
      <c r="HB608" s="23"/>
      <c r="HC608" s="23"/>
      <c r="HD608" s="23"/>
      <c r="HE608" s="23"/>
      <c r="HF608" s="23"/>
      <c r="HG608" s="23"/>
      <c r="HH608" s="23"/>
      <c r="HI608" s="23"/>
      <c r="HJ608" s="23"/>
      <c r="HK608" s="23"/>
      <c r="HL608" s="23"/>
      <c r="HM608" s="23"/>
      <c r="HN608" s="23"/>
      <c r="HO608" s="23"/>
      <c r="HP608" s="23"/>
      <c r="HQ608" s="23"/>
      <c r="HR608" s="23"/>
    </row>
    <row r="609" spans="1:226" x14ac:dyDescent="0.2">
      <c r="A609" s="23"/>
      <c r="B609" s="77"/>
      <c r="C609" s="77"/>
      <c r="D609" s="77"/>
      <c r="E609" s="77"/>
      <c r="F609" s="77"/>
      <c r="G609" s="77"/>
      <c r="H609" s="77"/>
      <c r="I609" s="25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H609" s="23"/>
      <c r="DI609" s="23"/>
      <c r="DJ609" s="23"/>
      <c r="DK609" s="23"/>
      <c r="DL609" s="23"/>
      <c r="DM609" s="23"/>
      <c r="DN609" s="23"/>
      <c r="DO609" s="23"/>
      <c r="DP609" s="23"/>
      <c r="DQ609" s="23"/>
      <c r="DR609" s="23"/>
      <c r="DS609" s="23"/>
      <c r="DT609" s="23"/>
      <c r="DU609" s="23"/>
      <c r="DV609" s="23"/>
      <c r="DW609" s="23"/>
      <c r="DX609" s="23"/>
      <c r="DY609" s="23"/>
      <c r="DZ609" s="23"/>
      <c r="EA609" s="23"/>
      <c r="EB609" s="23"/>
      <c r="EC609" s="23"/>
      <c r="ED609" s="23"/>
      <c r="EE609" s="23"/>
      <c r="EF609" s="23"/>
      <c r="EG609" s="23"/>
      <c r="EH609" s="23"/>
      <c r="EI609" s="23"/>
      <c r="EJ609" s="23"/>
      <c r="EK609" s="23"/>
      <c r="EL609" s="23"/>
      <c r="EM609" s="23"/>
      <c r="EN609" s="23"/>
      <c r="EO609" s="23"/>
      <c r="EP609" s="23"/>
      <c r="EQ609" s="23"/>
      <c r="ER609" s="23"/>
      <c r="ES609" s="23"/>
      <c r="ET609" s="23"/>
      <c r="EU609" s="23"/>
      <c r="EV609" s="23"/>
      <c r="EW609" s="23"/>
      <c r="EX609" s="23"/>
      <c r="EY609" s="23"/>
      <c r="EZ609" s="23"/>
      <c r="FA609" s="23"/>
      <c r="FB609" s="23"/>
      <c r="FC609" s="23"/>
      <c r="FD609" s="23"/>
      <c r="FE609" s="23"/>
      <c r="FF609" s="23"/>
      <c r="FG609" s="23"/>
      <c r="FH609" s="23"/>
      <c r="FI609" s="23"/>
      <c r="FJ609" s="23"/>
      <c r="FK609" s="23"/>
      <c r="FL609" s="23"/>
      <c r="FM609" s="23"/>
      <c r="FN609" s="23"/>
      <c r="FO609" s="23"/>
      <c r="FP609" s="23"/>
      <c r="FQ609" s="23"/>
      <c r="FR609" s="23"/>
      <c r="FS609" s="23"/>
      <c r="FT609" s="23"/>
      <c r="FU609" s="23"/>
      <c r="FV609" s="23"/>
      <c r="FW609" s="23"/>
      <c r="FX609" s="23"/>
      <c r="FY609" s="23"/>
      <c r="FZ609" s="23"/>
      <c r="GA609" s="23"/>
      <c r="GB609" s="23"/>
      <c r="GC609" s="23"/>
      <c r="GD609" s="23"/>
      <c r="GE609" s="23"/>
      <c r="GF609" s="23"/>
      <c r="GG609" s="23"/>
      <c r="GH609" s="23"/>
      <c r="GI609" s="23"/>
      <c r="GJ609" s="23"/>
      <c r="GK609" s="23"/>
      <c r="GL609" s="23"/>
      <c r="GM609" s="23"/>
      <c r="GN609" s="23"/>
      <c r="GO609" s="23"/>
      <c r="GP609" s="23"/>
      <c r="GQ609" s="23"/>
      <c r="GR609" s="23"/>
      <c r="GS609" s="23"/>
      <c r="GT609" s="23"/>
      <c r="GU609" s="23"/>
      <c r="GV609" s="23"/>
      <c r="GW609" s="23"/>
      <c r="GX609" s="23"/>
      <c r="GY609" s="23"/>
      <c r="GZ609" s="23"/>
      <c r="HA609" s="23"/>
      <c r="HB609" s="23"/>
      <c r="HC609" s="23"/>
      <c r="HD609" s="23"/>
      <c r="HE609" s="23"/>
      <c r="HF609" s="23"/>
      <c r="HG609" s="23"/>
      <c r="HH609" s="23"/>
      <c r="HI609" s="23"/>
      <c r="HJ609" s="23"/>
      <c r="HK609" s="23"/>
      <c r="HL609" s="23"/>
      <c r="HM609" s="23"/>
      <c r="HN609" s="23"/>
      <c r="HO609" s="23"/>
      <c r="HP609" s="23"/>
      <c r="HQ609" s="23"/>
      <c r="HR609" s="23"/>
    </row>
    <row r="610" spans="1:226" x14ac:dyDescent="0.2">
      <c r="A610" s="23"/>
      <c r="B610" s="77"/>
      <c r="C610" s="77"/>
      <c r="D610" s="77"/>
      <c r="E610" s="77"/>
      <c r="F610" s="77"/>
      <c r="G610" s="77"/>
      <c r="H610" s="77"/>
      <c r="I610" s="25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/>
      <c r="DW610" s="23"/>
      <c r="DX610" s="23"/>
      <c r="DY610" s="23"/>
      <c r="DZ610" s="23"/>
      <c r="EA610" s="23"/>
      <c r="EB610" s="23"/>
      <c r="EC610" s="23"/>
      <c r="ED610" s="23"/>
      <c r="EE610" s="23"/>
      <c r="EF610" s="23"/>
      <c r="EG610" s="23"/>
      <c r="EH610" s="23"/>
      <c r="EI610" s="23"/>
      <c r="EJ610" s="23"/>
      <c r="EK610" s="23"/>
      <c r="EL610" s="23"/>
      <c r="EM610" s="23"/>
      <c r="EN610" s="23"/>
      <c r="EO610" s="23"/>
      <c r="EP610" s="23"/>
      <c r="EQ610" s="23"/>
      <c r="ER610" s="23"/>
      <c r="ES610" s="23"/>
      <c r="ET610" s="23"/>
      <c r="EU610" s="23"/>
      <c r="EV610" s="23"/>
      <c r="EW610" s="23"/>
      <c r="EX610" s="23"/>
      <c r="EY610" s="23"/>
      <c r="EZ610" s="23"/>
      <c r="FA610" s="23"/>
      <c r="FB610" s="23"/>
      <c r="FC610" s="23"/>
      <c r="FD610" s="23"/>
      <c r="FE610" s="23"/>
      <c r="FF610" s="23"/>
      <c r="FG610" s="23"/>
      <c r="FH610" s="23"/>
      <c r="FI610" s="23"/>
      <c r="FJ610" s="23"/>
      <c r="FK610" s="23"/>
      <c r="FL610" s="23"/>
      <c r="FM610" s="23"/>
      <c r="FN610" s="23"/>
      <c r="FO610" s="23"/>
      <c r="FP610" s="23"/>
      <c r="FQ610" s="23"/>
      <c r="FR610" s="23"/>
      <c r="FS610" s="23"/>
      <c r="FT610" s="23"/>
      <c r="FU610" s="23"/>
      <c r="FV610" s="23"/>
      <c r="FW610" s="23"/>
      <c r="FX610" s="23"/>
      <c r="FY610" s="23"/>
      <c r="FZ610" s="23"/>
      <c r="GA610" s="23"/>
      <c r="GB610" s="23"/>
      <c r="GC610" s="23"/>
      <c r="GD610" s="23"/>
      <c r="GE610" s="23"/>
      <c r="GF610" s="23"/>
      <c r="GG610" s="23"/>
      <c r="GH610" s="23"/>
      <c r="GI610" s="23"/>
      <c r="GJ610" s="23"/>
      <c r="GK610" s="23"/>
      <c r="GL610" s="23"/>
      <c r="GM610" s="23"/>
      <c r="GN610" s="23"/>
      <c r="GO610" s="23"/>
      <c r="GP610" s="23"/>
      <c r="GQ610" s="23"/>
      <c r="GR610" s="23"/>
      <c r="GS610" s="23"/>
      <c r="GT610" s="23"/>
      <c r="GU610" s="23"/>
      <c r="GV610" s="23"/>
      <c r="GW610" s="23"/>
      <c r="GX610" s="23"/>
      <c r="GY610" s="23"/>
      <c r="GZ610" s="23"/>
      <c r="HA610" s="23"/>
      <c r="HB610" s="23"/>
      <c r="HC610" s="23"/>
      <c r="HD610" s="23"/>
      <c r="HE610" s="23"/>
      <c r="HF610" s="23"/>
      <c r="HG610" s="23"/>
      <c r="HH610" s="23"/>
      <c r="HI610" s="23"/>
      <c r="HJ610" s="23"/>
      <c r="HK610" s="23"/>
      <c r="HL610" s="23"/>
      <c r="HM610" s="23"/>
      <c r="HN610" s="23"/>
      <c r="HO610" s="23"/>
      <c r="HP610" s="23"/>
      <c r="HQ610" s="23"/>
      <c r="HR610" s="23"/>
    </row>
    <row r="611" spans="1:226" x14ac:dyDescent="0.2">
      <c r="A611" s="23"/>
      <c r="B611" s="77"/>
      <c r="C611" s="77"/>
      <c r="D611" s="77"/>
      <c r="E611" s="77"/>
      <c r="F611" s="77"/>
      <c r="G611" s="77"/>
      <c r="H611" s="77"/>
      <c r="I611" s="25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H611" s="23"/>
      <c r="DI611" s="23"/>
      <c r="DJ611" s="23"/>
      <c r="DK611" s="23"/>
      <c r="DL611" s="23"/>
      <c r="DM611" s="23"/>
      <c r="DN611" s="23"/>
      <c r="DO611" s="23"/>
      <c r="DP611" s="23"/>
      <c r="DQ611" s="23"/>
      <c r="DR611" s="23"/>
      <c r="DS611" s="23"/>
      <c r="DT611" s="23"/>
      <c r="DU611" s="23"/>
      <c r="DV611" s="23"/>
      <c r="DW611" s="23"/>
      <c r="DX611" s="23"/>
      <c r="DY611" s="23"/>
      <c r="DZ611" s="23"/>
      <c r="EA611" s="23"/>
      <c r="EB611" s="23"/>
      <c r="EC611" s="23"/>
      <c r="ED611" s="23"/>
      <c r="EE611" s="23"/>
      <c r="EF611" s="23"/>
      <c r="EG611" s="23"/>
      <c r="EH611" s="23"/>
      <c r="EI611" s="23"/>
      <c r="EJ611" s="23"/>
      <c r="EK611" s="23"/>
      <c r="EL611" s="23"/>
      <c r="EM611" s="23"/>
      <c r="EN611" s="23"/>
      <c r="EO611" s="23"/>
      <c r="EP611" s="23"/>
      <c r="EQ611" s="23"/>
      <c r="ER611" s="23"/>
      <c r="ES611" s="23"/>
      <c r="ET611" s="23"/>
      <c r="EU611" s="23"/>
      <c r="EV611" s="23"/>
      <c r="EW611" s="23"/>
      <c r="EX611" s="23"/>
      <c r="EY611" s="23"/>
      <c r="EZ611" s="23"/>
      <c r="FA611" s="23"/>
      <c r="FB611" s="23"/>
      <c r="FC611" s="23"/>
      <c r="FD611" s="23"/>
      <c r="FE611" s="23"/>
      <c r="FF611" s="23"/>
      <c r="FG611" s="23"/>
      <c r="FH611" s="23"/>
      <c r="FI611" s="23"/>
      <c r="FJ611" s="23"/>
      <c r="FK611" s="23"/>
      <c r="FL611" s="23"/>
      <c r="FM611" s="23"/>
      <c r="FN611" s="23"/>
      <c r="FO611" s="23"/>
      <c r="FP611" s="23"/>
      <c r="FQ611" s="23"/>
      <c r="FR611" s="23"/>
      <c r="FS611" s="23"/>
      <c r="FT611" s="23"/>
      <c r="FU611" s="23"/>
      <c r="FV611" s="23"/>
      <c r="FW611" s="23"/>
      <c r="FX611" s="23"/>
      <c r="FY611" s="23"/>
      <c r="FZ611" s="23"/>
      <c r="GA611" s="23"/>
      <c r="GB611" s="23"/>
      <c r="GC611" s="23"/>
      <c r="GD611" s="23"/>
      <c r="GE611" s="23"/>
      <c r="GF611" s="23"/>
      <c r="GG611" s="23"/>
      <c r="GH611" s="23"/>
      <c r="GI611" s="23"/>
      <c r="GJ611" s="23"/>
      <c r="GK611" s="23"/>
      <c r="GL611" s="23"/>
      <c r="GM611" s="23"/>
      <c r="GN611" s="23"/>
      <c r="GO611" s="23"/>
      <c r="GP611" s="23"/>
      <c r="GQ611" s="23"/>
      <c r="GR611" s="23"/>
      <c r="GS611" s="23"/>
      <c r="GT611" s="23"/>
      <c r="GU611" s="23"/>
      <c r="GV611" s="23"/>
      <c r="GW611" s="23"/>
      <c r="GX611" s="23"/>
      <c r="GY611" s="23"/>
      <c r="GZ611" s="23"/>
      <c r="HA611" s="23"/>
      <c r="HB611" s="23"/>
      <c r="HC611" s="23"/>
      <c r="HD611" s="23"/>
      <c r="HE611" s="23"/>
      <c r="HF611" s="23"/>
      <c r="HG611" s="23"/>
      <c r="HH611" s="23"/>
      <c r="HI611" s="23"/>
      <c r="HJ611" s="23"/>
      <c r="HK611" s="23"/>
      <c r="HL611" s="23"/>
      <c r="HM611" s="23"/>
      <c r="HN611" s="23"/>
      <c r="HO611" s="23"/>
      <c r="HP611" s="23"/>
      <c r="HQ611" s="23"/>
      <c r="HR611" s="23"/>
    </row>
    <row r="612" spans="1:226" x14ac:dyDescent="0.2">
      <c r="A612" s="23"/>
      <c r="B612" s="77"/>
      <c r="C612" s="77"/>
      <c r="D612" s="77"/>
      <c r="E612" s="77"/>
      <c r="F612" s="77"/>
      <c r="G612" s="77"/>
      <c r="H612" s="77"/>
      <c r="I612" s="25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H612" s="23"/>
      <c r="DI612" s="23"/>
      <c r="DJ612" s="23"/>
      <c r="DK612" s="23"/>
      <c r="DL612" s="23"/>
      <c r="DM612" s="23"/>
      <c r="DN612" s="23"/>
      <c r="DO612" s="23"/>
      <c r="DP612" s="23"/>
      <c r="DQ612" s="23"/>
      <c r="DR612" s="23"/>
      <c r="DS612" s="23"/>
      <c r="DT612" s="23"/>
      <c r="DU612" s="23"/>
      <c r="DV612" s="23"/>
      <c r="DW612" s="23"/>
      <c r="DX612" s="23"/>
      <c r="DY612" s="23"/>
      <c r="DZ612" s="23"/>
      <c r="EA612" s="23"/>
      <c r="EB612" s="23"/>
      <c r="EC612" s="23"/>
      <c r="ED612" s="23"/>
      <c r="EE612" s="23"/>
      <c r="EF612" s="23"/>
      <c r="EG612" s="23"/>
      <c r="EH612" s="23"/>
      <c r="EI612" s="23"/>
      <c r="EJ612" s="23"/>
      <c r="EK612" s="23"/>
      <c r="EL612" s="23"/>
      <c r="EM612" s="23"/>
      <c r="EN612" s="23"/>
      <c r="EO612" s="23"/>
      <c r="EP612" s="23"/>
      <c r="EQ612" s="23"/>
      <c r="ER612" s="23"/>
      <c r="ES612" s="23"/>
      <c r="ET612" s="23"/>
      <c r="EU612" s="23"/>
      <c r="EV612" s="23"/>
      <c r="EW612" s="23"/>
      <c r="EX612" s="23"/>
      <c r="EY612" s="23"/>
      <c r="EZ612" s="23"/>
      <c r="FA612" s="23"/>
      <c r="FB612" s="23"/>
      <c r="FC612" s="23"/>
      <c r="FD612" s="23"/>
      <c r="FE612" s="23"/>
      <c r="FF612" s="23"/>
      <c r="FG612" s="23"/>
      <c r="FH612" s="23"/>
      <c r="FI612" s="23"/>
      <c r="FJ612" s="23"/>
      <c r="FK612" s="23"/>
      <c r="FL612" s="23"/>
      <c r="FM612" s="23"/>
      <c r="FN612" s="23"/>
      <c r="FO612" s="23"/>
      <c r="FP612" s="23"/>
      <c r="FQ612" s="23"/>
      <c r="FR612" s="23"/>
      <c r="FS612" s="23"/>
      <c r="FT612" s="23"/>
      <c r="FU612" s="23"/>
      <c r="FV612" s="23"/>
      <c r="FW612" s="23"/>
      <c r="FX612" s="23"/>
      <c r="FY612" s="23"/>
      <c r="FZ612" s="23"/>
      <c r="GA612" s="23"/>
      <c r="GB612" s="23"/>
      <c r="GC612" s="23"/>
      <c r="GD612" s="23"/>
      <c r="GE612" s="23"/>
      <c r="GF612" s="23"/>
      <c r="GG612" s="23"/>
      <c r="GH612" s="23"/>
      <c r="GI612" s="23"/>
      <c r="GJ612" s="23"/>
      <c r="GK612" s="23"/>
      <c r="GL612" s="23"/>
      <c r="GM612" s="23"/>
      <c r="GN612" s="23"/>
      <c r="GO612" s="23"/>
      <c r="GP612" s="23"/>
      <c r="GQ612" s="23"/>
      <c r="GR612" s="23"/>
      <c r="GS612" s="23"/>
      <c r="GT612" s="23"/>
      <c r="GU612" s="23"/>
      <c r="GV612" s="23"/>
      <c r="GW612" s="23"/>
      <c r="GX612" s="23"/>
      <c r="GY612" s="23"/>
      <c r="GZ612" s="23"/>
      <c r="HA612" s="23"/>
      <c r="HB612" s="23"/>
      <c r="HC612" s="23"/>
      <c r="HD612" s="23"/>
      <c r="HE612" s="23"/>
      <c r="HF612" s="23"/>
      <c r="HG612" s="23"/>
      <c r="HH612" s="23"/>
      <c r="HI612" s="23"/>
      <c r="HJ612" s="23"/>
      <c r="HK612" s="23"/>
      <c r="HL612" s="23"/>
      <c r="HM612" s="23"/>
      <c r="HN612" s="23"/>
      <c r="HO612" s="23"/>
      <c r="HP612" s="23"/>
      <c r="HQ612" s="23"/>
      <c r="HR612" s="23"/>
    </row>
    <row r="613" spans="1:226" x14ac:dyDescent="0.2">
      <c r="A613" s="23"/>
      <c r="B613" s="77"/>
      <c r="C613" s="77"/>
      <c r="D613" s="77"/>
      <c r="E613" s="77"/>
      <c r="F613" s="77"/>
      <c r="G613" s="77"/>
      <c r="H613" s="77"/>
      <c r="I613" s="25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H613" s="23"/>
      <c r="DI613" s="23"/>
      <c r="DJ613" s="23"/>
      <c r="DK613" s="23"/>
      <c r="DL613" s="23"/>
      <c r="DM613" s="23"/>
      <c r="DN613" s="23"/>
      <c r="DO613" s="23"/>
      <c r="DP613" s="23"/>
      <c r="DQ613" s="23"/>
      <c r="DR613" s="23"/>
      <c r="DS613" s="23"/>
      <c r="DT613" s="23"/>
      <c r="DU613" s="23"/>
      <c r="DV613" s="23"/>
      <c r="DW613" s="23"/>
      <c r="DX613" s="23"/>
      <c r="DY613" s="23"/>
      <c r="DZ613" s="23"/>
      <c r="EA613" s="23"/>
      <c r="EB613" s="23"/>
      <c r="EC613" s="23"/>
      <c r="ED613" s="23"/>
      <c r="EE613" s="23"/>
      <c r="EF613" s="23"/>
      <c r="EG613" s="23"/>
      <c r="EH613" s="23"/>
      <c r="EI613" s="23"/>
      <c r="EJ613" s="23"/>
      <c r="EK613" s="23"/>
      <c r="EL613" s="23"/>
      <c r="EM613" s="23"/>
      <c r="EN613" s="23"/>
      <c r="EO613" s="23"/>
      <c r="EP613" s="23"/>
      <c r="EQ613" s="23"/>
      <c r="ER613" s="23"/>
      <c r="ES613" s="23"/>
      <c r="ET613" s="23"/>
      <c r="EU613" s="23"/>
      <c r="EV613" s="23"/>
      <c r="EW613" s="23"/>
      <c r="EX613" s="23"/>
      <c r="EY613" s="23"/>
      <c r="EZ613" s="23"/>
      <c r="FA613" s="23"/>
      <c r="FB613" s="23"/>
      <c r="FC613" s="23"/>
      <c r="FD613" s="23"/>
      <c r="FE613" s="23"/>
      <c r="FF613" s="23"/>
      <c r="FG613" s="23"/>
      <c r="FH613" s="23"/>
      <c r="FI613" s="23"/>
      <c r="FJ613" s="23"/>
      <c r="FK613" s="23"/>
      <c r="FL613" s="23"/>
      <c r="FM613" s="23"/>
      <c r="FN613" s="23"/>
      <c r="FO613" s="23"/>
      <c r="FP613" s="23"/>
      <c r="FQ613" s="23"/>
      <c r="FR613" s="23"/>
      <c r="FS613" s="23"/>
      <c r="FT613" s="23"/>
      <c r="FU613" s="23"/>
      <c r="FV613" s="23"/>
      <c r="FW613" s="23"/>
      <c r="FX613" s="23"/>
      <c r="FY613" s="23"/>
      <c r="FZ613" s="23"/>
      <c r="GA613" s="23"/>
      <c r="GB613" s="23"/>
      <c r="GC613" s="23"/>
      <c r="GD613" s="23"/>
      <c r="GE613" s="23"/>
      <c r="GF613" s="23"/>
      <c r="GG613" s="23"/>
      <c r="GH613" s="23"/>
      <c r="GI613" s="23"/>
      <c r="GJ613" s="23"/>
      <c r="GK613" s="23"/>
      <c r="GL613" s="23"/>
      <c r="GM613" s="23"/>
      <c r="GN613" s="23"/>
      <c r="GO613" s="23"/>
      <c r="GP613" s="23"/>
      <c r="GQ613" s="23"/>
      <c r="GR613" s="23"/>
      <c r="GS613" s="23"/>
      <c r="GT613" s="23"/>
      <c r="GU613" s="23"/>
      <c r="GV613" s="23"/>
      <c r="GW613" s="23"/>
      <c r="GX613" s="23"/>
      <c r="GY613" s="23"/>
      <c r="GZ613" s="23"/>
      <c r="HA613" s="23"/>
      <c r="HB613" s="23"/>
      <c r="HC613" s="23"/>
      <c r="HD613" s="23"/>
      <c r="HE613" s="23"/>
      <c r="HF613" s="23"/>
      <c r="HG613" s="23"/>
      <c r="HH613" s="23"/>
      <c r="HI613" s="23"/>
      <c r="HJ613" s="23"/>
      <c r="HK613" s="23"/>
      <c r="HL613" s="23"/>
      <c r="HM613" s="23"/>
      <c r="HN613" s="23"/>
      <c r="HO613" s="23"/>
      <c r="HP613" s="23"/>
      <c r="HQ613" s="23"/>
      <c r="HR613" s="23"/>
    </row>
    <row r="614" spans="1:226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H614" s="23"/>
      <c r="DI614" s="23"/>
      <c r="DJ614" s="23"/>
      <c r="DK614" s="23"/>
      <c r="DL614" s="23"/>
      <c r="DM614" s="23"/>
      <c r="DN614" s="23"/>
      <c r="DO614" s="23"/>
      <c r="DP614" s="23"/>
      <c r="DQ614" s="23"/>
      <c r="DR614" s="23"/>
      <c r="DS614" s="23"/>
      <c r="DT614" s="23"/>
      <c r="DU614" s="23"/>
      <c r="DV614" s="23"/>
      <c r="DW614" s="23"/>
      <c r="DX614" s="23"/>
      <c r="DY614" s="23"/>
      <c r="DZ614" s="23"/>
      <c r="EA614" s="23"/>
      <c r="EB614" s="23"/>
      <c r="EC614" s="23"/>
      <c r="ED614" s="23"/>
      <c r="EE614" s="23"/>
      <c r="EF614" s="23"/>
      <c r="EG614" s="23"/>
      <c r="EH614" s="23"/>
      <c r="EI614" s="23"/>
      <c r="EJ614" s="23"/>
      <c r="EK614" s="23"/>
      <c r="EL614" s="23"/>
      <c r="EM614" s="23"/>
      <c r="EN614" s="23"/>
      <c r="EO614" s="23"/>
      <c r="EP614" s="23"/>
      <c r="EQ614" s="23"/>
      <c r="ER614" s="23"/>
      <c r="ES614" s="23"/>
      <c r="ET614" s="23"/>
      <c r="EU614" s="23"/>
      <c r="EV614" s="23"/>
      <c r="EW614" s="23"/>
      <c r="EX614" s="23"/>
      <c r="EY614" s="23"/>
      <c r="EZ614" s="23"/>
      <c r="FA614" s="23"/>
      <c r="FB614" s="23"/>
      <c r="FC614" s="23"/>
      <c r="FD614" s="23"/>
      <c r="FE614" s="23"/>
      <c r="FF614" s="23"/>
      <c r="FG614" s="23"/>
      <c r="FH614" s="23"/>
      <c r="FI614" s="23"/>
      <c r="FJ614" s="23"/>
      <c r="FK614" s="23"/>
      <c r="FL614" s="23"/>
      <c r="FM614" s="23"/>
      <c r="FN614" s="23"/>
      <c r="FO614" s="23"/>
      <c r="FP614" s="23"/>
      <c r="FQ614" s="23"/>
      <c r="FR614" s="23"/>
      <c r="FS614" s="23"/>
      <c r="FT614" s="23"/>
      <c r="FU614" s="23"/>
      <c r="FV614" s="23"/>
      <c r="FW614" s="23"/>
      <c r="FX614" s="23"/>
      <c r="FY614" s="23"/>
      <c r="FZ614" s="23"/>
      <c r="GA614" s="23"/>
      <c r="GB614" s="23"/>
      <c r="GC614" s="23"/>
      <c r="GD614" s="23"/>
      <c r="GE614" s="23"/>
      <c r="GF614" s="23"/>
      <c r="GG614" s="23"/>
      <c r="GH614" s="23"/>
      <c r="GI614" s="23"/>
      <c r="GJ614" s="23"/>
      <c r="GK614" s="23"/>
      <c r="GL614" s="23"/>
      <c r="GM614" s="23"/>
      <c r="GN614" s="23"/>
      <c r="GO614" s="23"/>
      <c r="GP614" s="23"/>
      <c r="GQ614" s="23"/>
      <c r="GR614" s="23"/>
      <c r="GS614" s="23"/>
      <c r="GT614" s="23"/>
      <c r="GU614" s="23"/>
      <c r="GV614" s="23"/>
      <c r="GW614" s="23"/>
      <c r="GX614" s="23"/>
      <c r="GY614" s="23"/>
      <c r="GZ614" s="23"/>
      <c r="HA614" s="23"/>
      <c r="HB614" s="23"/>
      <c r="HC614" s="23"/>
      <c r="HD614" s="23"/>
      <c r="HE614" s="23"/>
      <c r="HF614" s="23"/>
      <c r="HG614" s="23"/>
      <c r="HH614" s="23"/>
      <c r="HI614" s="23"/>
      <c r="HJ614" s="23"/>
      <c r="HK614" s="23"/>
      <c r="HL614" s="23"/>
      <c r="HM614" s="23"/>
      <c r="HN614" s="23"/>
      <c r="HO614" s="23"/>
      <c r="HP614" s="23"/>
      <c r="HQ614" s="23"/>
      <c r="HR614" s="23"/>
    </row>
    <row r="615" spans="1:226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H615" s="23"/>
      <c r="DI615" s="23"/>
      <c r="DJ615" s="23"/>
      <c r="DK615" s="23"/>
      <c r="DL615" s="23"/>
      <c r="DM615" s="23"/>
      <c r="DN615" s="23"/>
      <c r="DO615" s="23"/>
      <c r="DP615" s="23"/>
      <c r="DQ615" s="23"/>
      <c r="DR615" s="23"/>
      <c r="DS615" s="23"/>
      <c r="DT615" s="23"/>
      <c r="DU615" s="23"/>
      <c r="DV615" s="23"/>
      <c r="DW615" s="23"/>
      <c r="DX615" s="23"/>
      <c r="DY615" s="23"/>
      <c r="DZ615" s="23"/>
      <c r="EA615" s="23"/>
      <c r="EB615" s="23"/>
      <c r="EC615" s="23"/>
      <c r="ED615" s="23"/>
      <c r="EE615" s="23"/>
      <c r="EF615" s="23"/>
      <c r="EG615" s="23"/>
      <c r="EH615" s="23"/>
      <c r="EI615" s="23"/>
      <c r="EJ615" s="23"/>
      <c r="EK615" s="23"/>
      <c r="EL615" s="23"/>
      <c r="EM615" s="23"/>
      <c r="EN615" s="23"/>
      <c r="EO615" s="23"/>
      <c r="EP615" s="23"/>
      <c r="EQ615" s="23"/>
      <c r="ER615" s="23"/>
      <c r="ES615" s="23"/>
      <c r="ET615" s="23"/>
      <c r="EU615" s="23"/>
      <c r="EV615" s="23"/>
      <c r="EW615" s="23"/>
      <c r="EX615" s="23"/>
      <c r="EY615" s="23"/>
      <c r="EZ615" s="23"/>
      <c r="FA615" s="23"/>
      <c r="FB615" s="23"/>
      <c r="FC615" s="23"/>
      <c r="FD615" s="23"/>
      <c r="FE615" s="23"/>
      <c r="FF615" s="23"/>
      <c r="FG615" s="23"/>
      <c r="FH615" s="23"/>
      <c r="FI615" s="23"/>
      <c r="FJ615" s="23"/>
      <c r="FK615" s="23"/>
      <c r="FL615" s="23"/>
      <c r="FM615" s="23"/>
      <c r="FN615" s="23"/>
      <c r="FO615" s="23"/>
      <c r="FP615" s="23"/>
      <c r="FQ615" s="23"/>
      <c r="FR615" s="23"/>
      <c r="FS615" s="23"/>
      <c r="FT615" s="23"/>
      <c r="FU615" s="23"/>
      <c r="FV615" s="23"/>
      <c r="FW615" s="23"/>
      <c r="FX615" s="23"/>
      <c r="FY615" s="23"/>
      <c r="FZ615" s="23"/>
      <c r="GA615" s="23"/>
      <c r="GB615" s="23"/>
      <c r="GC615" s="23"/>
      <c r="GD615" s="23"/>
      <c r="GE615" s="23"/>
      <c r="GF615" s="23"/>
      <c r="GG615" s="23"/>
      <c r="GH615" s="23"/>
      <c r="GI615" s="23"/>
      <c r="GJ615" s="23"/>
      <c r="GK615" s="23"/>
      <c r="GL615" s="23"/>
      <c r="GM615" s="23"/>
      <c r="GN615" s="23"/>
      <c r="GO615" s="23"/>
      <c r="GP615" s="23"/>
      <c r="GQ615" s="23"/>
      <c r="GR615" s="23"/>
      <c r="GS615" s="23"/>
      <c r="GT615" s="23"/>
      <c r="GU615" s="23"/>
      <c r="GV615" s="23"/>
      <c r="GW615" s="23"/>
      <c r="GX615" s="23"/>
      <c r="GY615" s="23"/>
      <c r="GZ615" s="23"/>
      <c r="HA615" s="23"/>
      <c r="HB615" s="23"/>
      <c r="HC615" s="23"/>
      <c r="HD615" s="23"/>
      <c r="HE615" s="23"/>
      <c r="HF615" s="23"/>
      <c r="HG615" s="23"/>
      <c r="HH615" s="23"/>
      <c r="HI615" s="23"/>
      <c r="HJ615" s="23"/>
      <c r="HK615" s="23"/>
      <c r="HL615" s="23"/>
      <c r="HM615" s="23"/>
      <c r="HN615" s="23"/>
      <c r="HO615" s="23"/>
      <c r="HP615" s="23"/>
      <c r="HQ615" s="23"/>
      <c r="HR615" s="23"/>
    </row>
    <row r="616" spans="1:226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H616" s="23"/>
      <c r="DI616" s="23"/>
      <c r="DJ616" s="23"/>
      <c r="DK616" s="23"/>
      <c r="DL616" s="23"/>
      <c r="DM616" s="23"/>
      <c r="DN616" s="23"/>
      <c r="DO616" s="23"/>
      <c r="DP616" s="23"/>
      <c r="DQ616" s="23"/>
      <c r="DR616" s="23"/>
      <c r="DS616" s="23"/>
      <c r="DT616" s="23"/>
      <c r="DU616" s="23"/>
      <c r="DV616" s="23"/>
      <c r="DW616" s="23"/>
      <c r="DX616" s="23"/>
      <c r="DY616" s="23"/>
      <c r="DZ616" s="23"/>
      <c r="EA616" s="23"/>
      <c r="EB616" s="23"/>
      <c r="EC616" s="23"/>
      <c r="ED616" s="23"/>
      <c r="EE616" s="23"/>
      <c r="EF616" s="23"/>
      <c r="EG616" s="23"/>
      <c r="EH616" s="23"/>
      <c r="EI616" s="23"/>
      <c r="EJ616" s="23"/>
      <c r="EK616" s="23"/>
      <c r="EL616" s="23"/>
      <c r="EM616" s="23"/>
      <c r="EN616" s="23"/>
      <c r="EO616" s="23"/>
      <c r="EP616" s="23"/>
      <c r="EQ616" s="23"/>
      <c r="ER616" s="23"/>
      <c r="ES616" s="23"/>
      <c r="ET616" s="23"/>
      <c r="EU616" s="23"/>
      <c r="EV616" s="23"/>
      <c r="EW616" s="23"/>
      <c r="EX616" s="23"/>
      <c r="EY616" s="23"/>
      <c r="EZ616" s="23"/>
      <c r="FA616" s="23"/>
      <c r="FB616" s="23"/>
      <c r="FC616" s="23"/>
      <c r="FD616" s="23"/>
      <c r="FE616" s="23"/>
      <c r="FF616" s="23"/>
      <c r="FG616" s="23"/>
      <c r="FH616" s="23"/>
      <c r="FI616" s="23"/>
      <c r="FJ616" s="23"/>
      <c r="FK616" s="23"/>
      <c r="FL616" s="23"/>
      <c r="FM616" s="23"/>
      <c r="FN616" s="23"/>
      <c r="FO616" s="23"/>
      <c r="FP616" s="23"/>
      <c r="FQ616" s="23"/>
      <c r="FR616" s="23"/>
      <c r="FS616" s="23"/>
      <c r="FT616" s="23"/>
      <c r="FU616" s="23"/>
      <c r="FV616" s="23"/>
      <c r="FW616" s="23"/>
      <c r="FX616" s="23"/>
      <c r="FY616" s="23"/>
      <c r="FZ616" s="23"/>
      <c r="GA616" s="23"/>
      <c r="GB616" s="23"/>
      <c r="GC616" s="23"/>
      <c r="GD616" s="23"/>
      <c r="GE616" s="23"/>
      <c r="GF616" s="23"/>
      <c r="GG616" s="23"/>
      <c r="GH616" s="23"/>
      <c r="GI616" s="23"/>
      <c r="GJ616" s="23"/>
      <c r="GK616" s="23"/>
      <c r="GL616" s="23"/>
      <c r="GM616" s="23"/>
      <c r="GN616" s="23"/>
      <c r="GO616" s="23"/>
      <c r="GP616" s="23"/>
      <c r="GQ616" s="23"/>
      <c r="GR616" s="23"/>
      <c r="GS616" s="23"/>
      <c r="GT616" s="23"/>
      <c r="GU616" s="23"/>
      <c r="GV616" s="23"/>
      <c r="GW616" s="23"/>
      <c r="GX616" s="23"/>
      <c r="GY616" s="23"/>
      <c r="GZ616" s="23"/>
      <c r="HA616" s="23"/>
      <c r="HB616" s="23"/>
      <c r="HC616" s="23"/>
      <c r="HD616" s="23"/>
      <c r="HE616" s="23"/>
      <c r="HF616" s="23"/>
      <c r="HG616" s="23"/>
      <c r="HH616" s="23"/>
      <c r="HI616" s="23"/>
      <c r="HJ616" s="23"/>
      <c r="HK616" s="23"/>
      <c r="HL616" s="23"/>
      <c r="HM616" s="23"/>
      <c r="HN616" s="23"/>
      <c r="HO616" s="23"/>
      <c r="HP616" s="23"/>
      <c r="HQ616" s="23"/>
      <c r="HR616" s="23"/>
    </row>
    <row r="617" spans="1:226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H617" s="23"/>
      <c r="DI617" s="23"/>
      <c r="DJ617" s="23"/>
      <c r="DK617" s="23"/>
      <c r="DL617" s="23"/>
      <c r="DM617" s="23"/>
      <c r="DN617" s="23"/>
      <c r="DO617" s="23"/>
      <c r="DP617" s="23"/>
      <c r="DQ617" s="23"/>
      <c r="DR617" s="23"/>
      <c r="DS617" s="23"/>
      <c r="DT617" s="23"/>
      <c r="DU617" s="23"/>
      <c r="DV617" s="23"/>
      <c r="DW617" s="23"/>
      <c r="DX617" s="23"/>
      <c r="DY617" s="23"/>
      <c r="DZ617" s="23"/>
      <c r="EA617" s="23"/>
      <c r="EB617" s="23"/>
      <c r="EC617" s="23"/>
      <c r="ED617" s="23"/>
      <c r="EE617" s="23"/>
      <c r="EF617" s="23"/>
      <c r="EG617" s="23"/>
      <c r="EH617" s="23"/>
      <c r="EI617" s="23"/>
      <c r="EJ617" s="23"/>
      <c r="EK617" s="23"/>
      <c r="EL617" s="23"/>
      <c r="EM617" s="23"/>
      <c r="EN617" s="23"/>
      <c r="EO617" s="23"/>
      <c r="EP617" s="23"/>
      <c r="EQ617" s="23"/>
      <c r="ER617" s="23"/>
      <c r="ES617" s="23"/>
      <c r="ET617" s="23"/>
      <c r="EU617" s="23"/>
      <c r="EV617" s="23"/>
      <c r="EW617" s="23"/>
      <c r="EX617" s="23"/>
      <c r="EY617" s="23"/>
      <c r="EZ617" s="23"/>
      <c r="FA617" s="23"/>
      <c r="FB617" s="23"/>
      <c r="FC617" s="23"/>
      <c r="FD617" s="23"/>
      <c r="FE617" s="23"/>
      <c r="FF617" s="23"/>
      <c r="FG617" s="23"/>
      <c r="FH617" s="23"/>
      <c r="FI617" s="23"/>
      <c r="FJ617" s="23"/>
      <c r="FK617" s="23"/>
      <c r="FL617" s="23"/>
      <c r="FM617" s="23"/>
      <c r="FN617" s="23"/>
      <c r="FO617" s="23"/>
      <c r="FP617" s="23"/>
      <c r="FQ617" s="23"/>
      <c r="FR617" s="23"/>
      <c r="FS617" s="23"/>
      <c r="FT617" s="23"/>
      <c r="FU617" s="23"/>
      <c r="FV617" s="23"/>
      <c r="FW617" s="23"/>
      <c r="FX617" s="23"/>
      <c r="FY617" s="23"/>
      <c r="FZ617" s="23"/>
      <c r="GA617" s="23"/>
      <c r="GB617" s="23"/>
      <c r="GC617" s="23"/>
      <c r="GD617" s="23"/>
      <c r="GE617" s="23"/>
      <c r="GF617" s="23"/>
      <c r="GG617" s="23"/>
      <c r="GH617" s="23"/>
      <c r="GI617" s="23"/>
      <c r="GJ617" s="23"/>
      <c r="GK617" s="23"/>
      <c r="GL617" s="23"/>
      <c r="GM617" s="23"/>
      <c r="GN617" s="23"/>
      <c r="GO617" s="23"/>
      <c r="GP617" s="23"/>
      <c r="GQ617" s="23"/>
      <c r="GR617" s="23"/>
      <c r="GS617" s="23"/>
      <c r="GT617" s="23"/>
      <c r="GU617" s="23"/>
      <c r="GV617" s="23"/>
      <c r="GW617" s="23"/>
      <c r="GX617" s="23"/>
      <c r="GY617" s="23"/>
      <c r="GZ617" s="23"/>
      <c r="HA617" s="23"/>
      <c r="HB617" s="23"/>
      <c r="HC617" s="23"/>
      <c r="HD617" s="23"/>
      <c r="HE617" s="23"/>
      <c r="HF617" s="23"/>
      <c r="HG617" s="23"/>
      <c r="HH617" s="23"/>
      <c r="HI617" s="23"/>
      <c r="HJ617" s="23"/>
      <c r="HK617" s="23"/>
      <c r="HL617" s="23"/>
      <c r="HM617" s="23"/>
      <c r="HN617" s="23"/>
      <c r="HO617" s="23"/>
      <c r="HP617" s="23"/>
      <c r="HQ617" s="23"/>
      <c r="HR617" s="23"/>
    </row>
    <row r="618" spans="1:226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H618" s="23"/>
      <c r="DI618" s="23"/>
      <c r="DJ618" s="23"/>
      <c r="DK618" s="23"/>
      <c r="DL618" s="23"/>
      <c r="DM618" s="23"/>
      <c r="DN618" s="23"/>
      <c r="DO618" s="23"/>
      <c r="DP618" s="23"/>
      <c r="DQ618" s="23"/>
      <c r="DR618" s="23"/>
      <c r="DS618" s="23"/>
      <c r="DT618" s="23"/>
      <c r="DU618" s="23"/>
      <c r="DV618" s="23"/>
      <c r="DW618" s="23"/>
      <c r="DX618" s="23"/>
      <c r="DY618" s="23"/>
      <c r="DZ618" s="23"/>
      <c r="EA618" s="23"/>
      <c r="EB618" s="23"/>
      <c r="EC618" s="23"/>
      <c r="ED618" s="23"/>
      <c r="EE618" s="23"/>
      <c r="EF618" s="23"/>
      <c r="EG618" s="23"/>
      <c r="EH618" s="23"/>
      <c r="EI618" s="23"/>
      <c r="EJ618" s="23"/>
      <c r="EK618" s="23"/>
      <c r="EL618" s="23"/>
      <c r="EM618" s="23"/>
      <c r="EN618" s="23"/>
      <c r="EO618" s="23"/>
      <c r="EP618" s="23"/>
      <c r="EQ618" s="23"/>
      <c r="ER618" s="23"/>
      <c r="ES618" s="23"/>
      <c r="ET618" s="23"/>
      <c r="EU618" s="23"/>
      <c r="EV618" s="23"/>
      <c r="EW618" s="23"/>
      <c r="EX618" s="23"/>
      <c r="EY618" s="23"/>
      <c r="EZ618" s="23"/>
      <c r="FA618" s="23"/>
      <c r="FB618" s="23"/>
      <c r="FC618" s="23"/>
      <c r="FD618" s="23"/>
      <c r="FE618" s="23"/>
      <c r="FF618" s="23"/>
      <c r="FG618" s="23"/>
      <c r="FH618" s="23"/>
      <c r="FI618" s="23"/>
      <c r="FJ618" s="23"/>
      <c r="FK618" s="23"/>
      <c r="FL618" s="23"/>
      <c r="FM618" s="23"/>
      <c r="FN618" s="23"/>
      <c r="FO618" s="23"/>
      <c r="FP618" s="23"/>
      <c r="FQ618" s="23"/>
      <c r="FR618" s="23"/>
      <c r="FS618" s="23"/>
      <c r="FT618" s="23"/>
      <c r="FU618" s="23"/>
      <c r="FV618" s="23"/>
      <c r="FW618" s="23"/>
      <c r="FX618" s="23"/>
      <c r="FY618" s="23"/>
      <c r="FZ618" s="23"/>
      <c r="GA618" s="23"/>
      <c r="GB618" s="23"/>
      <c r="GC618" s="23"/>
      <c r="GD618" s="23"/>
      <c r="GE618" s="23"/>
      <c r="GF618" s="23"/>
      <c r="GG618" s="23"/>
      <c r="GH618" s="23"/>
      <c r="GI618" s="23"/>
      <c r="GJ618" s="23"/>
      <c r="GK618" s="23"/>
      <c r="GL618" s="23"/>
      <c r="GM618" s="23"/>
      <c r="GN618" s="23"/>
      <c r="GO618" s="23"/>
      <c r="GP618" s="23"/>
      <c r="GQ618" s="23"/>
      <c r="GR618" s="23"/>
      <c r="GS618" s="23"/>
      <c r="GT618" s="23"/>
      <c r="GU618" s="23"/>
      <c r="GV618" s="23"/>
      <c r="GW618" s="23"/>
      <c r="GX618" s="23"/>
      <c r="GY618" s="23"/>
      <c r="GZ618" s="23"/>
      <c r="HA618" s="23"/>
      <c r="HB618" s="23"/>
      <c r="HC618" s="23"/>
      <c r="HD618" s="23"/>
      <c r="HE618" s="23"/>
      <c r="HF618" s="23"/>
      <c r="HG618" s="23"/>
      <c r="HH618" s="23"/>
      <c r="HI618" s="23"/>
      <c r="HJ618" s="23"/>
      <c r="HK618" s="23"/>
      <c r="HL618" s="23"/>
      <c r="HM618" s="23"/>
      <c r="HN618" s="23"/>
      <c r="HO618" s="23"/>
      <c r="HP618" s="23"/>
      <c r="HQ618" s="23"/>
      <c r="HR618" s="23"/>
    </row>
    <row r="619" spans="1:226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H619" s="23"/>
      <c r="DI619" s="23"/>
      <c r="DJ619" s="23"/>
      <c r="DK619" s="23"/>
      <c r="DL619" s="23"/>
      <c r="DM619" s="23"/>
      <c r="DN619" s="23"/>
      <c r="DO619" s="23"/>
      <c r="DP619" s="23"/>
      <c r="DQ619" s="23"/>
      <c r="DR619" s="23"/>
      <c r="DS619" s="23"/>
      <c r="DT619" s="23"/>
      <c r="DU619" s="23"/>
      <c r="DV619" s="23"/>
      <c r="DW619" s="23"/>
      <c r="DX619" s="23"/>
      <c r="DY619" s="23"/>
      <c r="DZ619" s="23"/>
      <c r="EA619" s="23"/>
      <c r="EB619" s="23"/>
      <c r="EC619" s="23"/>
      <c r="ED619" s="23"/>
      <c r="EE619" s="23"/>
      <c r="EF619" s="23"/>
      <c r="EG619" s="23"/>
      <c r="EH619" s="23"/>
      <c r="EI619" s="23"/>
      <c r="EJ619" s="23"/>
      <c r="EK619" s="23"/>
      <c r="EL619" s="23"/>
      <c r="EM619" s="23"/>
      <c r="EN619" s="23"/>
      <c r="EO619" s="23"/>
      <c r="EP619" s="23"/>
      <c r="EQ619" s="23"/>
      <c r="ER619" s="23"/>
      <c r="ES619" s="23"/>
      <c r="ET619" s="23"/>
      <c r="EU619" s="23"/>
      <c r="EV619" s="23"/>
      <c r="EW619" s="23"/>
      <c r="EX619" s="23"/>
      <c r="EY619" s="23"/>
      <c r="EZ619" s="23"/>
      <c r="FA619" s="23"/>
      <c r="FB619" s="23"/>
      <c r="FC619" s="23"/>
      <c r="FD619" s="23"/>
      <c r="FE619" s="23"/>
      <c r="FF619" s="23"/>
      <c r="FG619" s="23"/>
      <c r="FH619" s="23"/>
      <c r="FI619" s="23"/>
      <c r="FJ619" s="23"/>
      <c r="FK619" s="23"/>
      <c r="FL619" s="23"/>
      <c r="FM619" s="23"/>
      <c r="FN619" s="23"/>
      <c r="FO619" s="23"/>
      <c r="FP619" s="23"/>
      <c r="FQ619" s="23"/>
      <c r="FR619" s="23"/>
      <c r="FS619" s="23"/>
      <c r="FT619" s="23"/>
      <c r="FU619" s="23"/>
      <c r="FV619" s="23"/>
      <c r="FW619" s="23"/>
      <c r="FX619" s="23"/>
      <c r="FY619" s="23"/>
      <c r="FZ619" s="23"/>
      <c r="GA619" s="23"/>
      <c r="GB619" s="23"/>
      <c r="GC619" s="23"/>
      <c r="GD619" s="23"/>
      <c r="GE619" s="23"/>
      <c r="GF619" s="23"/>
      <c r="GG619" s="23"/>
      <c r="GH619" s="23"/>
      <c r="GI619" s="23"/>
      <c r="GJ619" s="23"/>
      <c r="GK619" s="23"/>
      <c r="GL619" s="23"/>
      <c r="GM619" s="23"/>
      <c r="GN619" s="23"/>
      <c r="GO619" s="23"/>
      <c r="GP619" s="23"/>
      <c r="GQ619" s="23"/>
      <c r="GR619" s="23"/>
      <c r="GS619" s="23"/>
      <c r="GT619" s="23"/>
      <c r="GU619" s="23"/>
      <c r="GV619" s="23"/>
      <c r="GW619" s="23"/>
      <c r="GX619" s="23"/>
      <c r="GY619" s="23"/>
      <c r="GZ619" s="23"/>
      <c r="HA619" s="23"/>
      <c r="HB619" s="23"/>
      <c r="HC619" s="23"/>
      <c r="HD619" s="23"/>
      <c r="HE619" s="23"/>
      <c r="HF619" s="23"/>
      <c r="HG619" s="23"/>
      <c r="HH619" s="23"/>
      <c r="HI619" s="23"/>
      <c r="HJ619" s="23"/>
      <c r="HK619" s="23"/>
      <c r="HL619" s="23"/>
      <c r="HM619" s="23"/>
      <c r="HN619" s="23"/>
      <c r="HO619" s="23"/>
      <c r="HP619" s="23"/>
      <c r="HQ619" s="23"/>
      <c r="HR619" s="23"/>
    </row>
    <row r="620" spans="1:226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H620" s="23"/>
      <c r="DI620" s="23"/>
      <c r="DJ620" s="23"/>
      <c r="DK620" s="23"/>
      <c r="DL620" s="23"/>
      <c r="DM620" s="23"/>
      <c r="DN620" s="23"/>
      <c r="DO620" s="23"/>
      <c r="DP620" s="23"/>
      <c r="DQ620" s="23"/>
      <c r="DR620" s="23"/>
      <c r="DS620" s="23"/>
      <c r="DT620" s="23"/>
      <c r="DU620" s="23"/>
      <c r="DV620" s="23"/>
      <c r="DW620" s="23"/>
      <c r="DX620" s="23"/>
      <c r="DY620" s="23"/>
      <c r="DZ620" s="23"/>
      <c r="EA620" s="23"/>
      <c r="EB620" s="23"/>
      <c r="EC620" s="23"/>
      <c r="ED620" s="23"/>
      <c r="EE620" s="23"/>
      <c r="EF620" s="23"/>
      <c r="EG620" s="23"/>
      <c r="EH620" s="23"/>
      <c r="EI620" s="23"/>
      <c r="EJ620" s="23"/>
      <c r="EK620" s="23"/>
      <c r="EL620" s="23"/>
      <c r="EM620" s="23"/>
      <c r="EN620" s="23"/>
      <c r="EO620" s="23"/>
      <c r="EP620" s="23"/>
      <c r="EQ620" s="23"/>
      <c r="ER620" s="23"/>
      <c r="ES620" s="23"/>
      <c r="ET620" s="23"/>
      <c r="EU620" s="23"/>
      <c r="EV620" s="23"/>
      <c r="EW620" s="23"/>
      <c r="EX620" s="23"/>
      <c r="EY620" s="23"/>
      <c r="EZ620" s="23"/>
      <c r="FA620" s="23"/>
      <c r="FB620" s="23"/>
      <c r="FC620" s="23"/>
      <c r="FD620" s="23"/>
      <c r="FE620" s="23"/>
      <c r="FF620" s="23"/>
      <c r="FG620" s="23"/>
      <c r="FH620" s="23"/>
      <c r="FI620" s="23"/>
      <c r="FJ620" s="23"/>
      <c r="FK620" s="23"/>
      <c r="FL620" s="23"/>
      <c r="FM620" s="23"/>
      <c r="FN620" s="23"/>
      <c r="FO620" s="23"/>
      <c r="FP620" s="23"/>
      <c r="FQ620" s="23"/>
      <c r="FR620" s="23"/>
      <c r="FS620" s="23"/>
      <c r="FT620" s="23"/>
      <c r="FU620" s="23"/>
      <c r="FV620" s="23"/>
      <c r="FW620" s="23"/>
      <c r="FX620" s="23"/>
      <c r="FY620" s="23"/>
      <c r="FZ620" s="23"/>
      <c r="GA620" s="23"/>
      <c r="GB620" s="23"/>
      <c r="GC620" s="23"/>
      <c r="GD620" s="23"/>
      <c r="GE620" s="23"/>
      <c r="GF620" s="23"/>
      <c r="GG620" s="23"/>
      <c r="GH620" s="23"/>
      <c r="GI620" s="23"/>
      <c r="GJ620" s="23"/>
      <c r="GK620" s="23"/>
      <c r="GL620" s="23"/>
      <c r="GM620" s="23"/>
      <c r="GN620" s="23"/>
      <c r="GO620" s="23"/>
      <c r="GP620" s="23"/>
      <c r="GQ620" s="23"/>
      <c r="GR620" s="23"/>
      <c r="GS620" s="23"/>
      <c r="GT620" s="23"/>
      <c r="GU620" s="23"/>
      <c r="GV620" s="23"/>
      <c r="GW620" s="23"/>
      <c r="GX620" s="23"/>
      <c r="GY620" s="23"/>
      <c r="GZ620" s="23"/>
      <c r="HA620" s="23"/>
      <c r="HB620" s="23"/>
      <c r="HC620" s="23"/>
      <c r="HD620" s="23"/>
      <c r="HE620" s="23"/>
      <c r="HF620" s="23"/>
      <c r="HG620" s="23"/>
      <c r="HH620" s="23"/>
      <c r="HI620" s="23"/>
      <c r="HJ620" s="23"/>
      <c r="HK620" s="23"/>
      <c r="HL620" s="23"/>
      <c r="HM620" s="23"/>
      <c r="HN620" s="23"/>
      <c r="HO620" s="23"/>
      <c r="HP620" s="23"/>
      <c r="HQ620" s="23"/>
      <c r="HR620" s="23"/>
    </row>
    <row r="621" spans="1:226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H621" s="23"/>
      <c r="DI621" s="23"/>
      <c r="DJ621" s="23"/>
      <c r="DK621" s="23"/>
      <c r="DL621" s="23"/>
      <c r="DM621" s="23"/>
      <c r="DN621" s="23"/>
      <c r="DO621" s="23"/>
      <c r="DP621" s="23"/>
      <c r="DQ621" s="23"/>
      <c r="DR621" s="23"/>
      <c r="DS621" s="23"/>
      <c r="DT621" s="23"/>
      <c r="DU621" s="23"/>
      <c r="DV621" s="23"/>
      <c r="DW621" s="23"/>
      <c r="DX621" s="23"/>
      <c r="DY621" s="23"/>
      <c r="DZ621" s="23"/>
      <c r="EA621" s="23"/>
      <c r="EB621" s="23"/>
      <c r="EC621" s="23"/>
      <c r="ED621" s="23"/>
      <c r="EE621" s="23"/>
      <c r="EF621" s="23"/>
      <c r="EG621" s="23"/>
      <c r="EH621" s="23"/>
      <c r="EI621" s="23"/>
      <c r="EJ621" s="23"/>
      <c r="EK621" s="23"/>
      <c r="EL621" s="23"/>
      <c r="EM621" s="23"/>
      <c r="EN621" s="23"/>
      <c r="EO621" s="23"/>
      <c r="EP621" s="23"/>
      <c r="EQ621" s="23"/>
      <c r="ER621" s="23"/>
      <c r="ES621" s="23"/>
      <c r="ET621" s="23"/>
      <c r="EU621" s="23"/>
      <c r="EV621" s="23"/>
      <c r="EW621" s="23"/>
      <c r="EX621" s="23"/>
      <c r="EY621" s="23"/>
      <c r="EZ621" s="23"/>
      <c r="FA621" s="23"/>
      <c r="FB621" s="23"/>
      <c r="FC621" s="23"/>
      <c r="FD621" s="23"/>
      <c r="FE621" s="23"/>
      <c r="FF621" s="23"/>
      <c r="FG621" s="23"/>
      <c r="FH621" s="23"/>
      <c r="FI621" s="23"/>
      <c r="FJ621" s="23"/>
      <c r="FK621" s="23"/>
      <c r="FL621" s="23"/>
      <c r="FM621" s="23"/>
      <c r="FN621" s="23"/>
      <c r="FO621" s="23"/>
      <c r="FP621" s="23"/>
      <c r="FQ621" s="23"/>
      <c r="FR621" s="23"/>
      <c r="FS621" s="23"/>
      <c r="FT621" s="23"/>
      <c r="FU621" s="23"/>
      <c r="FV621" s="23"/>
      <c r="FW621" s="23"/>
      <c r="FX621" s="23"/>
      <c r="FY621" s="23"/>
      <c r="FZ621" s="23"/>
      <c r="GA621" s="23"/>
      <c r="GB621" s="23"/>
      <c r="GC621" s="23"/>
      <c r="GD621" s="23"/>
      <c r="GE621" s="23"/>
      <c r="GF621" s="23"/>
      <c r="GG621" s="23"/>
      <c r="GH621" s="23"/>
      <c r="GI621" s="23"/>
      <c r="GJ621" s="23"/>
      <c r="GK621" s="23"/>
      <c r="GL621" s="23"/>
      <c r="GM621" s="23"/>
      <c r="GN621" s="23"/>
      <c r="GO621" s="23"/>
      <c r="GP621" s="23"/>
      <c r="GQ621" s="23"/>
      <c r="GR621" s="23"/>
      <c r="GS621" s="23"/>
      <c r="GT621" s="23"/>
      <c r="GU621" s="23"/>
      <c r="GV621" s="23"/>
      <c r="GW621" s="23"/>
      <c r="GX621" s="23"/>
      <c r="GY621" s="23"/>
      <c r="GZ621" s="23"/>
      <c r="HA621" s="23"/>
      <c r="HB621" s="23"/>
      <c r="HC621" s="23"/>
      <c r="HD621" s="23"/>
      <c r="HE621" s="23"/>
      <c r="HF621" s="23"/>
      <c r="HG621" s="23"/>
      <c r="HH621" s="23"/>
      <c r="HI621" s="23"/>
      <c r="HJ621" s="23"/>
      <c r="HK621" s="23"/>
      <c r="HL621" s="23"/>
      <c r="HM621" s="23"/>
      <c r="HN621" s="23"/>
      <c r="HO621" s="23"/>
      <c r="HP621" s="23"/>
      <c r="HQ621" s="23"/>
      <c r="HR621" s="23"/>
    </row>
    <row r="622" spans="1:226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H622" s="23"/>
      <c r="DI622" s="23"/>
      <c r="DJ622" s="23"/>
      <c r="DK622" s="23"/>
      <c r="DL622" s="23"/>
      <c r="DM622" s="23"/>
      <c r="DN622" s="23"/>
      <c r="DO622" s="23"/>
      <c r="DP622" s="23"/>
      <c r="DQ622" s="23"/>
      <c r="DR622" s="23"/>
      <c r="DS622" s="23"/>
      <c r="DT622" s="23"/>
      <c r="DU622" s="23"/>
      <c r="DV622" s="23"/>
      <c r="DW622" s="23"/>
      <c r="DX622" s="23"/>
      <c r="DY622" s="23"/>
      <c r="DZ622" s="23"/>
      <c r="EA622" s="23"/>
      <c r="EB622" s="23"/>
      <c r="EC622" s="23"/>
      <c r="ED622" s="23"/>
      <c r="EE622" s="23"/>
      <c r="EF622" s="23"/>
      <c r="EG622" s="23"/>
      <c r="EH622" s="23"/>
      <c r="EI622" s="23"/>
      <c r="EJ622" s="23"/>
      <c r="EK622" s="23"/>
      <c r="EL622" s="23"/>
      <c r="EM622" s="23"/>
      <c r="EN622" s="23"/>
      <c r="EO622" s="23"/>
      <c r="EP622" s="23"/>
      <c r="EQ622" s="23"/>
      <c r="ER622" s="23"/>
      <c r="ES622" s="23"/>
      <c r="ET622" s="23"/>
      <c r="EU622" s="23"/>
      <c r="EV622" s="23"/>
      <c r="EW622" s="23"/>
      <c r="EX622" s="23"/>
      <c r="EY622" s="23"/>
      <c r="EZ622" s="23"/>
      <c r="FA622" s="23"/>
      <c r="FB622" s="23"/>
      <c r="FC622" s="23"/>
      <c r="FD622" s="23"/>
      <c r="FE622" s="23"/>
      <c r="FF622" s="23"/>
      <c r="FG622" s="23"/>
      <c r="FH622" s="23"/>
      <c r="FI622" s="23"/>
      <c r="FJ622" s="23"/>
      <c r="FK622" s="23"/>
      <c r="FL622" s="23"/>
      <c r="FM622" s="23"/>
      <c r="FN622" s="23"/>
      <c r="FO622" s="23"/>
      <c r="FP622" s="23"/>
      <c r="FQ622" s="23"/>
      <c r="FR622" s="23"/>
      <c r="FS622" s="23"/>
      <c r="FT622" s="23"/>
      <c r="FU622" s="23"/>
      <c r="FV622" s="23"/>
      <c r="FW622" s="23"/>
      <c r="FX622" s="23"/>
      <c r="FY622" s="23"/>
      <c r="FZ622" s="23"/>
      <c r="GA622" s="23"/>
      <c r="GB622" s="23"/>
      <c r="GC622" s="23"/>
      <c r="GD622" s="23"/>
      <c r="GE622" s="23"/>
      <c r="GF622" s="23"/>
      <c r="GG622" s="23"/>
      <c r="GH622" s="23"/>
      <c r="GI622" s="23"/>
      <c r="GJ622" s="23"/>
      <c r="GK622" s="23"/>
      <c r="GL622" s="23"/>
      <c r="GM622" s="23"/>
      <c r="GN622" s="23"/>
      <c r="GO622" s="23"/>
      <c r="GP622" s="23"/>
      <c r="GQ622" s="23"/>
      <c r="GR622" s="23"/>
      <c r="GS622" s="23"/>
      <c r="GT622" s="23"/>
      <c r="GU622" s="23"/>
      <c r="GV622" s="23"/>
      <c r="GW622" s="23"/>
      <c r="GX622" s="23"/>
      <c r="GY622" s="23"/>
      <c r="GZ622" s="23"/>
      <c r="HA622" s="23"/>
      <c r="HB622" s="23"/>
      <c r="HC622" s="23"/>
      <c r="HD622" s="23"/>
      <c r="HE622" s="23"/>
      <c r="HF622" s="23"/>
      <c r="HG622" s="23"/>
      <c r="HH622" s="23"/>
      <c r="HI622" s="23"/>
      <c r="HJ622" s="23"/>
      <c r="HK622" s="23"/>
      <c r="HL622" s="23"/>
      <c r="HM622" s="23"/>
      <c r="HN622" s="23"/>
      <c r="HO622" s="23"/>
      <c r="HP622" s="23"/>
      <c r="HQ622" s="23"/>
      <c r="HR622" s="23"/>
    </row>
    <row r="623" spans="1:226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H623" s="23"/>
      <c r="DI623" s="23"/>
      <c r="DJ623" s="23"/>
      <c r="DK623" s="23"/>
      <c r="DL623" s="23"/>
      <c r="DM623" s="23"/>
      <c r="DN623" s="23"/>
      <c r="DO623" s="23"/>
      <c r="DP623" s="23"/>
      <c r="DQ623" s="23"/>
      <c r="DR623" s="23"/>
      <c r="DS623" s="23"/>
      <c r="DT623" s="23"/>
      <c r="DU623" s="23"/>
      <c r="DV623" s="23"/>
      <c r="DW623" s="23"/>
      <c r="DX623" s="23"/>
      <c r="DY623" s="23"/>
      <c r="DZ623" s="23"/>
      <c r="EA623" s="23"/>
      <c r="EB623" s="23"/>
      <c r="EC623" s="23"/>
      <c r="ED623" s="23"/>
      <c r="EE623" s="23"/>
      <c r="EF623" s="23"/>
      <c r="EG623" s="23"/>
      <c r="EH623" s="23"/>
      <c r="EI623" s="23"/>
      <c r="EJ623" s="23"/>
      <c r="EK623" s="23"/>
      <c r="EL623" s="23"/>
      <c r="EM623" s="23"/>
      <c r="EN623" s="23"/>
      <c r="EO623" s="23"/>
      <c r="EP623" s="23"/>
      <c r="EQ623" s="23"/>
      <c r="ER623" s="23"/>
      <c r="ES623" s="23"/>
      <c r="ET623" s="23"/>
      <c r="EU623" s="23"/>
      <c r="EV623" s="23"/>
      <c r="EW623" s="23"/>
      <c r="EX623" s="23"/>
      <c r="EY623" s="23"/>
      <c r="EZ623" s="23"/>
      <c r="FA623" s="23"/>
      <c r="FB623" s="23"/>
      <c r="FC623" s="23"/>
      <c r="FD623" s="23"/>
      <c r="FE623" s="23"/>
      <c r="FF623" s="23"/>
      <c r="FG623" s="23"/>
      <c r="FH623" s="23"/>
      <c r="FI623" s="23"/>
      <c r="FJ623" s="23"/>
      <c r="FK623" s="23"/>
      <c r="FL623" s="23"/>
      <c r="FM623" s="23"/>
      <c r="FN623" s="23"/>
      <c r="FO623" s="23"/>
      <c r="FP623" s="23"/>
      <c r="FQ623" s="23"/>
      <c r="FR623" s="23"/>
      <c r="FS623" s="23"/>
      <c r="FT623" s="23"/>
      <c r="FU623" s="23"/>
      <c r="FV623" s="23"/>
      <c r="FW623" s="23"/>
      <c r="FX623" s="23"/>
      <c r="FY623" s="23"/>
      <c r="FZ623" s="23"/>
      <c r="GA623" s="23"/>
      <c r="GB623" s="23"/>
      <c r="GC623" s="23"/>
      <c r="GD623" s="23"/>
      <c r="GE623" s="23"/>
      <c r="GF623" s="23"/>
      <c r="GG623" s="23"/>
      <c r="GH623" s="23"/>
      <c r="GI623" s="23"/>
      <c r="GJ623" s="23"/>
      <c r="GK623" s="23"/>
      <c r="GL623" s="23"/>
      <c r="GM623" s="23"/>
      <c r="GN623" s="23"/>
      <c r="GO623" s="23"/>
      <c r="GP623" s="23"/>
      <c r="GQ623" s="23"/>
      <c r="GR623" s="23"/>
      <c r="GS623" s="23"/>
      <c r="GT623" s="23"/>
      <c r="GU623" s="23"/>
      <c r="GV623" s="23"/>
      <c r="GW623" s="23"/>
      <c r="GX623" s="23"/>
      <c r="GY623" s="23"/>
      <c r="GZ623" s="23"/>
      <c r="HA623" s="23"/>
      <c r="HB623" s="23"/>
      <c r="HC623" s="23"/>
      <c r="HD623" s="23"/>
      <c r="HE623" s="23"/>
      <c r="HF623" s="23"/>
      <c r="HG623" s="23"/>
      <c r="HH623" s="23"/>
      <c r="HI623" s="23"/>
      <c r="HJ623" s="23"/>
      <c r="HK623" s="23"/>
      <c r="HL623" s="23"/>
      <c r="HM623" s="23"/>
      <c r="HN623" s="23"/>
      <c r="HO623" s="23"/>
      <c r="HP623" s="23"/>
      <c r="HQ623" s="23"/>
      <c r="HR623" s="23"/>
    </row>
    <row r="624" spans="1:226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H624" s="23"/>
      <c r="DI624" s="23"/>
      <c r="DJ624" s="23"/>
      <c r="DK624" s="23"/>
      <c r="DL624" s="23"/>
      <c r="DM624" s="23"/>
      <c r="DN624" s="23"/>
      <c r="DO624" s="23"/>
      <c r="DP624" s="23"/>
      <c r="DQ624" s="23"/>
      <c r="DR624" s="23"/>
      <c r="DS624" s="23"/>
      <c r="DT624" s="23"/>
      <c r="DU624" s="23"/>
      <c r="DV624" s="23"/>
      <c r="DW624" s="23"/>
      <c r="DX624" s="23"/>
      <c r="DY624" s="23"/>
      <c r="DZ624" s="23"/>
      <c r="EA624" s="23"/>
      <c r="EB624" s="23"/>
      <c r="EC624" s="23"/>
      <c r="ED624" s="23"/>
      <c r="EE624" s="23"/>
      <c r="EF624" s="23"/>
      <c r="EG624" s="23"/>
      <c r="EH624" s="23"/>
      <c r="EI624" s="23"/>
      <c r="EJ624" s="23"/>
      <c r="EK624" s="23"/>
      <c r="EL624" s="23"/>
      <c r="EM624" s="23"/>
      <c r="EN624" s="23"/>
      <c r="EO624" s="23"/>
      <c r="EP624" s="23"/>
      <c r="EQ624" s="23"/>
      <c r="ER624" s="23"/>
      <c r="ES624" s="23"/>
      <c r="ET624" s="23"/>
      <c r="EU624" s="23"/>
      <c r="EV624" s="23"/>
      <c r="EW624" s="23"/>
      <c r="EX624" s="23"/>
      <c r="EY624" s="23"/>
      <c r="EZ624" s="23"/>
      <c r="FA624" s="23"/>
      <c r="FB624" s="23"/>
      <c r="FC624" s="23"/>
      <c r="FD624" s="23"/>
      <c r="FE624" s="23"/>
      <c r="FF624" s="23"/>
      <c r="FG624" s="23"/>
      <c r="FH624" s="23"/>
      <c r="FI624" s="23"/>
      <c r="FJ624" s="23"/>
      <c r="FK624" s="23"/>
      <c r="FL624" s="23"/>
      <c r="FM624" s="23"/>
      <c r="FN624" s="23"/>
      <c r="FO624" s="23"/>
      <c r="FP624" s="23"/>
      <c r="FQ624" s="23"/>
      <c r="FR624" s="23"/>
      <c r="FS624" s="23"/>
      <c r="FT624" s="23"/>
      <c r="FU624" s="23"/>
      <c r="FV624" s="23"/>
      <c r="FW624" s="23"/>
      <c r="FX624" s="23"/>
      <c r="FY624" s="23"/>
      <c r="FZ624" s="23"/>
      <c r="GA624" s="23"/>
      <c r="GB624" s="23"/>
      <c r="GC624" s="23"/>
      <c r="GD624" s="23"/>
      <c r="GE624" s="23"/>
      <c r="GF624" s="23"/>
      <c r="GG624" s="23"/>
      <c r="GH624" s="23"/>
      <c r="GI624" s="23"/>
      <c r="GJ624" s="23"/>
      <c r="GK624" s="23"/>
      <c r="GL624" s="23"/>
      <c r="GM624" s="23"/>
      <c r="GN624" s="23"/>
      <c r="GO624" s="23"/>
      <c r="GP624" s="23"/>
      <c r="GQ624" s="23"/>
      <c r="GR624" s="23"/>
      <c r="GS624" s="23"/>
      <c r="GT624" s="23"/>
      <c r="GU624" s="23"/>
      <c r="GV624" s="23"/>
      <c r="GW624" s="23"/>
      <c r="GX624" s="23"/>
      <c r="GY624" s="23"/>
      <c r="GZ624" s="23"/>
      <c r="HA624" s="23"/>
      <c r="HB624" s="23"/>
      <c r="HC624" s="23"/>
      <c r="HD624" s="23"/>
      <c r="HE624" s="23"/>
      <c r="HF624" s="23"/>
      <c r="HG624" s="23"/>
      <c r="HH624" s="23"/>
      <c r="HI624" s="23"/>
      <c r="HJ624" s="23"/>
      <c r="HK624" s="23"/>
      <c r="HL624" s="23"/>
      <c r="HM624" s="23"/>
      <c r="HN624" s="23"/>
      <c r="HO624" s="23"/>
      <c r="HP624" s="23"/>
      <c r="HQ624" s="23"/>
      <c r="HR624" s="23"/>
    </row>
    <row r="625" spans="1:226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H625" s="23"/>
      <c r="DI625" s="23"/>
      <c r="DJ625" s="23"/>
      <c r="DK625" s="23"/>
      <c r="DL625" s="23"/>
      <c r="DM625" s="23"/>
      <c r="DN625" s="23"/>
      <c r="DO625" s="23"/>
      <c r="DP625" s="23"/>
      <c r="DQ625" s="23"/>
      <c r="DR625" s="23"/>
      <c r="DS625" s="23"/>
      <c r="DT625" s="23"/>
      <c r="DU625" s="23"/>
      <c r="DV625" s="23"/>
      <c r="DW625" s="23"/>
      <c r="DX625" s="23"/>
      <c r="DY625" s="23"/>
      <c r="DZ625" s="23"/>
      <c r="EA625" s="23"/>
      <c r="EB625" s="23"/>
      <c r="EC625" s="23"/>
      <c r="ED625" s="23"/>
      <c r="EE625" s="23"/>
      <c r="EF625" s="23"/>
      <c r="EG625" s="23"/>
      <c r="EH625" s="23"/>
      <c r="EI625" s="23"/>
      <c r="EJ625" s="23"/>
      <c r="EK625" s="23"/>
      <c r="EL625" s="23"/>
      <c r="EM625" s="23"/>
      <c r="EN625" s="23"/>
      <c r="EO625" s="23"/>
      <c r="EP625" s="23"/>
      <c r="EQ625" s="23"/>
      <c r="ER625" s="23"/>
      <c r="ES625" s="23"/>
      <c r="ET625" s="23"/>
      <c r="EU625" s="23"/>
      <c r="EV625" s="23"/>
      <c r="EW625" s="23"/>
      <c r="EX625" s="23"/>
      <c r="EY625" s="23"/>
      <c r="EZ625" s="23"/>
      <c r="FA625" s="23"/>
      <c r="FB625" s="23"/>
      <c r="FC625" s="23"/>
      <c r="FD625" s="23"/>
      <c r="FE625" s="23"/>
      <c r="FF625" s="23"/>
      <c r="FG625" s="23"/>
      <c r="FH625" s="23"/>
      <c r="FI625" s="23"/>
      <c r="FJ625" s="23"/>
      <c r="FK625" s="23"/>
      <c r="FL625" s="23"/>
      <c r="FM625" s="23"/>
      <c r="FN625" s="23"/>
      <c r="FO625" s="23"/>
      <c r="FP625" s="23"/>
      <c r="FQ625" s="23"/>
      <c r="FR625" s="23"/>
      <c r="FS625" s="23"/>
      <c r="FT625" s="23"/>
      <c r="FU625" s="23"/>
      <c r="FV625" s="23"/>
      <c r="FW625" s="23"/>
      <c r="FX625" s="23"/>
      <c r="FY625" s="23"/>
      <c r="FZ625" s="23"/>
      <c r="GA625" s="23"/>
      <c r="GB625" s="23"/>
      <c r="GC625" s="23"/>
      <c r="GD625" s="23"/>
      <c r="GE625" s="23"/>
      <c r="GF625" s="23"/>
      <c r="GG625" s="23"/>
      <c r="GH625" s="23"/>
      <c r="GI625" s="23"/>
      <c r="GJ625" s="23"/>
      <c r="GK625" s="23"/>
      <c r="GL625" s="23"/>
      <c r="GM625" s="23"/>
      <c r="GN625" s="23"/>
      <c r="GO625" s="23"/>
      <c r="GP625" s="23"/>
      <c r="GQ625" s="23"/>
      <c r="GR625" s="23"/>
      <c r="GS625" s="23"/>
      <c r="GT625" s="23"/>
      <c r="GU625" s="23"/>
      <c r="GV625" s="23"/>
      <c r="GW625" s="23"/>
      <c r="GX625" s="23"/>
      <c r="GY625" s="23"/>
      <c r="GZ625" s="23"/>
      <c r="HA625" s="23"/>
      <c r="HB625" s="23"/>
      <c r="HC625" s="23"/>
      <c r="HD625" s="23"/>
      <c r="HE625" s="23"/>
      <c r="HF625" s="23"/>
      <c r="HG625" s="23"/>
      <c r="HH625" s="23"/>
      <c r="HI625" s="23"/>
      <c r="HJ625" s="23"/>
      <c r="HK625" s="23"/>
      <c r="HL625" s="23"/>
      <c r="HM625" s="23"/>
      <c r="HN625" s="23"/>
      <c r="HO625" s="23"/>
      <c r="HP625" s="23"/>
      <c r="HQ625" s="23"/>
      <c r="HR625" s="23"/>
    </row>
    <row r="626" spans="1:226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H626" s="23"/>
      <c r="DI626" s="23"/>
      <c r="DJ626" s="23"/>
      <c r="DK626" s="23"/>
      <c r="DL626" s="23"/>
      <c r="DM626" s="23"/>
      <c r="DN626" s="23"/>
      <c r="DO626" s="23"/>
      <c r="DP626" s="23"/>
      <c r="DQ626" s="23"/>
      <c r="DR626" s="23"/>
      <c r="DS626" s="23"/>
      <c r="DT626" s="23"/>
      <c r="DU626" s="23"/>
      <c r="DV626" s="23"/>
      <c r="DW626" s="23"/>
      <c r="DX626" s="23"/>
      <c r="DY626" s="23"/>
      <c r="DZ626" s="23"/>
      <c r="EA626" s="23"/>
      <c r="EB626" s="23"/>
      <c r="EC626" s="23"/>
      <c r="ED626" s="23"/>
      <c r="EE626" s="23"/>
      <c r="EF626" s="23"/>
      <c r="EG626" s="23"/>
      <c r="EH626" s="23"/>
      <c r="EI626" s="23"/>
      <c r="EJ626" s="23"/>
      <c r="EK626" s="23"/>
      <c r="EL626" s="23"/>
      <c r="EM626" s="23"/>
      <c r="EN626" s="23"/>
      <c r="EO626" s="23"/>
      <c r="EP626" s="23"/>
      <c r="EQ626" s="23"/>
      <c r="ER626" s="23"/>
      <c r="ES626" s="23"/>
      <c r="ET626" s="23"/>
      <c r="EU626" s="23"/>
      <c r="EV626" s="23"/>
      <c r="EW626" s="23"/>
      <c r="EX626" s="23"/>
      <c r="EY626" s="23"/>
      <c r="EZ626" s="23"/>
      <c r="FA626" s="23"/>
      <c r="FB626" s="23"/>
      <c r="FC626" s="23"/>
      <c r="FD626" s="23"/>
      <c r="FE626" s="23"/>
      <c r="FF626" s="23"/>
      <c r="FG626" s="23"/>
      <c r="FH626" s="23"/>
      <c r="FI626" s="23"/>
      <c r="FJ626" s="23"/>
      <c r="FK626" s="23"/>
      <c r="FL626" s="23"/>
      <c r="FM626" s="23"/>
      <c r="FN626" s="23"/>
      <c r="FO626" s="23"/>
      <c r="FP626" s="23"/>
      <c r="FQ626" s="23"/>
      <c r="FR626" s="23"/>
      <c r="FS626" s="23"/>
      <c r="FT626" s="23"/>
      <c r="FU626" s="23"/>
      <c r="FV626" s="23"/>
      <c r="FW626" s="23"/>
      <c r="FX626" s="23"/>
      <c r="FY626" s="23"/>
      <c r="FZ626" s="23"/>
      <c r="GA626" s="23"/>
      <c r="GB626" s="23"/>
      <c r="GC626" s="23"/>
      <c r="GD626" s="23"/>
      <c r="GE626" s="23"/>
      <c r="GF626" s="23"/>
      <c r="GG626" s="23"/>
      <c r="GH626" s="23"/>
      <c r="GI626" s="23"/>
      <c r="GJ626" s="23"/>
      <c r="GK626" s="23"/>
      <c r="GL626" s="23"/>
      <c r="GM626" s="23"/>
      <c r="GN626" s="23"/>
      <c r="GO626" s="23"/>
      <c r="GP626" s="23"/>
      <c r="GQ626" s="23"/>
      <c r="GR626" s="23"/>
      <c r="GS626" s="23"/>
      <c r="GT626" s="23"/>
      <c r="GU626" s="23"/>
      <c r="GV626" s="23"/>
      <c r="GW626" s="23"/>
      <c r="GX626" s="23"/>
      <c r="GY626" s="23"/>
      <c r="GZ626" s="23"/>
      <c r="HA626" s="23"/>
      <c r="HB626" s="23"/>
      <c r="HC626" s="23"/>
      <c r="HD626" s="23"/>
      <c r="HE626" s="23"/>
      <c r="HF626" s="23"/>
      <c r="HG626" s="23"/>
      <c r="HH626" s="23"/>
      <c r="HI626" s="23"/>
      <c r="HJ626" s="23"/>
      <c r="HK626" s="23"/>
      <c r="HL626" s="23"/>
      <c r="HM626" s="23"/>
      <c r="HN626" s="23"/>
      <c r="HO626" s="23"/>
      <c r="HP626" s="23"/>
      <c r="HQ626" s="23"/>
      <c r="HR626" s="23"/>
    </row>
    <row r="627" spans="1:226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H627" s="23"/>
      <c r="DI627" s="23"/>
      <c r="DJ627" s="23"/>
      <c r="DK627" s="23"/>
      <c r="DL627" s="23"/>
      <c r="DM627" s="23"/>
      <c r="DN627" s="23"/>
      <c r="DO627" s="23"/>
      <c r="DP627" s="23"/>
      <c r="DQ627" s="23"/>
      <c r="DR627" s="23"/>
      <c r="DS627" s="23"/>
      <c r="DT627" s="23"/>
      <c r="DU627" s="23"/>
      <c r="DV627" s="23"/>
      <c r="DW627" s="23"/>
      <c r="DX627" s="23"/>
      <c r="DY627" s="23"/>
      <c r="DZ627" s="23"/>
      <c r="EA627" s="23"/>
      <c r="EB627" s="23"/>
      <c r="EC627" s="23"/>
      <c r="ED627" s="23"/>
      <c r="EE627" s="23"/>
      <c r="EF627" s="23"/>
      <c r="EG627" s="23"/>
      <c r="EH627" s="23"/>
      <c r="EI627" s="23"/>
      <c r="EJ627" s="23"/>
      <c r="EK627" s="23"/>
      <c r="EL627" s="23"/>
      <c r="EM627" s="23"/>
      <c r="EN627" s="23"/>
      <c r="EO627" s="23"/>
      <c r="EP627" s="23"/>
      <c r="EQ627" s="23"/>
      <c r="ER627" s="23"/>
      <c r="ES627" s="23"/>
      <c r="ET627" s="23"/>
      <c r="EU627" s="23"/>
      <c r="EV627" s="23"/>
      <c r="EW627" s="23"/>
      <c r="EX627" s="23"/>
      <c r="EY627" s="23"/>
      <c r="EZ627" s="23"/>
      <c r="FA627" s="23"/>
      <c r="FB627" s="23"/>
      <c r="FC627" s="23"/>
      <c r="FD627" s="23"/>
      <c r="FE627" s="23"/>
      <c r="FF627" s="23"/>
      <c r="FG627" s="23"/>
      <c r="FH627" s="23"/>
      <c r="FI627" s="23"/>
      <c r="FJ627" s="23"/>
      <c r="FK627" s="23"/>
      <c r="FL627" s="23"/>
      <c r="FM627" s="23"/>
      <c r="FN627" s="23"/>
      <c r="FO627" s="23"/>
      <c r="FP627" s="23"/>
      <c r="FQ627" s="23"/>
      <c r="FR627" s="23"/>
      <c r="FS627" s="23"/>
      <c r="FT627" s="23"/>
      <c r="FU627" s="23"/>
      <c r="FV627" s="23"/>
      <c r="FW627" s="23"/>
      <c r="FX627" s="23"/>
      <c r="FY627" s="23"/>
      <c r="FZ627" s="23"/>
      <c r="GA627" s="23"/>
      <c r="GB627" s="23"/>
      <c r="GC627" s="23"/>
      <c r="GD627" s="23"/>
      <c r="GE627" s="23"/>
      <c r="GF627" s="23"/>
      <c r="GG627" s="23"/>
      <c r="GH627" s="23"/>
      <c r="GI627" s="23"/>
      <c r="GJ627" s="23"/>
      <c r="GK627" s="23"/>
      <c r="GL627" s="23"/>
      <c r="GM627" s="23"/>
      <c r="GN627" s="23"/>
      <c r="GO627" s="23"/>
      <c r="GP627" s="23"/>
      <c r="GQ627" s="23"/>
      <c r="GR627" s="23"/>
      <c r="GS627" s="23"/>
      <c r="GT627" s="23"/>
      <c r="GU627" s="23"/>
      <c r="GV627" s="23"/>
      <c r="GW627" s="23"/>
      <c r="GX627" s="23"/>
      <c r="GY627" s="23"/>
      <c r="GZ627" s="23"/>
      <c r="HA627" s="23"/>
      <c r="HB627" s="23"/>
      <c r="HC627" s="23"/>
      <c r="HD627" s="23"/>
      <c r="HE627" s="23"/>
      <c r="HF627" s="23"/>
      <c r="HG627" s="23"/>
      <c r="HH627" s="23"/>
      <c r="HI627" s="23"/>
      <c r="HJ627" s="23"/>
      <c r="HK627" s="23"/>
      <c r="HL627" s="23"/>
      <c r="HM627" s="23"/>
      <c r="HN627" s="23"/>
      <c r="HO627" s="23"/>
      <c r="HP627" s="23"/>
      <c r="HQ627" s="23"/>
      <c r="HR627" s="23"/>
    </row>
    <row r="628" spans="1:226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H628" s="23"/>
      <c r="DI628" s="23"/>
      <c r="DJ628" s="23"/>
      <c r="DK628" s="23"/>
      <c r="DL628" s="23"/>
      <c r="DM628" s="23"/>
      <c r="DN628" s="23"/>
      <c r="DO628" s="23"/>
      <c r="DP628" s="23"/>
      <c r="DQ628" s="23"/>
      <c r="DR628" s="23"/>
      <c r="DS628" s="23"/>
      <c r="DT628" s="23"/>
      <c r="DU628" s="23"/>
      <c r="DV628" s="23"/>
      <c r="DW628" s="23"/>
      <c r="DX628" s="23"/>
      <c r="DY628" s="23"/>
      <c r="DZ628" s="23"/>
      <c r="EA628" s="23"/>
      <c r="EB628" s="23"/>
      <c r="EC628" s="23"/>
      <c r="ED628" s="23"/>
      <c r="EE628" s="23"/>
      <c r="EF628" s="23"/>
      <c r="EG628" s="23"/>
      <c r="EH628" s="23"/>
      <c r="EI628" s="23"/>
      <c r="EJ628" s="23"/>
      <c r="EK628" s="23"/>
      <c r="EL628" s="23"/>
      <c r="EM628" s="23"/>
      <c r="EN628" s="23"/>
      <c r="EO628" s="23"/>
      <c r="EP628" s="23"/>
      <c r="EQ628" s="23"/>
      <c r="ER628" s="23"/>
      <c r="ES628" s="23"/>
      <c r="ET628" s="23"/>
      <c r="EU628" s="23"/>
      <c r="EV628" s="23"/>
      <c r="EW628" s="23"/>
      <c r="EX628" s="23"/>
      <c r="EY628" s="23"/>
      <c r="EZ628" s="23"/>
      <c r="FA628" s="23"/>
      <c r="FB628" s="23"/>
      <c r="FC628" s="23"/>
      <c r="FD628" s="23"/>
      <c r="FE628" s="23"/>
      <c r="FF628" s="23"/>
      <c r="FG628" s="23"/>
      <c r="FH628" s="23"/>
      <c r="FI628" s="23"/>
      <c r="FJ628" s="23"/>
      <c r="FK628" s="23"/>
      <c r="FL628" s="23"/>
      <c r="FM628" s="23"/>
      <c r="FN628" s="23"/>
      <c r="FO628" s="23"/>
      <c r="FP628" s="23"/>
      <c r="FQ628" s="23"/>
      <c r="FR628" s="23"/>
      <c r="FS628" s="23"/>
      <c r="FT628" s="23"/>
      <c r="FU628" s="23"/>
      <c r="FV628" s="23"/>
      <c r="FW628" s="23"/>
      <c r="FX628" s="23"/>
      <c r="FY628" s="23"/>
      <c r="FZ628" s="23"/>
      <c r="GA628" s="23"/>
      <c r="GB628" s="23"/>
      <c r="GC628" s="23"/>
      <c r="GD628" s="23"/>
      <c r="GE628" s="23"/>
      <c r="GF628" s="23"/>
      <c r="GG628" s="23"/>
      <c r="GH628" s="23"/>
      <c r="GI628" s="23"/>
      <c r="GJ628" s="23"/>
      <c r="GK628" s="23"/>
      <c r="GL628" s="23"/>
      <c r="GM628" s="23"/>
      <c r="GN628" s="23"/>
      <c r="GO628" s="23"/>
      <c r="GP628" s="23"/>
      <c r="GQ628" s="23"/>
      <c r="GR628" s="23"/>
      <c r="GS628" s="23"/>
      <c r="GT628" s="23"/>
      <c r="GU628" s="23"/>
      <c r="GV628" s="23"/>
      <c r="GW628" s="23"/>
      <c r="GX628" s="23"/>
      <c r="GY628" s="23"/>
      <c r="GZ628" s="23"/>
      <c r="HA628" s="23"/>
      <c r="HB628" s="23"/>
      <c r="HC628" s="23"/>
      <c r="HD628" s="23"/>
      <c r="HE628" s="23"/>
      <c r="HF628" s="23"/>
      <c r="HG628" s="23"/>
      <c r="HH628" s="23"/>
      <c r="HI628" s="23"/>
      <c r="HJ628" s="23"/>
      <c r="HK628" s="23"/>
      <c r="HL628" s="23"/>
      <c r="HM628" s="23"/>
      <c r="HN628" s="23"/>
      <c r="HO628" s="23"/>
      <c r="HP628" s="23"/>
      <c r="HQ628" s="23"/>
      <c r="HR628" s="23"/>
    </row>
    <row r="629" spans="1:226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H629" s="23"/>
      <c r="DI629" s="23"/>
      <c r="DJ629" s="23"/>
      <c r="DK629" s="23"/>
      <c r="DL629" s="23"/>
      <c r="DM629" s="23"/>
      <c r="DN629" s="23"/>
      <c r="DO629" s="23"/>
      <c r="DP629" s="23"/>
      <c r="DQ629" s="23"/>
      <c r="DR629" s="23"/>
      <c r="DS629" s="23"/>
      <c r="DT629" s="23"/>
      <c r="DU629" s="23"/>
      <c r="DV629" s="23"/>
      <c r="DW629" s="23"/>
      <c r="DX629" s="23"/>
      <c r="DY629" s="23"/>
      <c r="DZ629" s="23"/>
      <c r="EA629" s="23"/>
      <c r="EB629" s="23"/>
      <c r="EC629" s="23"/>
      <c r="ED629" s="23"/>
      <c r="EE629" s="23"/>
      <c r="EF629" s="23"/>
      <c r="EG629" s="23"/>
      <c r="EH629" s="23"/>
      <c r="EI629" s="23"/>
      <c r="EJ629" s="23"/>
      <c r="EK629" s="23"/>
      <c r="EL629" s="23"/>
      <c r="EM629" s="23"/>
      <c r="EN629" s="23"/>
      <c r="EO629" s="23"/>
      <c r="EP629" s="23"/>
      <c r="EQ629" s="23"/>
      <c r="ER629" s="23"/>
      <c r="ES629" s="23"/>
      <c r="ET629" s="23"/>
      <c r="EU629" s="23"/>
      <c r="EV629" s="23"/>
      <c r="EW629" s="23"/>
      <c r="EX629" s="23"/>
      <c r="EY629" s="23"/>
      <c r="EZ629" s="23"/>
      <c r="FA629" s="23"/>
      <c r="FB629" s="23"/>
      <c r="FC629" s="23"/>
      <c r="FD629" s="23"/>
      <c r="FE629" s="23"/>
      <c r="FF629" s="23"/>
      <c r="FG629" s="23"/>
      <c r="FH629" s="23"/>
      <c r="FI629" s="23"/>
      <c r="FJ629" s="23"/>
      <c r="FK629" s="23"/>
      <c r="FL629" s="23"/>
      <c r="FM629" s="23"/>
      <c r="FN629" s="23"/>
      <c r="FO629" s="23"/>
      <c r="FP629" s="23"/>
      <c r="FQ629" s="23"/>
      <c r="FR629" s="23"/>
      <c r="FS629" s="23"/>
      <c r="FT629" s="23"/>
      <c r="FU629" s="23"/>
      <c r="FV629" s="23"/>
      <c r="FW629" s="23"/>
      <c r="FX629" s="23"/>
      <c r="FY629" s="23"/>
      <c r="FZ629" s="23"/>
      <c r="GA629" s="23"/>
      <c r="GB629" s="23"/>
      <c r="GC629" s="23"/>
      <c r="GD629" s="23"/>
      <c r="GE629" s="23"/>
      <c r="GF629" s="23"/>
      <c r="GG629" s="23"/>
      <c r="GH629" s="23"/>
      <c r="GI629" s="23"/>
      <c r="GJ629" s="23"/>
      <c r="GK629" s="23"/>
      <c r="GL629" s="23"/>
      <c r="GM629" s="23"/>
      <c r="GN629" s="23"/>
      <c r="GO629" s="23"/>
      <c r="GP629" s="23"/>
      <c r="GQ629" s="23"/>
      <c r="GR629" s="23"/>
      <c r="GS629" s="23"/>
      <c r="GT629" s="23"/>
      <c r="GU629" s="23"/>
      <c r="GV629" s="23"/>
      <c r="GW629" s="23"/>
      <c r="GX629" s="23"/>
      <c r="GY629" s="23"/>
      <c r="GZ629" s="23"/>
      <c r="HA629" s="23"/>
      <c r="HB629" s="23"/>
      <c r="HC629" s="23"/>
      <c r="HD629" s="23"/>
      <c r="HE629" s="23"/>
      <c r="HF629" s="23"/>
      <c r="HG629" s="23"/>
      <c r="HH629" s="23"/>
      <c r="HI629" s="23"/>
      <c r="HJ629" s="23"/>
      <c r="HK629" s="23"/>
      <c r="HL629" s="23"/>
      <c r="HM629" s="23"/>
      <c r="HN629" s="23"/>
      <c r="HO629" s="23"/>
      <c r="HP629" s="23"/>
      <c r="HQ629" s="23"/>
      <c r="HR629" s="23"/>
    </row>
    <row r="630" spans="1:226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H630" s="23"/>
      <c r="DI630" s="23"/>
      <c r="DJ630" s="23"/>
      <c r="DK630" s="23"/>
      <c r="DL630" s="23"/>
      <c r="DM630" s="23"/>
      <c r="DN630" s="23"/>
      <c r="DO630" s="23"/>
      <c r="DP630" s="23"/>
      <c r="DQ630" s="23"/>
      <c r="DR630" s="23"/>
      <c r="DS630" s="23"/>
      <c r="DT630" s="23"/>
      <c r="DU630" s="23"/>
      <c r="DV630" s="23"/>
      <c r="DW630" s="23"/>
      <c r="DX630" s="23"/>
      <c r="DY630" s="23"/>
      <c r="DZ630" s="23"/>
      <c r="EA630" s="23"/>
      <c r="EB630" s="23"/>
      <c r="EC630" s="23"/>
      <c r="ED630" s="23"/>
      <c r="EE630" s="23"/>
      <c r="EF630" s="23"/>
      <c r="EG630" s="23"/>
      <c r="EH630" s="23"/>
      <c r="EI630" s="23"/>
      <c r="EJ630" s="23"/>
      <c r="EK630" s="23"/>
      <c r="EL630" s="23"/>
      <c r="EM630" s="23"/>
      <c r="EN630" s="23"/>
      <c r="EO630" s="23"/>
      <c r="EP630" s="23"/>
      <c r="EQ630" s="23"/>
      <c r="ER630" s="23"/>
      <c r="ES630" s="23"/>
      <c r="ET630" s="23"/>
      <c r="EU630" s="23"/>
      <c r="EV630" s="23"/>
      <c r="EW630" s="23"/>
      <c r="EX630" s="23"/>
      <c r="EY630" s="23"/>
      <c r="EZ630" s="23"/>
      <c r="FA630" s="23"/>
      <c r="FB630" s="23"/>
      <c r="FC630" s="23"/>
      <c r="FD630" s="23"/>
      <c r="FE630" s="23"/>
      <c r="FF630" s="23"/>
      <c r="FG630" s="23"/>
      <c r="FH630" s="23"/>
      <c r="FI630" s="23"/>
      <c r="FJ630" s="23"/>
      <c r="FK630" s="23"/>
      <c r="FL630" s="23"/>
      <c r="FM630" s="23"/>
      <c r="FN630" s="23"/>
      <c r="FO630" s="23"/>
      <c r="FP630" s="23"/>
      <c r="FQ630" s="23"/>
      <c r="FR630" s="23"/>
      <c r="FS630" s="23"/>
      <c r="FT630" s="23"/>
      <c r="FU630" s="23"/>
      <c r="FV630" s="23"/>
      <c r="FW630" s="23"/>
      <c r="FX630" s="23"/>
      <c r="FY630" s="23"/>
      <c r="FZ630" s="23"/>
      <c r="GA630" s="23"/>
      <c r="GB630" s="23"/>
      <c r="GC630" s="23"/>
      <c r="GD630" s="23"/>
      <c r="GE630" s="23"/>
      <c r="GF630" s="23"/>
      <c r="GG630" s="23"/>
      <c r="GH630" s="23"/>
      <c r="GI630" s="23"/>
      <c r="GJ630" s="23"/>
      <c r="GK630" s="23"/>
      <c r="GL630" s="23"/>
      <c r="GM630" s="23"/>
      <c r="GN630" s="23"/>
      <c r="GO630" s="23"/>
      <c r="GP630" s="23"/>
      <c r="GQ630" s="23"/>
      <c r="GR630" s="23"/>
      <c r="GS630" s="23"/>
      <c r="GT630" s="23"/>
      <c r="GU630" s="23"/>
      <c r="GV630" s="23"/>
      <c r="GW630" s="23"/>
      <c r="GX630" s="23"/>
      <c r="GY630" s="23"/>
      <c r="GZ630" s="23"/>
      <c r="HA630" s="23"/>
      <c r="HB630" s="23"/>
      <c r="HC630" s="23"/>
      <c r="HD630" s="23"/>
      <c r="HE630" s="23"/>
      <c r="HF630" s="23"/>
      <c r="HG630" s="23"/>
      <c r="HH630" s="23"/>
      <c r="HI630" s="23"/>
      <c r="HJ630" s="23"/>
      <c r="HK630" s="23"/>
      <c r="HL630" s="23"/>
      <c r="HM630" s="23"/>
      <c r="HN630" s="23"/>
      <c r="HO630" s="23"/>
      <c r="HP630" s="23"/>
      <c r="HQ630" s="23"/>
      <c r="HR630" s="23"/>
    </row>
    <row r="631" spans="1:226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H631" s="23"/>
      <c r="DI631" s="23"/>
      <c r="DJ631" s="23"/>
      <c r="DK631" s="23"/>
      <c r="DL631" s="23"/>
      <c r="DM631" s="23"/>
      <c r="DN631" s="23"/>
      <c r="DO631" s="23"/>
      <c r="DP631" s="23"/>
      <c r="DQ631" s="23"/>
      <c r="DR631" s="23"/>
      <c r="DS631" s="23"/>
      <c r="DT631" s="23"/>
      <c r="DU631" s="23"/>
      <c r="DV631" s="23"/>
      <c r="DW631" s="23"/>
      <c r="DX631" s="23"/>
      <c r="DY631" s="23"/>
      <c r="DZ631" s="23"/>
      <c r="EA631" s="23"/>
      <c r="EB631" s="23"/>
      <c r="EC631" s="23"/>
      <c r="ED631" s="23"/>
      <c r="EE631" s="23"/>
      <c r="EF631" s="23"/>
      <c r="EG631" s="23"/>
      <c r="EH631" s="23"/>
      <c r="EI631" s="23"/>
      <c r="EJ631" s="23"/>
      <c r="EK631" s="23"/>
      <c r="EL631" s="23"/>
      <c r="EM631" s="23"/>
      <c r="EN631" s="23"/>
      <c r="EO631" s="23"/>
      <c r="EP631" s="23"/>
      <c r="EQ631" s="23"/>
      <c r="ER631" s="23"/>
      <c r="ES631" s="23"/>
      <c r="ET631" s="23"/>
      <c r="EU631" s="23"/>
      <c r="EV631" s="23"/>
      <c r="EW631" s="23"/>
      <c r="EX631" s="23"/>
      <c r="EY631" s="23"/>
      <c r="EZ631" s="23"/>
      <c r="FA631" s="23"/>
      <c r="FB631" s="23"/>
      <c r="FC631" s="23"/>
      <c r="FD631" s="23"/>
      <c r="FE631" s="23"/>
      <c r="FF631" s="23"/>
      <c r="FG631" s="23"/>
      <c r="FH631" s="23"/>
      <c r="FI631" s="23"/>
      <c r="FJ631" s="23"/>
      <c r="FK631" s="23"/>
      <c r="FL631" s="23"/>
      <c r="FM631" s="23"/>
      <c r="FN631" s="23"/>
      <c r="FO631" s="23"/>
      <c r="FP631" s="23"/>
      <c r="FQ631" s="23"/>
      <c r="FR631" s="23"/>
      <c r="FS631" s="23"/>
      <c r="FT631" s="23"/>
      <c r="FU631" s="23"/>
      <c r="FV631" s="23"/>
      <c r="FW631" s="23"/>
      <c r="FX631" s="23"/>
      <c r="FY631" s="23"/>
      <c r="FZ631" s="23"/>
      <c r="GA631" s="23"/>
      <c r="GB631" s="23"/>
      <c r="GC631" s="23"/>
      <c r="GD631" s="23"/>
      <c r="GE631" s="23"/>
      <c r="GF631" s="23"/>
      <c r="GG631" s="23"/>
      <c r="GH631" s="23"/>
      <c r="GI631" s="23"/>
      <c r="GJ631" s="23"/>
      <c r="GK631" s="23"/>
      <c r="GL631" s="23"/>
      <c r="GM631" s="23"/>
      <c r="GN631" s="23"/>
      <c r="GO631" s="23"/>
      <c r="GP631" s="23"/>
      <c r="GQ631" s="23"/>
      <c r="GR631" s="23"/>
      <c r="GS631" s="23"/>
      <c r="GT631" s="23"/>
      <c r="GU631" s="23"/>
      <c r="GV631" s="23"/>
      <c r="GW631" s="23"/>
      <c r="GX631" s="23"/>
      <c r="GY631" s="23"/>
      <c r="GZ631" s="23"/>
      <c r="HA631" s="23"/>
      <c r="HB631" s="23"/>
      <c r="HC631" s="23"/>
      <c r="HD631" s="23"/>
      <c r="HE631" s="23"/>
      <c r="HF631" s="23"/>
      <c r="HG631" s="23"/>
      <c r="HH631" s="23"/>
      <c r="HI631" s="23"/>
      <c r="HJ631" s="23"/>
      <c r="HK631" s="23"/>
      <c r="HL631" s="23"/>
      <c r="HM631" s="23"/>
      <c r="HN631" s="23"/>
      <c r="HO631" s="23"/>
      <c r="HP631" s="23"/>
      <c r="HQ631" s="23"/>
      <c r="HR631" s="23"/>
    </row>
    <row r="632" spans="1:226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  <c r="DJ632" s="23"/>
      <c r="DK632" s="23"/>
      <c r="DL632" s="23"/>
      <c r="DM632" s="23"/>
      <c r="DN632" s="23"/>
      <c r="DO632" s="23"/>
      <c r="DP632" s="23"/>
      <c r="DQ632" s="23"/>
      <c r="DR632" s="23"/>
      <c r="DS632" s="23"/>
      <c r="DT632" s="23"/>
      <c r="DU632" s="23"/>
      <c r="DV632" s="23"/>
      <c r="DW632" s="23"/>
      <c r="DX632" s="23"/>
      <c r="DY632" s="23"/>
      <c r="DZ632" s="23"/>
      <c r="EA632" s="23"/>
      <c r="EB632" s="23"/>
      <c r="EC632" s="23"/>
      <c r="ED632" s="23"/>
      <c r="EE632" s="23"/>
      <c r="EF632" s="23"/>
      <c r="EG632" s="23"/>
      <c r="EH632" s="23"/>
      <c r="EI632" s="23"/>
      <c r="EJ632" s="23"/>
      <c r="EK632" s="23"/>
      <c r="EL632" s="23"/>
      <c r="EM632" s="23"/>
      <c r="EN632" s="23"/>
      <c r="EO632" s="23"/>
      <c r="EP632" s="23"/>
      <c r="EQ632" s="23"/>
      <c r="ER632" s="23"/>
      <c r="ES632" s="23"/>
      <c r="ET632" s="23"/>
      <c r="EU632" s="23"/>
      <c r="EV632" s="23"/>
      <c r="EW632" s="23"/>
      <c r="EX632" s="23"/>
      <c r="EY632" s="23"/>
      <c r="EZ632" s="23"/>
      <c r="FA632" s="23"/>
      <c r="FB632" s="23"/>
      <c r="FC632" s="23"/>
      <c r="FD632" s="23"/>
      <c r="FE632" s="23"/>
      <c r="FF632" s="23"/>
      <c r="FG632" s="23"/>
      <c r="FH632" s="23"/>
      <c r="FI632" s="23"/>
      <c r="FJ632" s="23"/>
      <c r="FK632" s="23"/>
      <c r="FL632" s="23"/>
      <c r="FM632" s="23"/>
      <c r="FN632" s="23"/>
      <c r="FO632" s="23"/>
      <c r="FP632" s="23"/>
      <c r="FQ632" s="23"/>
      <c r="FR632" s="23"/>
      <c r="FS632" s="23"/>
      <c r="FT632" s="23"/>
      <c r="FU632" s="23"/>
      <c r="FV632" s="23"/>
      <c r="FW632" s="23"/>
      <c r="FX632" s="23"/>
      <c r="FY632" s="23"/>
      <c r="FZ632" s="23"/>
      <c r="GA632" s="23"/>
      <c r="GB632" s="23"/>
      <c r="GC632" s="23"/>
      <c r="GD632" s="23"/>
      <c r="GE632" s="23"/>
      <c r="GF632" s="23"/>
      <c r="GG632" s="23"/>
      <c r="GH632" s="23"/>
      <c r="GI632" s="23"/>
      <c r="GJ632" s="23"/>
      <c r="GK632" s="23"/>
      <c r="GL632" s="23"/>
      <c r="GM632" s="23"/>
      <c r="GN632" s="23"/>
      <c r="GO632" s="23"/>
      <c r="GP632" s="23"/>
      <c r="GQ632" s="23"/>
      <c r="GR632" s="23"/>
      <c r="GS632" s="23"/>
      <c r="GT632" s="23"/>
      <c r="GU632" s="23"/>
      <c r="GV632" s="23"/>
      <c r="GW632" s="23"/>
      <c r="GX632" s="23"/>
      <c r="GY632" s="23"/>
      <c r="GZ632" s="23"/>
      <c r="HA632" s="23"/>
      <c r="HB632" s="23"/>
      <c r="HC632" s="23"/>
      <c r="HD632" s="23"/>
      <c r="HE632" s="23"/>
      <c r="HF632" s="23"/>
      <c r="HG632" s="23"/>
      <c r="HH632" s="23"/>
      <c r="HI632" s="23"/>
      <c r="HJ632" s="23"/>
      <c r="HK632" s="23"/>
      <c r="HL632" s="23"/>
      <c r="HM632" s="23"/>
      <c r="HN632" s="23"/>
      <c r="HO632" s="23"/>
      <c r="HP632" s="23"/>
      <c r="HQ632" s="23"/>
      <c r="HR632" s="23"/>
    </row>
    <row r="633" spans="1:226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H633" s="23"/>
      <c r="DI633" s="23"/>
      <c r="DJ633" s="23"/>
      <c r="DK633" s="23"/>
      <c r="DL633" s="23"/>
      <c r="DM633" s="23"/>
      <c r="DN633" s="23"/>
      <c r="DO633" s="23"/>
      <c r="DP633" s="23"/>
      <c r="DQ633" s="23"/>
      <c r="DR633" s="23"/>
      <c r="DS633" s="23"/>
      <c r="DT633" s="23"/>
      <c r="DU633" s="23"/>
      <c r="DV633" s="23"/>
      <c r="DW633" s="23"/>
      <c r="DX633" s="23"/>
      <c r="DY633" s="23"/>
      <c r="DZ633" s="23"/>
      <c r="EA633" s="23"/>
      <c r="EB633" s="23"/>
      <c r="EC633" s="23"/>
      <c r="ED633" s="23"/>
      <c r="EE633" s="23"/>
      <c r="EF633" s="23"/>
      <c r="EG633" s="23"/>
      <c r="EH633" s="23"/>
      <c r="EI633" s="23"/>
      <c r="EJ633" s="23"/>
      <c r="EK633" s="23"/>
      <c r="EL633" s="23"/>
      <c r="EM633" s="23"/>
      <c r="EN633" s="23"/>
      <c r="EO633" s="23"/>
      <c r="EP633" s="23"/>
      <c r="EQ633" s="23"/>
      <c r="ER633" s="23"/>
      <c r="ES633" s="23"/>
      <c r="ET633" s="23"/>
      <c r="EU633" s="23"/>
      <c r="EV633" s="23"/>
      <c r="EW633" s="23"/>
      <c r="EX633" s="23"/>
      <c r="EY633" s="23"/>
      <c r="EZ633" s="23"/>
      <c r="FA633" s="23"/>
      <c r="FB633" s="23"/>
      <c r="FC633" s="23"/>
      <c r="FD633" s="23"/>
      <c r="FE633" s="23"/>
      <c r="FF633" s="23"/>
      <c r="FG633" s="23"/>
      <c r="FH633" s="23"/>
      <c r="FI633" s="23"/>
      <c r="FJ633" s="23"/>
      <c r="FK633" s="23"/>
      <c r="FL633" s="23"/>
      <c r="FM633" s="23"/>
      <c r="FN633" s="23"/>
      <c r="FO633" s="23"/>
      <c r="FP633" s="23"/>
      <c r="FQ633" s="23"/>
      <c r="FR633" s="23"/>
      <c r="FS633" s="23"/>
      <c r="FT633" s="23"/>
      <c r="FU633" s="23"/>
      <c r="FV633" s="23"/>
      <c r="FW633" s="23"/>
      <c r="FX633" s="23"/>
      <c r="FY633" s="23"/>
      <c r="FZ633" s="23"/>
      <c r="GA633" s="23"/>
      <c r="GB633" s="23"/>
      <c r="GC633" s="23"/>
      <c r="GD633" s="23"/>
      <c r="GE633" s="23"/>
      <c r="GF633" s="23"/>
      <c r="GG633" s="23"/>
      <c r="GH633" s="23"/>
      <c r="GI633" s="23"/>
      <c r="GJ633" s="23"/>
      <c r="GK633" s="23"/>
      <c r="GL633" s="23"/>
      <c r="GM633" s="23"/>
      <c r="GN633" s="23"/>
      <c r="GO633" s="23"/>
      <c r="GP633" s="23"/>
      <c r="GQ633" s="23"/>
      <c r="GR633" s="23"/>
      <c r="GS633" s="23"/>
      <c r="GT633" s="23"/>
      <c r="GU633" s="23"/>
      <c r="GV633" s="23"/>
      <c r="GW633" s="23"/>
      <c r="GX633" s="23"/>
      <c r="GY633" s="23"/>
      <c r="GZ633" s="23"/>
      <c r="HA633" s="23"/>
      <c r="HB633" s="23"/>
      <c r="HC633" s="23"/>
      <c r="HD633" s="23"/>
      <c r="HE633" s="23"/>
      <c r="HF633" s="23"/>
      <c r="HG633" s="23"/>
      <c r="HH633" s="23"/>
      <c r="HI633" s="23"/>
      <c r="HJ633" s="23"/>
      <c r="HK633" s="23"/>
      <c r="HL633" s="23"/>
      <c r="HM633" s="23"/>
      <c r="HN633" s="23"/>
      <c r="HO633" s="23"/>
      <c r="HP633" s="23"/>
      <c r="HQ633" s="23"/>
      <c r="HR633" s="23"/>
    </row>
    <row r="634" spans="1:226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H634" s="23"/>
      <c r="DI634" s="23"/>
      <c r="DJ634" s="23"/>
      <c r="DK634" s="23"/>
      <c r="DL634" s="23"/>
      <c r="DM634" s="23"/>
      <c r="DN634" s="23"/>
      <c r="DO634" s="23"/>
      <c r="DP634" s="23"/>
      <c r="DQ634" s="23"/>
      <c r="DR634" s="23"/>
      <c r="DS634" s="23"/>
      <c r="DT634" s="23"/>
      <c r="DU634" s="23"/>
      <c r="DV634" s="23"/>
      <c r="DW634" s="23"/>
      <c r="DX634" s="23"/>
      <c r="DY634" s="23"/>
      <c r="DZ634" s="23"/>
      <c r="EA634" s="23"/>
      <c r="EB634" s="23"/>
      <c r="EC634" s="23"/>
      <c r="ED634" s="23"/>
      <c r="EE634" s="23"/>
      <c r="EF634" s="23"/>
      <c r="EG634" s="23"/>
      <c r="EH634" s="23"/>
      <c r="EI634" s="23"/>
      <c r="EJ634" s="23"/>
      <c r="EK634" s="23"/>
      <c r="EL634" s="23"/>
      <c r="EM634" s="23"/>
      <c r="EN634" s="23"/>
      <c r="EO634" s="23"/>
      <c r="EP634" s="23"/>
      <c r="EQ634" s="23"/>
      <c r="ER634" s="23"/>
      <c r="ES634" s="23"/>
      <c r="ET634" s="23"/>
      <c r="EU634" s="23"/>
      <c r="EV634" s="23"/>
      <c r="EW634" s="23"/>
      <c r="EX634" s="23"/>
      <c r="EY634" s="23"/>
      <c r="EZ634" s="23"/>
      <c r="FA634" s="23"/>
      <c r="FB634" s="23"/>
      <c r="FC634" s="23"/>
      <c r="FD634" s="23"/>
      <c r="FE634" s="23"/>
      <c r="FF634" s="23"/>
      <c r="FG634" s="23"/>
      <c r="FH634" s="23"/>
      <c r="FI634" s="23"/>
      <c r="FJ634" s="23"/>
      <c r="FK634" s="23"/>
      <c r="FL634" s="23"/>
      <c r="FM634" s="23"/>
      <c r="FN634" s="23"/>
      <c r="FO634" s="23"/>
      <c r="FP634" s="23"/>
      <c r="FQ634" s="23"/>
      <c r="FR634" s="23"/>
      <c r="FS634" s="23"/>
      <c r="FT634" s="23"/>
      <c r="FU634" s="23"/>
      <c r="FV634" s="23"/>
      <c r="FW634" s="23"/>
      <c r="FX634" s="23"/>
      <c r="FY634" s="23"/>
      <c r="FZ634" s="23"/>
      <c r="GA634" s="23"/>
      <c r="GB634" s="23"/>
      <c r="GC634" s="23"/>
      <c r="GD634" s="23"/>
      <c r="GE634" s="23"/>
      <c r="GF634" s="23"/>
      <c r="GG634" s="23"/>
      <c r="GH634" s="23"/>
      <c r="GI634" s="23"/>
      <c r="GJ634" s="23"/>
      <c r="GK634" s="23"/>
      <c r="GL634" s="23"/>
      <c r="GM634" s="23"/>
      <c r="GN634" s="23"/>
      <c r="GO634" s="23"/>
      <c r="GP634" s="23"/>
      <c r="GQ634" s="23"/>
      <c r="GR634" s="23"/>
      <c r="GS634" s="23"/>
      <c r="GT634" s="23"/>
      <c r="GU634" s="23"/>
      <c r="GV634" s="23"/>
      <c r="GW634" s="23"/>
      <c r="GX634" s="23"/>
      <c r="GY634" s="23"/>
      <c r="GZ634" s="23"/>
      <c r="HA634" s="23"/>
      <c r="HB634" s="23"/>
      <c r="HC634" s="23"/>
      <c r="HD634" s="23"/>
      <c r="HE634" s="23"/>
      <c r="HF634" s="23"/>
      <c r="HG634" s="23"/>
      <c r="HH634" s="23"/>
      <c r="HI634" s="23"/>
      <c r="HJ634" s="23"/>
      <c r="HK634" s="23"/>
      <c r="HL634" s="23"/>
      <c r="HM634" s="23"/>
      <c r="HN634" s="23"/>
      <c r="HO634" s="23"/>
      <c r="HP634" s="23"/>
      <c r="HQ634" s="23"/>
      <c r="HR634" s="23"/>
    </row>
    <row r="635" spans="1:226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H635" s="23"/>
      <c r="DI635" s="23"/>
      <c r="DJ635" s="23"/>
      <c r="DK635" s="23"/>
      <c r="DL635" s="23"/>
      <c r="DM635" s="23"/>
      <c r="DN635" s="23"/>
      <c r="DO635" s="23"/>
      <c r="DP635" s="23"/>
      <c r="DQ635" s="23"/>
      <c r="DR635" s="23"/>
      <c r="DS635" s="23"/>
      <c r="DT635" s="23"/>
      <c r="DU635" s="23"/>
      <c r="DV635" s="23"/>
      <c r="DW635" s="23"/>
      <c r="DX635" s="23"/>
      <c r="DY635" s="23"/>
      <c r="DZ635" s="23"/>
      <c r="EA635" s="23"/>
      <c r="EB635" s="23"/>
      <c r="EC635" s="23"/>
      <c r="ED635" s="23"/>
      <c r="EE635" s="23"/>
      <c r="EF635" s="23"/>
      <c r="EG635" s="23"/>
      <c r="EH635" s="23"/>
      <c r="EI635" s="23"/>
      <c r="EJ635" s="23"/>
      <c r="EK635" s="23"/>
      <c r="EL635" s="23"/>
      <c r="EM635" s="23"/>
      <c r="EN635" s="23"/>
      <c r="EO635" s="23"/>
      <c r="EP635" s="23"/>
      <c r="EQ635" s="23"/>
      <c r="ER635" s="23"/>
      <c r="ES635" s="23"/>
      <c r="ET635" s="23"/>
      <c r="EU635" s="23"/>
      <c r="EV635" s="23"/>
      <c r="EW635" s="23"/>
      <c r="EX635" s="23"/>
      <c r="EY635" s="23"/>
      <c r="EZ635" s="23"/>
      <c r="FA635" s="23"/>
      <c r="FB635" s="23"/>
      <c r="FC635" s="23"/>
      <c r="FD635" s="23"/>
      <c r="FE635" s="23"/>
      <c r="FF635" s="23"/>
      <c r="FG635" s="23"/>
      <c r="FH635" s="23"/>
      <c r="FI635" s="23"/>
      <c r="FJ635" s="23"/>
      <c r="FK635" s="23"/>
      <c r="FL635" s="23"/>
      <c r="FM635" s="23"/>
      <c r="FN635" s="23"/>
      <c r="FO635" s="23"/>
      <c r="FP635" s="23"/>
      <c r="FQ635" s="23"/>
      <c r="FR635" s="23"/>
      <c r="FS635" s="23"/>
      <c r="FT635" s="23"/>
      <c r="FU635" s="23"/>
      <c r="FV635" s="23"/>
      <c r="FW635" s="23"/>
      <c r="FX635" s="23"/>
      <c r="FY635" s="23"/>
      <c r="FZ635" s="23"/>
      <c r="GA635" s="23"/>
      <c r="GB635" s="23"/>
      <c r="GC635" s="23"/>
      <c r="GD635" s="23"/>
      <c r="GE635" s="23"/>
      <c r="GF635" s="23"/>
      <c r="GG635" s="23"/>
      <c r="GH635" s="23"/>
      <c r="GI635" s="23"/>
      <c r="GJ635" s="23"/>
      <c r="GK635" s="23"/>
      <c r="GL635" s="23"/>
      <c r="GM635" s="23"/>
      <c r="GN635" s="23"/>
      <c r="GO635" s="23"/>
      <c r="GP635" s="23"/>
      <c r="GQ635" s="23"/>
      <c r="GR635" s="23"/>
      <c r="GS635" s="23"/>
      <c r="GT635" s="23"/>
      <c r="GU635" s="23"/>
      <c r="GV635" s="23"/>
      <c r="GW635" s="23"/>
      <c r="GX635" s="23"/>
      <c r="GY635" s="23"/>
      <c r="GZ635" s="23"/>
      <c r="HA635" s="23"/>
      <c r="HB635" s="23"/>
      <c r="HC635" s="23"/>
      <c r="HD635" s="23"/>
      <c r="HE635" s="23"/>
      <c r="HF635" s="23"/>
      <c r="HG635" s="23"/>
      <c r="HH635" s="23"/>
      <c r="HI635" s="23"/>
      <c r="HJ635" s="23"/>
      <c r="HK635" s="23"/>
      <c r="HL635" s="23"/>
      <c r="HM635" s="23"/>
      <c r="HN635" s="23"/>
      <c r="HO635" s="23"/>
      <c r="HP635" s="23"/>
      <c r="HQ635" s="23"/>
      <c r="HR635" s="23"/>
    </row>
    <row r="636" spans="1:226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H636" s="23"/>
      <c r="DI636" s="23"/>
      <c r="DJ636" s="23"/>
      <c r="DK636" s="23"/>
      <c r="DL636" s="23"/>
      <c r="DM636" s="23"/>
      <c r="DN636" s="23"/>
      <c r="DO636" s="23"/>
      <c r="DP636" s="23"/>
      <c r="DQ636" s="23"/>
      <c r="DR636" s="23"/>
      <c r="DS636" s="23"/>
      <c r="DT636" s="23"/>
      <c r="DU636" s="23"/>
      <c r="DV636" s="23"/>
      <c r="DW636" s="23"/>
      <c r="DX636" s="23"/>
      <c r="DY636" s="23"/>
      <c r="DZ636" s="23"/>
      <c r="EA636" s="23"/>
      <c r="EB636" s="23"/>
      <c r="EC636" s="23"/>
      <c r="ED636" s="23"/>
      <c r="EE636" s="23"/>
      <c r="EF636" s="23"/>
      <c r="EG636" s="23"/>
      <c r="EH636" s="23"/>
      <c r="EI636" s="23"/>
      <c r="EJ636" s="23"/>
      <c r="EK636" s="23"/>
      <c r="EL636" s="23"/>
      <c r="EM636" s="23"/>
      <c r="EN636" s="23"/>
      <c r="EO636" s="23"/>
      <c r="EP636" s="23"/>
      <c r="EQ636" s="23"/>
      <c r="ER636" s="23"/>
      <c r="ES636" s="23"/>
      <c r="ET636" s="23"/>
      <c r="EU636" s="23"/>
      <c r="EV636" s="23"/>
      <c r="EW636" s="23"/>
      <c r="EX636" s="23"/>
      <c r="EY636" s="23"/>
      <c r="EZ636" s="23"/>
      <c r="FA636" s="23"/>
      <c r="FB636" s="23"/>
      <c r="FC636" s="23"/>
      <c r="FD636" s="23"/>
      <c r="FE636" s="23"/>
      <c r="FF636" s="23"/>
      <c r="FG636" s="23"/>
      <c r="FH636" s="23"/>
      <c r="FI636" s="23"/>
      <c r="FJ636" s="23"/>
      <c r="FK636" s="23"/>
      <c r="FL636" s="23"/>
      <c r="FM636" s="23"/>
      <c r="FN636" s="23"/>
      <c r="FO636" s="23"/>
      <c r="FP636" s="23"/>
      <c r="FQ636" s="23"/>
      <c r="FR636" s="23"/>
      <c r="FS636" s="23"/>
      <c r="FT636" s="23"/>
      <c r="FU636" s="23"/>
      <c r="FV636" s="23"/>
      <c r="FW636" s="23"/>
      <c r="FX636" s="23"/>
      <c r="FY636" s="23"/>
      <c r="FZ636" s="23"/>
      <c r="GA636" s="23"/>
      <c r="GB636" s="23"/>
      <c r="GC636" s="23"/>
      <c r="GD636" s="23"/>
      <c r="GE636" s="23"/>
      <c r="GF636" s="23"/>
      <c r="GG636" s="23"/>
      <c r="GH636" s="23"/>
      <c r="GI636" s="23"/>
      <c r="GJ636" s="23"/>
      <c r="GK636" s="23"/>
      <c r="GL636" s="23"/>
      <c r="GM636" s="23"/>
      <c r="GN636" s="23"/>
      <c r="GO636" s="23"/>
      <c r="GP636" s="23"/>
      <c r="GQ636" s="23"/>
      <c r="GR636" s="23"/>
      <c r="GS636" s="23"/>
      <c r="GT636" s="23"/>
      <c r="GU636" s="23"/>
      <c r="GV636" s="23"/>
      <c r="GW636" s="23"/>
      <c r="GX636" s="23"/>
      <c r="GY636" s="23"/>
      <c r="GZ636" s="23"/>
      <c r="HA636" s="23"/>
      <c r="HB636" s="23"/>
      <c r="HC636" s="23"/>
      <c r="HD636" s="23"/>
      <c r="HE636" s="23"/>
      <c r="HF636" s="23"/>
      <c r="HG636" s="23"/>
      <c r="HH636" s="23"/>
      <c r="HI636" s="23"/>
      <c r="HJ636" s="23"/>
      <c r="HK636" s="23"/>
      <c r="HL636" s="23"/>
      <c r="HM636" s="23"/>
      <c r="HN636" s="23"/>
      <c r="HO636" s="23"/>
      <c r="HP636" s="23"/>
      <c r="HQ636" s="23"/>
      <c r="HR636" s="23"/>
    </row>
    <row r="637" spans="1:226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H637" s="23"/>
      <c r="DI637" s="23"/>
      <c r="DJ637" s="23"/>
      <c r="DK637" s="23"/>
      <c r="DL637" s="23"/>
      <c r="DM637" s="23"/>
      <c r="DN637" s="23"/>
      <c r="DO637" s="23"/>
      <c r="DP637" s="23"/>
      <c r="DQ637" s="23"/>
      <c r="DR637" s="23"/>
      <c r="DS637" s="23"/>
      <c r="DT637" s="23"/>
      <c r="DU637" s="23"/>
      <c r="DV637" s="23"/>
      <c r="DW637" s="23"/>
      <c r="DX637" s="23"/>
      <c r="DY637" s="23"/>
      <c r="DZ637" s="23"/>
      <c r="EA637" s="23"/>
      <c r="EB637" s="23"/>
      <c r="EC637" s="23"/>
      <c r="ED637" s="23"/>
      <c r="EE637" s="23"/>
      <c r="EF637" s="23"/>
      <c r="EG637" s="23"/>
      <c r="EH637" s="23"/>
      <c r="EI637" s="23"/>
      <c r="EJ637" s="23"/>
      <c r="EK637" s="23"/>
      <c r="EL637" s="23"/>
      <c r="EM637" s="23"/>
      <c r="EN637" s="23"/>
      <c r="EO637" s="23"/>
      <c r="EP637" s="23"/>
      <c r="EQ637" s="23"/>
      <c r="ER637" s="23"/>
      <c r="ES637" s="23"/>
      <c r="ET637" s="23"/>
      <c r="EU637" s="23"/>
      <c r="EV637" s="23"/>
      <c r="EW637" s="23"/>
      <c r="EX637" s="23"/>
      <c r="EY637" s="23"/>
      <c r="EZ637" s="23"/>
      <c r="FA637" s="23"/>
      <c r="FB637" s="23"/>
      <c r="FC637" s="23"/>
      <c r="FD637" s="23"/>
      <c r="FE637" s="23"/>
      <c r="FF637" s="23"/>
      <c r="FG637" s="23"/>
      <c r="FH637" s="23"/>
      <c r="FI637" s="23"/>
      <c r="FJ637" s="23"/>
      <c r="FK637" s="23"/>
      <c r="FL637" s="23"/>
      <c r="FM637" s="23"/>
      <c r="FN637" s="23"/>
      <c r="FO637" s="23"/>
      <c r="FP637" s="23"/>
      <c r="FQ637" s="23"/>
      <c r="FR637" s="23"/>
      <c r="FS637" s="23"/>
      <c r="FT637" s="23"/>
      <c r="FU637" s="23"/>
      <c r="FV637" s="23"/>
      <c r="FW637" s="23"/>
      <c r="FX637" s="23"/>
      <c r="FY637" s="23"/>
      <c r="FZ637" s="23"/>
      <c r="GA637" s="23"/>
      <c r="GB637" s="23"/>
      <c r="GC637" s="23"/>
      <c r="GD637" s="23"/>
      <c r="GE637" s="23"/>
      <c r="GF637" s="23"/>
      <c r="GG637" s="23"/>
      <c r="GH637" s="23"/>
      <c r="GI637" s="23"/>
      <c r="GJ637" s="23"/>
      <c r="GK637" s="23"/>
      <c r="GL637" s="23"/>
      <c r="GM637" s="23"/>
      <c r="GN637" s="23"/>
      <c r="GO637" s="23"/>
      <c r="GP637" s="23"/>
      <c r="GQ637" s="23"/>
      <c r="GR637" s="23"/>
      <c r="GS637" s="23"/>
      <c r="GT637" s="23"/>
      <c r="GU637" s="23"/>
      <c r="GV637" s="23"/>
      <c r="GW637" s="23"/>
      <c r="GX637" s="23"/>
      <c r="GY637" s="23"/>
      <c r="GZ637" s="23"/>
      <c r="HA637" s="23"/>
      <c r="HB637" s="23"/>
      <c r="HC637" s="23"/>
      <c r="HD637" s="23"/>
      <c r="HE637" s="23"/>
      <c r="HF637" s="23"/>
      <c r="HG637" s="23"/>
      <c r="HH637" s="23"/>
      <c r="HI637" s="23"/>
      <c r="HJ637" s="23"/>
      <c r="HK637" s="23"/>
      <c r="HL637" s="23"/>
      <c r="HM637" s="23"/>
      <c r="HN637" s="23"/>
      <c r="HO637" s="23"/>
      <c r="HP637" s="23"/>
      <c r="HQ637" s="23"/>
      <c r="HR637" s="23"/>
    </row>
    <row r="638" spans="1:226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H638" s="23"/>
      <c r="DI638" s="23"/>
      <c r="DJ638" s="23"/>
      <c r="DK638" s="23"/>
      <c r="DL638" s="23"/>
      <c r="DM638" s="23"/>
      <c r="DN638" s="23"/>
      <c r="DO638" s="23"/>
      <c r="DP638" s="23"/>
      <c r="DQ638" s="23"/>
      <c r="DR638" s="23"/>
      <c r="DS638" s="23"/>
      <c r="DT638" s="23"/>
      <c r="DU638" s="23"/>
      <c r="DV638" s="23"/>
      <c r="DW638" s="23"/>
      <c r="DX638" s="23"/>
      <c r="DY638" s="23"/>
      <c r="DZ638" s="23"/>
      <c r="EA638" s="23"/>
      <c r="EB638" s="23"/>
      <c r="EC638" s="23"/>
      <c r="ED638" s="23"/>
      <c r="EE638" s="23"/>
      <c r="EF638" s="23"/>
      <c r="EG638" s="23"/>
      <c r="EH638" s="23"/>
      <c r="EI638" s="23"/>
      <c r="EJ638" s="23"/>
      <c r="EK638" s="23"/>
      <c r="EL638" s="23"/>
      <c r="EM638" s="23"/>
      <c r="EN638" s="23"/>
      <c r="EO638" s="23"/>
      <c r="EP638" s="23"/>
      <c r="EQ638" s="23"/>
      <c r="ER638" s="23"/>
      <c r="ES638" s="23"/>
      <c r="ET638" s="23"/>
      <c r="EU638" s="23"/>
      <c r="EV638" s="23"/>
      <c r="EW638" s="23"/>
      <c r="EX638" s="23"/>
      <c r="EY638" s="23"/>
      <c r="EZ638" s="23"/>
      <c r="FA638" s="23"/>
      <c r="FB638" s="23"/>
      <c r="FC638" s="23"/>
      <c r="FD638" s="23"/>
      <c r="FE638" s="23"/>
      <c r="FF638" s="23"/>
      <c r="FG638" s="23"/>
      <c r="FH638" s="23"/>
      <c r="FI638" s="23"/>
      <c r="FJ638" s="23"/>
      <c r="FK638" s="23"/>
      <c r="FL638" s="23"/>
      <c r="FM638" s="23"/>
      <c r="FN638" s="23"/>
      <c r="FO638" s="23"/>
      <c r="FP638" s="23"/>
      <c r="FQ638" s="23"/>
      <c r="FR638" s="23"/>
      <c r="FS638" s="23"/>
      <c r="FT638" s="23"/>
      <c r="FU638" s="23"/>
      <c r="FV638" s="23"/>
      <c r="FW638" s="23"/>
      <c r="FX638" s="23"/>
      <c r="FY638" s="23"/>
      <c r="FZ638" s="23"/>
      <c r="GA638" s="23"/>
      <c r="GB638" s="23"/>
      <c r="GC638" s="23"/>
      <c r="GD638" s="23"/>
      <c r="GE638" s="23"/>
      <c r="GF638" s="23"/>
      <c r="GG638" s="23"/>
      <c r="GH638" s="23"/>
      <c r="GI638" s="23"/>
      <c r="GJ638" s="23"/>
      <c r="GK638" s="23"/>
      <c r="GL638" s="23"/>
      <c r="GM638" s="23"/>
      <c r="GN638" s="23"/>
      <c r="GO638" s="23"/>
      <c r="GP638" s="23"/>
      <c r="GQ638" s="23"/>
      <c r="GR638" s="23"/>
      <c r="GS638" s="23"/>
      <c r="GT638" s="23"/>
      <c r="GU638" s="23"/>
      <c r="GV638" s="23"/>
      <c r="GW638" s="23"/>
      <c r="GX638" s="23"/>
      <c r="GY638" s="23"/>
      <c r="GZ638" s="23"/>
      <c r="HA638" s="23"/>
      <c r="HB638" s="23"/>
      <c r="HC638" s="23"/>
      <c r="HD638" s="23"/>
      <c r="HE638" s="23"/>
      <c r="HF638" s="23"/>
      <c r="HG638" s="23"/>
      <c r="HH638" s="23"/>
      <c r="HI638" s="23"/>
      <c r="HJ638" s="23"/>
      <c r="HK638" s="23"/>
      <c r="HL638" s="23"/>
      <c r="HM638" s="23"/>
      <c r="HN638" s="23"/>
      <c r="HO638" s="23"/>
      <c r="HP638" s="23"/>
      <c r="HQ638" s="23"/>
      <c r="HR638" s="23"/>
    </row>
    <row r="639" spans="1:226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H639" s="23"/>
      <c r="DI639" s="23"/>
      <c r="DJ639" s="23"/>
      <c r="DK639" s="23"/>
      <c r="DL639" s="23"/>
      <c r="DM639" s="23"/>
      <c r="DN639" s="23"/>
      <c r="DO639" s="23"/>
      <c r="DP639" s="23"/>
      <c r="DQ639" s="23"/>
      <c r="DR639" s="23"/>
      <c r="DS639" s="23"/>
      <c r="DT639" s="23"/>
      <c r="DU639" s="23"/>
      <c r="DV639" s="23"/>
      <c r="DW639" s="23"/>
      <c r="DX639" s="23"/>
      <c r="DY639" s="23"/>
      <c r="DZ639" s="23"/>
      <c r="EA639" s="23"/>
      <c r="EB639" s="23"/>
      <c r="EC639" s="23"/>
      <c r="ED639" s="23"/>
      <c r="EE639" s="23"/>
      <c r="EF639" s="23"/>
      <c r="EG639" s="23"/>
      <c r="EH639" s="23"/>
      <c r="EI639" s="23"/>
      <c r="EJ639" s="23"/>
      <c r="EK639" s="23"/>
      <c r="EL639" s="23"/>
      <c r="EM639" s="23"/>
      <c r="EN639" s="23"/>
      <c r="EO639" s="23"/>
      <c r="EP639" s="23"/>
      <c r="EQ639" s="23"/>
      <c r="ER639" s="23"/>
      <c r="ES639" s="23"/>
      <c r="ET639" s="23"/>
      <c r="EU639" s="23"/>
      <c r="EV639" s="23"/>
      <c r="EW639" s="23"/>
      <c r="EX639" s="23"/>
      <c r="EY639" s="23"/>
      <c r="EZ639" s="23"/>
      <c r="FA639" s="23"/>
      <c r="FB639" s="23"/>
      <c r="FC639" s="23"/>
      <c r="FD639" s="23"/>
      <c r="FE639" s="23"/>
      <c r="FF639" s="23"/>
      <c r="FG639" s="23"/>
      <c r="FH639" s="23"/>
      <c r="FI639" s="23"/>
      <c r="FJ639" s="23"/>
      <c r="FK639" s="23"/>
      <c r="FL639" s="23"/>
      <c r="FM639" s="23"/>
      <c r="FN639" s="23"/>
      <c r="FO639" s="23"/>
      <c r="FP639" s="23"/>
      <c r="FQ639" s="23"/>
      <c r="FR639" s="23"/>
      <c r="FS639" s="23"/>
      <c r="FT639" s="23"/>
      <c r="FU639" s="23"/>
      <c r="FV639" s="23"/>
      <c r="FW639" s="23"/>
      <c r="FX639" s="23"/>
      <c r="FY639" s="23"/>
      <c r="FZ639" s="23"/>
      <c r="GA639" s="23"/>
      <c r="GB639" s="23"/>
      <c r="GC639" s="23"/>
      <c r="GD639" s="23"/>
      <c r="GE639" s="23"/>
      <c r="GF639" s="23"/>
      <c r="GG639" s="23"/>
      <c r="GH639" s="23"/>
      <c r="GI639" s="23"/>
      <c r="GJ639" s="23"/>
      <c r="GK639" s="23"/>
      <c r="GL639" s="23"/>
      <c r="GM639" s="23"/>
      <c r="GN639" s="23"/>
      <c r="GO639" s="23"/>
      <c r="GP639" s="23"/>
      <c r="GQ639" s="23"/>
      <c r="GR639" s="23"/>
      <c r="GS639" s="23"/>
      <c r="GT639" s="23"/>
      <c r="GU639" s="23"/>
      <c r="GV639" s="23"/>
      <c r="GW639" s="23"/>
      <c r="GX639" s="23"/>
      <c r="GY639" s="23"/>
      <c r="GZ639" s="23"/>
      <c r="HA639" s="23"/>
      <c r="HB639" s="23"/>
      <c r="HC639" s="23"/>
      <c r="HD639" s="23"/>
      <c r="HE639" s="23"/>
      <c r="HF639" s="23"/>
      <c r="HG639" s="23"/>
      <c r="HH639" s="23"/>
      <c r="HI639" s="23"/>
      <c r="HJ639" s="23"/>
      <c r="HK639" s="23"/>
      <c r="HL639" s="23"/>
      <c r="HM639" s="23"/>
      <c r="HN639" s="23"/>
      <c r="HO639" s="23"/>
      <c r="HP639" s="23"/>
      <c r="HQ639" s="23"/>
      <c r="HR639" s="23"/>
    </row>
    <row r="640" spans="1:226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3"/>
      <c r="FH640" s="23"/>
      <c r="FI640" s="23"/>
      <c r="FJ640" s="23"/>
      <c r="FK640" s="23"/>
      <c r="FL640" s="23"/>
      <c r="FM640" s="23"/>
      <c r="FN640" s="23"/>
      <c r="FO640" s="23"/>
      <c r="FP640" s="23"/>
      <c r="FQ640" s="23"/>
      <c r="FR640" s="23"/>
      <c r="FS640" s="23"/>
      <c r="FT640" s="23"/>
      <c r="FU640" s="23"/>
      <c r="FV640" s="23"/>
      <c r="FW640" s="23"/>
      <c r="FX640" s="23"/>
      <c r="FY640" s="23"/>
      <c r="FZ640" s="23"/>
      <c r="GA640" s="23"/>
      <c r="GB640" s="23"/>
      <c r="GC640" s="23"/>
      <c r="GD640" s="23"/>
      <c r="GE640" s="23"/>
      <c r="GF640" s="23"/>
      <c r="GG640" s="23"/>
      <c r="GH640" s="23"/>
      <c r="GI640" s="23"/>
      <c r="GJ640" s="23"/>
      <c r="GK640" s="23"/>
      <c r="GL640" s="23"/>
      <c r="GM640" s="23"/>
      <c r="GN640" s="23"/>
      <c r="GO640" s="23"/>
      <c r="GP640" s="23"/>
      <c r="GQ640" s="23"/>
      <c r="GR640" s="23"/>
      <c r="GS640" s="23"/>
      <c r="GT640" s="23"/>
      <c r="GU640" s="23"/>
      <c r="GV640" s="23"/>
      <c r="GW640" s="23"/>
      <c r="GX640" s="23"/>
      <c r="GY640" s="23"/>
      <c r="GZ640" s="23"/>
      <c r="HA640" s="23"/>
      <c r="HB640" s="23"/>
      <c r="HC640" s="23"/>
      <c r="HD640" s="23"/>
      <c r="HE640" s="23"/>
      <c r="HF640" s="23"/>
      <c r="HG640" s="23"/>
      <c r="HH640" s="23"/>
      <c r="HI640" s="23"/>
      <c r="HJ640" s="23"/>
      <c r="HK640" s="23"/>
      <c r="HL640" s="23"/>
      <c r="HM640" s="23"/>
      <c r="HN640" s="23"/>
      <c r="HO640" s="23"/>
      <c r="HP640" s="23"/>
      <c r="HQ640" s="23"/>
      <c r="HR640" s="23"/>
    </row>
    <row r="641" spans="1:226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3"/>
      <c r="FH641" s="23"/>
      <c r="FI641" s="23"/>
      <c r="FJ641" s="23"/>
      <c r="FK641" s="23"/>
      <c r="FL641" s="23"/>
      <c r="FM641" s="23"/>
      <c r="FN641" s="23"/>
      <c r="FO641" s="23"/>
      <c r="FP641" s="23"/>
      <c r="FQ641" s="23"/>
      <c r="FR641" s="23"/>
      <c r="FS641" s="23"/>
      <c r="FT641" s="23"/>
      <c r="FU641" s="23"/>
      <c r="FV641" s="23"/>
      <c r="FW641" s="23"/>
      <c r="FX641" s="23"/>
      <c r="FY641" s="23"/>
      <c r="FZ641" s="23"/>
      <c r="GA641" s="23"/>
      <c r="GB641" s="23"/>
      <c r="GC641" s="23"/>
      <c r="GD641" s="23"/>
      <c r="GE641" s="23"/>
      <c r="GF641" s="23"/>
      <c r="GG641" s="23"/>
      <c r="GH641" s="23"/>
      <c r="GI641" s="23"/>
      <c r="GJ641" s="23"/>
      <c r="GK641" s="23"/>
      <c r="GL641" s="23"/>
      <c r="GM641" s="23"/>
      <c r="GN641" s="23"/>
      <c r="GO641" s="23"/>
      <c r="GP641" s="23"/>
      <c r="GQ641" s="23"/>
      <c r="GR641" s="23"/>
      <c r="GS641" s="23"/>
      <c r="GT641" s="23"/>
      <c r="GU641" s="23"/>
      <c r="GV641" s="23"/>
      <c r="GW641" s="23"/>
      <c r="GX641" s="23"/>
      <c r="GY641" s="23"/>
      <c r="GZ641" s="23"/>
      <c r="HA641" s="23"/>
      <c r="HB641" s="23"/>
      <c r="HC641" s="23"/>
      <c r="HD641" s="23"/>
      <c r="HE641" s="23"/>
      <c r="HF641" s="23"/>
      <c r="HG641" s="23"/>
      <c r="HH641" s="23"/>
      <c r="HI641" s="23"/>
      <c r="HJ641" s="23"/>
      <c r="HK641" s="23"/>
      <c r="HL641" s="23"/>
      <c r="HM641" s="23"/>
      <c r="HN641" s="23"/>
      <c r="HO641" s="23"/>
      <c r="HP641" s="23"/>
      <c r="HQ641" s="23"/>
      <c r="HR641" s="23"/>
    </row>
    <row r="642" spans="1:226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H642" s="23"/>
      <c r="DI642" s="23"/>
      <c r="DJ642" s="23"/>
      <c r="DK642" s="23"/>
      <c r="DL642" s="23"/>
      <c r="DM642" s="23"/>
      <c r="DN642" s="23"/>
      <c r="DO642" s="23"/>
      <c r="DP642" s="23"/>
      <c r="DQ642" s="23"/>
      <c r="DR642" s="23"/>
      <c r="DS642" s="23"/>
      <c r="DT642" s="23"/>
      <c r="DU642" s="23"/>
      <c r="DV642" s="23"/>
      <c r="DW642" s="23"/>
      <c r="DX642" s="23"/>
      <c r="DY642" s="23"/>
      <c r="DZ642" s="23"/>
      <c r="EA642" s="23"/>
      <c r="EB642" s="23"/>
      <c r="EC642" s="23"/>
      <c r="ED642" s="23"/>
      <c r="EE642" s="23"/>
      <c r="EF642" s="23"/>
      <c r="EG642" s="23"/>
      <c r="EH642" s="23"/>
      <c r="EI642" s="23"/>
      <c r="EJ642" s="23"/>
      <c r="EK642" s="23"/>
      <c r="EL642" s="23"/>
      <c r="EM642" s="23"/>
      <c r="EN642" s="23"/>
      <c r="EO642" s="23"/>
      <c r="EP642" s="23"/>
      <c r="EQ642" s="23"/>
      <c r="ER642" s="23"/>
      <c r="ES642" s="23"/>
      <c r="ET642" s="23"/>
      <c r="EU642" s="23"/>
      <c r="EV642" s="23"/>
      <c r="EW642" s="23"/>
      <c r="EX642" s="23"/>
      <c r="EY642" s="23"/>
      <c r="EZ642" s="23"/>
      <c r="FA642" s="23"/>
      <c r="FB642" s="23"/>
      <c r="FC642" s="23"/>
      <c r="FD642" s="23"/>
      <c r="FE642" s="23"/>
      <c r="FF642" s="23"/>
      <c r="FG642" s="23"/>
      <c r="FH642" s="23"/>
      <c r="FI642" s="23"/>
      <c r="FJ642" s="23"/>
      <c r="FK642" s="23"/>
      <c r="FL642" s="23"/>
      <c r="FM642" s="23"/>
      <c r="FN642" s="23"/>
      <c r="FO642" s="23"/>
      <c r="FP642" s="23"/>
      <c r="FQ642" s="23"/>
      <c r="FR642" s="23"/>
      <c r="FS642" s="23"/>
      <c r="FT642" s="23"/>
      <c r="FU642" s="23"/>
      <c r="FV642" s="23"/>
      <c r="FW642" s="23"/>
      <c r="FX642" s="23"/>
      <c r="FY642" s="23"/>
      <c r="FZ642" s="23"/>
      <c r="GA642" s="23"/>
      <c r="GB642" s="23"/>
      <c r="GC642" s="23"/>
      <c r="GD642" s="23"/>
      <c r="GE642" s="23"/>
      <c r="GF642" s="23"/>
      <c r="GG642" s="23"/>
      <c r="GH642" s="23"/>
      <c r="GI642" s="23"/>
      <c r="GJ642" s="23"/>
      <c r="GK642" s="23"/>
      <c r="GL642" s="23"/>
      <c r="GM642" s="23"/>
      <c r="GN642" s="23"/>
      <c r="GO642" s="23"/>
      <c r="GP642" s="23"/>
      <c r="GQ642" s="23"/>
      <c r="GR642" s="23"/>
      <c r="GS642" s="23"/>
      <c r="GT642" s="23"/>
      <c r="GU642" s="23"/>
      <c r="GV642" s="23"/>
      <c r="GW642" s="23"/>
      <c r="GX642" s="23"/>
      <c r="GY642" s="23"/>
      <c r="GZ642" s="23"/>
      <c r="HA642" s="23"/>
      <c r="HB642" s="23"/>
      <c r="HC642" s="23"/>
      <c r="HD642" s="23"/>
      <c r="HE642" s="23"/>
      <c r="HF642" s="23"/>
      <c r="HG642" s="23"/>
      <c r="HH642" s="23"/>
      <c r="HI642" s="23"/>
      <c r="HJ642" s="23"/>
      <c r="HK642" s="23"/>
      <c r="HL642" s="23"/>
      <c r="HM642" s="23"/>
      <c r="HN642" s="23"/>
      <c r="HO642" s="23"/>
      <c r="HP642" s="23"/>
      <c r="HQ642" s="23"/>
      <c r="HR642" s="23"/>
    </row>
    <row r="643" spans="1:226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3"/>
      <c r="FH643" s="23"/>
      <c r="FI643" s="23"/>
      <c r="FJ643" s="23"/>
      <c r="FK643" s="23"/>
      <c r="FL643" s="23"/>
      <c r="FM643" s="23"/>
      <c r="FN643" s="23"/>
      <c r="FO643" s="23"/>
      <c r="FP643" s="23"/>
      <c r="FQ643" s="23"/>
      <c r="FR643" s="23"/>
      <c r="FS643" s="23"/>
      <c r="FT643" s="23"/>
      <c r="FU643" s="23"/>
      <c r="FV643" s="23"/>
      <c r="FW643" s="23"/>
      <c r="FX643" s="23"/>
      <c r="FY643" s="23"/>
      <c r="FZ643" s="23"/>
      <c r="GA643" s="23"/>
      <c r="GB643" s="23"/>
      <c r="GC643" s="23"/>
      <c r="GD643" s="23"/>
      <c r="GE643" s="23"/>
      <c r="GF643" s="23"/>
      <c r="GG643" s="23"/>
      <c r="GH643" s="23"/>
      <c r="GI643" s="23"/>
      <c r="GJ643" s="23"/>
      <c r="GK643" s="23"/>
      <c r="GL643" s="23"/>
      <c r="GM643" s="23"/>
      <c r="GN643" s="23"/>
      <c r="GO643" s="23"/>
      <c r="GP643" s="23"/>
      <c r="GQ643" s="23"/>
      <c r="GR643" s="23"/>
      <c r="GS643" s="23"/>
      <c r="GT643" s="23"/>
      <c r="GU643" s="23"/>
      <c r="GV643" s="23"/>
      <c r="GW643" s="23"/>
      <c r="GX643" s="23"/>
      <c r="GY643" s="23"/>
      <c r="GZ643" s="23"/>
      <c r="HA643" s="23"/>
      <c r="HB643" s="23"/>
      <c r="HC643" s="23"/>
      <c r="HD643" s="23"/>
      <c r="HE643" s="23"/>
      <c r="HF643" s="23"/>
      <c r="HG643" s="23"/>
      <c r="HH643" s="23"/>
      <c r="HI643" s="23"/>
      <c r="HJ643" s="23"/>
      <c r="HK643" s="23"/>
      <c r="HL643" s="23"/>
      <c r="HM643" s="23"/>
      <c r="HN643" s="23"/>
      <c r="HO643" s="23"/>
      <c r="HP643" s="23"/>
      <c r="HQ643" s="23"/>
      <c r="HR643" s="23"/>
    </row>
    <row r="644" spans="1:226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3"/>
      <c r="FH644" s="23"/>
      <c r="FI644" s="23"/>
      <c r="FJ644" s="23"/>
      <c r="FK644" s="23"/>
      <c r="FL644" s="23"/>
      <c r="FM644" s="23"/>
      <c r="FN644" s="23"/>
      <c r="FO644" s="23"/>
      <c r="FP644" s="23"/>
      <c r="FQ644" s="23"/>
      <c r="FR644" s="23"/>
      <c r="FS644" s="23"/>
      <c r="FT644" s="23"/>
      <c r="FU644" s="23"/>
      <c r="FV644" s="23"/>
      <c r="FW644" s="23"/>
      <c r="FX644" s="23"/>
      <c r="FY644" s="23"/>
      <c r="FZ644" s="23"/>
      <c r="GA644" s="23"/>
      <c r="GB644" s="23"/>
      <c r="GC644" s="23"/>
      <c r="GD644" s="23"/>
      <c r="GE644" s="23"/>
      <c r="GF644" s="23"/>
      <c r="GG644" s="23"/>
      <c r="GH644" s="23"/>
      <c r="GI644" s="23"/>
      <c r="GJ644" s="23"/>
      <c r="GK644" s="23"/>
      <c r="GL644" s="23"/>
      <c r="GM644" s="23"/>
      <c r="GN644" s="23"/>
      <c r="GO644" s="23"/>
      <c r="GP644" s="23"/>
      <c r="GQ644" s="23"/>
      <c r="GR644" s="23"/>
      <c r="GS644" s="23"/>
      <c r="GT644" s="23"/>
      <c r="GU644" s="23"/>
      <c r="GV644" s="23"/>
      <c r="GW644" s="23"/>
      <c r="GX644" s="23"/>
      <c r="GY644" s="23"/>
      <c r="GZ644" s="23"/>
      <c r="HA644" s="23"/>
      <c r="HB644" s="23"/>
      <c r="HC644" s="23"/>
      <c r="HD644" s="23"/>
      <c r="HE644" s="23"/>
      <c r="HF644" s="23"/>
      <c r="HG644" s="23"/>
      <c r="HH644" s="23"/>
      <c r="HI644" s="23"/>
      <c r="HJ644" s="23"/>
      <c r="HK644" s="23"/>
      <c r="HL644" s="23"/>
      <c r="HM644" s="23"/>
      <c r="HN644" s="23"/>
      <c r="HO644" s="23"/>
      <c r="HP644" s="23"/>
      <c r="HQ644" s="23"/>
      <c r="HR644" s="23"/>
    </row>
    <row r="645" spans="1:226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H645" s="23"/>
      <c r="DI645" s="23"/>
      <c r="DJ645" s="23"/>
      <c r="DK645" s="23"/>
      <c r="DL645" s="23"/>
      <c r="DM645" s="23"/>
      <c r="DN645" s="23"/>
      <c r="DO645" s="23"/>
      <c r="DP645" s="23"/>
      <c r="DQ645" s="23"/>
      <c r="DR645" s="23"/>
      <c r="DS645" s="23"/>
      <c r="DT645" s="23"/>
      <c r="DU645" s="23"/>
      <c r="DV645" s="23"/>
      <c r="DW645" s="23"/>
      <c r="DX645" s="23"/>
      <c r="DY645" s="23"/>
      <c r="DZ645" s="23"/>
      <c r="EA645" s="23"/>
      <c r="EB645" s="23"/>
      <c r="EC645" s="23"/>
      <c r="ED645" s="23"/>
      <c r="EE645" s="23"/>
      <c r="EF645" s="23"/>
      <c r="EG645" s="23"/>
      <c r="EH645" s="23"/>
      <c r="EI645" s="23"/>
      <c r="EJ645" s="23"/>
      <c r="EK645" s="23"/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3"/>
      <c r="FH645" s="23"/>
      <c r="FI645" s="23"/>
      <c r="FJ645" s="23"/>
      <c r="FK645" s="23"/>
      <c r="FL645" s="23"/>
      <c r="FM645" s="23"/>
      <c r="FN645" s="23"/>
      <c r="FO645" s="23"/>
      <c r="FP645" s="23"/>
      <c r="FQ645" s="23"/>
      <c r="FR645" s="23"/>
      <c r="FS645" s="23"/>
      <c r="FT645" s="23"/>
      <c r="FU645" s="23"/>
      <c r="FV645" s="23"/>
      <c r="FW645" s="23"/>
      <c r="FX645" s="23"/>
      <c r="FY645" s="23"/>
      <c r="FZ645" s="23"/>
      <c r="GA645" s="23"/>
      <c r="GB645" s="23"/>
      <c r="GC645" s="23"/>
      <c r="GD645" s="23"/>
      <c r="GE645" s="23"/>
      <c r="GF645" s="23"/>
      <c r="GG645" s="23"/>
      <c r="GH645" s="23"/>
      <c r="GI645" s="23"/>
      <c r="GJ645" s="23"/>
      <c r="GK645" s="23"/>
      <c r="GL645" s="23"/>
      <c r="GM645" s="23"/>
      <c r="GN645" s="23"/>
      <c r="GO645" s="23"/>
      <c r="GP645" s="23"/>
      <c r="GQ645" s="23"/>
      <c r="GR645" s="23"/>
      <c r="GS645" s="23"/>
      <c r="GT645" s="23"/>
      <c r="GU645" s="23"/>
      <c r="GV645" s="23"/>
      <c r="GW645" s="23"/>
      <c r="GX645" s="23"/>
      <c r="GY645" s="23"/>
      <c r="GZ645" s="23"/>
      <c r="HA645" s="23"/>
      <c r="HB645" s="23"/>
      <c r="HC645" s="23"/>
      <c r="HD645" s="23"/>
      <c r="HE645" s="23"/>
      <c r="HF645" s="23"/>
      <c r="HG645" s="23"/>
      <c r="HH645" s="23"/>
      <c r="HI645" s="23"/>
      <c r="HJ645" s="23"/>
      <c r="HK645" s="23"/>
      <c r="HL645" s="23"/>
      <c r="HM645" s="23"/>
      <c r="HN645" s="23"/>
      <c r="HO645" s="23"/>
      <c r="HP645" s="23"/>
      <c r="HQ645" s="23"/>
      <c r="HR645" s="23"/>
    </row>
    <row r="646" spans="1:226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H646" s="23"/>
      <c r="DI646" s="23"/>
      <c r="DJ646" s="23"/>
      <c r="DK646" s="23"/>
      <c r="DL646" s="23"/>
      <c r="DM646" s="23"/>
      <c r="DN646" s="23"/>
      <c r="DO646" s="23"/>
      <c r="DP646" s="23"/>
      <c r="DQ646" s="23"/>
      <c r="DR646" s="23"/>
      <c r="DS646" s="23"/>
      <c r="DT646" s="23"/>
      <c r="DU646" s="23"/>
      <c r="DV646" s="23"/>
      <c r="DW646" s="23"/>
      <c r="DX646" s="23"/>
      <c r="DY646" s="23"/>
      <c r="DZ646" s="23"/>
      <c r="EA646" s="23"/>
      <c r="EB646" s="23"/>
      <c r="EC646" s="23"/>
      <c r="ED646" s="23"/>
      <c r="EE646" s="23"/>
      <c r="EF646" s="23"/>
      <c r="EG646" s="23"/>
      <c r="EH646" s="23"/>
      <c r="EI646" s="23"/>
      <c r="EJ646" s="23"/>
      <c r="EK646" s="23"/>
      <c r="EL646" s="23"/>
      <c r="EM646" s="23"/>
      <c r="EN646" s="23"/>
      <c r="EO646" s="23"/>
      <c r="EP646" s="23"/>
      <c r="EQ646" s="23"/>
      <c r="ER646" s="23"/>
      <c r="ES646" s="23"/>
      <c r="ET646" s="23"/>
      <c r="EU646" s="23"/>
      <c r="EV646" s="23"/>
      <c r="EW646" s="23"/>
      <c r="EX646" s="23"/>
      <c r="EY646" s="23"/>
      <c r="EZ646" s="23"/>
      <c r="FA646" s="23"/>
      <c r="FB646" s="23"/>
      <c r="FC646" s="23"/>
      <c r="FD646" s="23"/>
      <c r="FE646" s="23"/>
      <c r="FF646" s="23"/>
      <c r="FG646" s="23"/>
      <c r="FH646" s="23"/>
      <c r="FI646" s="23"/>
      <c r="FJ646" s="23"/>
      <c r="FK646" s="23"/>
      <c r="FL646" s="23"/>
      <c r="FM646" s="23"/>
      <c r="FN646" s="23"/>
      <c r="FO646" s="23"/>
      <c r="FP646" s="23"/>
      <c r="FQ646" s="23"/>
      <c r="FR646" s="23"/>
      <c r="FS646" s="23"/>
      <c r="FT646" s="23"/>
      <c r="FU646" s="23"/>
      <c r="FV646" s="23"/>
      <c r="FW646" s="23"/>
      <c r="FX646" s="23"/>
      <c r="FY646" s="23"/>
      <c r="FZ646" s="23"/>
      <c r="GA646" s="23"/>
      <c r="GB646" s="23"/>
      <c r="GC646" s="23"/>
      <c r="GD646" s="23"/>
      <c r="GE646" s="23"/>
      <c r="GF646" s="23"/>
      <c r="GG646" s="23"/>
      <c r="GH646" s="23"/>
      <c r="GI646" s="23"/>
      <c r="GJ646" s="23"/>
      <c r="GK646" s="23"/>
      <c r="GL646" s="23"/>
      <c r="GM646" s="23"/>
      <c r="GN646" s="23"/>
      <c r="GO646" s="23"/>
      <c r="GP646" s="23"/>
      <c r="GQ646" s="23"/>
      <c r="GR646" s="23"/>
      <c r="GS646" s="23"/>
      <c r="GT646" s="23"/>
      <c r="GU646" s="23"/>
      <c r="GV646" s="23"/>
      <c r="GW646" s="23"/>
      <c r="GX646" s="23"/>
      <c r="GY646" s="23"/>
      <c r="GZ646" s="23"/>
      <c r="HA646" s="23"/>
      <c r="HB646" s="23"/>
      <c r="HC646" s="23"/>
      <c r="HD646" s="23"/>
      <c r="HE646" s="23"/>
      <c r="HF646" s="23"/>
      <c r="HG646" s="23"/>
      <c r="HH646" s="23"/>
      <c r="HI646" s="23"/>
      <c r="HJ646" s="23"/>
      <c r="HK646" s="23"/>
      <c r="HL646" s="23"/>
      <c r="HM646" s="23"/>
      <c r="HN646" s="23"/>
      <c r="HO646" s="23"/>
      <c r="HP646" s="23"/>
      <c r="HQ646" s="23"/>
      <c r="HR646" s="23"/>
    </row>
    <row r="647" spans="1:226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H647" s="23"/>
      <c r="DI647" s="23"/>
      <c r="DJ647" s="23"/>
      <c r="DK647" s="23"/>
      <c r="DL647" s="23"/>
      <c r="DM647" s="23"/>
      <c r="DN647" s="23"/>
      <c r="DO647" s="23"/>
      <c r="DP647" s="23"/>
      <c r="DQ647" s="23"/>
      <c r="DR647" s="23"/>
      <c r="DS647" s="23"/>
      <c r="DT647" s="23"/>
      <c r="DU647" s="23"/>
      <c r="DV647" s="23"/>
      <c r="DW647" s="23"/>
      <c r="DX647" s="23"/>
      <c r="DY647" s="23"/>
      <c r="DZ647" s="23"/>
      <c r="EA647" s="23"/>
      <c r="EB647" s="23"/>
      <c r="EC647" s="23"/>
      <c r="ED647" s="23"/>
      <c r="EE647" s="23"/>
      <c r="EF647" s="23"/>
      <c r="EG647" s="23"/>
      <c r="EH647" s="23"/>
      <c r="EI647" s="23"/>
      <c r="EJ647" s="23"/>
      <c r="EK647" s="23"/>
      <c r="EL647" s="23"/>
      <c r="EM647" s="23"/>
      <c r="EN647" s="23"/>
      <c r="EO647" s="23"/>
      <c r="EP647" s="23"/>
      <c r="EQ647" s="23"/>
      <c r="ER647" s="23"/>
      <c r="ES647" s="23"/>
      <c r="ET647" s="23"/>
      <c r="EU647" s="23"/>
      <c r="EV647" s="23"/>
      <c r="EW647" s="23"/>
      <c r="EX647" s="23"/>
      <c r="EY647" s="23"/>
      <c r="EZ647" s="23"/>
      <c r="FA647" s="23"/>
      <c r="FB647" s="23"/>
      <c r="FC647" s="23"/>
      <c r="FD647" s="23"/>
      <c r="FE647" s="23"/>
      <c r="FF647" s="23"/>
      <c r="FG647" s="23"/>
      <c r="FH647" s="23"/>
      <c r="FI647" s="23"/>
      <c r="FJ647" s="23"/>
      <c r="FK647" s="23"/>
      <c r="FL647" s="23"/>
      <c r="FM647" s="23"/>
      <c r="FN647" s="23"/>
      <c r="FO647" s="23"/>
      <c r="FP647" s="23"/>
      <c r="FQ647" s="23"/>
      <c r="FR647" s="23"/>
      <c r="FS647" s="23"/>
      <c r="FT647" s="23"/>
      <c r="FU647" s="23"/>
      <c r="FV647" s="23"/>
      <c r="FW647" s="23"/>
      <c r="FX647" s="23"/>
      <c r="FY647" s="23"/>
      <c r="FZ647" s="23"/>
      <c r="GA647" s="23"/>
      <c r="GB647" s="23"/>
      <c r="GC647" s="23"/>
      <c r="GD647" s="23"/>
      <c r="GE647" s="23"/>
      <c r="GF647" s="23"/>
      <c r="GG647" s="23"/>
      <c r="GH647" s="23"/>
      <c r="GI647" s="23"/>
      <c r="GJ647" s="23"/>
      <c r="GK647" s="23"/>
      <c r="GL647" s="23"/>
      <c r="GM647" s="23"/>
      <c r="GN647" s="23"/>
      <c r="GO647" s="23"/>
      <c r="GP647" s="23"/>
      <c r="GQ647" s="23"/>
      <c r="GR647" s="23"/>
      <c r="GS647" s="23"/>
      <c r="GT647" s="23"/>
      <c r="GU647" s="23"/>
      <c r="GV647" s="23"/>
      <c r="GW647" s="23"/>
      <c r="GX647" s="23"/>
      <c r="GY647" s="23"/>
      <c r="GZ647" s="23"/>
      <c r="HA647" s="23"/>
      <c r="HB647" s="23"/>
      <c r="HC647" s="23"/>
      <c r="HD647" s="23"/>
      <c r="HE647" s="23"/>
      <c r="HF647" s="23"/>
      <c r="HG647" s="23"/>
      <c r="HH647" s="23"/>
      <c r="HI647" s="23"/>
      <c r="HJ647" s="23"/>
      <c r="HK647" s="23"/>
      <c r="HL647" s="23"/>
      <c r="HM647" s="23"/>
      <c r="HN647" s="23"/>
      <c r="HO647" s="23"/>
      <c r="HP647" s="23"/>
      <c r="HQ647" s="23"/>
      <c r="HR647" s="23"/>
    </row>
    <row r="648" spans="1:226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  <c r="CK648" s="23"/>
      <c r="CL648" s="23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H648" s="23"/>
      <c r="DI648" s="23"/>
      <c r="DJ648" s="23"/>
      <c r="DK648" s="23"/>
      <c r="DL648" s="23"/>
      <c r="DM648" s="23"/>
      <c r="DN648" s="23"/>
      <c r="DO648" s="23"/>
      <c r="DP648" s="23"/>
      <c r="DQ648" s="23"/>
      <c r="DR648" s="23"/>
      <c r="DS648" s="23"/>
      <c r="DT648" s="23"/>
      <c r="DU648" s="23"/>
      <c r="DV648" s="23"/>
      <c r="DW648" s="23"/>
      <c r="DX648" s="23"/>
      <c r="DY648" s="23"/>
      <c r="DZ648" s="23"/>
      <c r="EA648" s="23"/>
      <c r="EB648" s="23"/>
      <c r="EC648" s="23"/>
      <c r="ED648" s="23"/>
      <c r="EE648" s="23"/>
      <c r="EF648" s="23"/>
      <c r="EG648" s="23"/>
      <c r="EH648" s="23"/>
      <c r="EI648" s="23"/>
      <c r="EJ648" s="23"/>
      <c r="EK648" s="23"/>
      <c r="EL648" s="23"/>
      <c r="EM648" s="23"/>
      <c r="EN648" s="23"/>
      <c r="EO648" s="23"/>
      <c r="EP648" s="23"/>
      <c r="EQ648" s="23"/>
      <c r="ER648" s="23"/>
      <c r="ES648" s="23"/>
      <c r="ET648" s="23"/>
      <c r="EU648" s="23"/>
      <c r="EV648" s="23"/>
      <c r="EW648" s="23"/>
      <c r="EX648" s="23"/>
      <c r="EY648" s="23"/>
      <c r="EZ648" s="23"/>
      <c r="FA648" s="23"/>
      <c r="FB648" s="23"/>
      <c r="FC648" s="23"/>
      <c r="FD648" s="23"/>
      <c r="FE648" s="23"/>
      <c r="FF648" s="23"/>
      <c r="FG648" s="23"/>
      <c r="FH648" s="23"/>
      <c r="FI648" s="23"/>
      <c r="FJ648" s="23"/>
      <c r="FK648" s="23"/>
      <c r="FL648" s="23"/>
      <c r="FM648" s="23"/>
      <c r="FN648" s="23"/>
      <c r="FO648" s="23"/>
      <c r="FP648" s="23"/>
      <c r="FQ648" s="23"/>
      <c r="FR648" s="23"/>
      <c r="FS648" s="23"/>
      <c r="FT648" s="23"/>
      <c r="FU648" s="23"/>
      <c r="FV648" s="23"/>
      <c r="FW648" s="23"/>
      <c r="FX648" s="23"/>
      <c r="FY648" s="23"/>
      <c r="FZ648" s="23"/>
      <c r="GA648" s="23"/>
      <c r="GB648" s="23"/>
      <c r="GC648" s="23"/>
      <c r="GD648" s="23"/>
      <c r="GE648" s="23"/>
      <c r="GF648" s="23"/>
      <c r="GG648" s="23"/>
      <c r="GH648" s="23"/>
      <c r="GI648" s="23"/>
      <c r="GJ648" s="23"/>
      <c r="GK648" s="23"/>
      <c r="GL648" s="23"/>
      <c r="GM648" s="23"/>
      <c r="GN648" s="23"/>
      <c r="GO648" s="23"/>
      <c r="GP648" s="23"/>
      <c r="GQ648" s="23"/>
      <c r="GR648" s="23"/>
      <c r="GS648" s="23"/>
      <c r="GT648" s="23"/>
      <c r="GU648" s="23"/>
      <c r="GV648" s="23"/>
      <c r="GW648" s="23"/>
      <c r="GX648" s="23"/>
      <c r="GY648" s="23"/>
      <c r="GZ648" s="23"/>
      <c r="HA648" s="23"/>
      <c r="HB648" s="23"/>
      <c r="HC648" s="23"/>
      <c r="HD648" s="23"/>
      <c r="HE648" s="23"/>
      <c r="HF648" s="23"/>
      <c r="HG648" s="23"/>
      <c r="HH648" s="23"/>
      <c r="HI648" s="23"/>
      <c r="HJ648" s="23"/>
      <c r="HK648" s="23"/>
      <c r="HL648" s="23"/>
      <c r="HM648" s="23"/>
      <c r="HN648" s="23"/>
      <c r="HO648" s="23"/>
      <c r="HP648" s="23"/>
      <c r="HQ648" s="23"/>
      <c r="HR648" s="23"/>
    </row>
    <row r="649" spans="1:226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H649" s="23"/>
      <c r="DI649" s="23"/>
      <c r="DJ649" s="23"/>
      <c r="DK649" s="23"/>
      <c r="DL649" s="23"/>
      <c r="DM649" s="23"/>
      <c r="DN649" s="23"/>
      <c r="DO649" s="23"/>
      <c r="DP649" s="23"/>
      <c r="DQ649" s="23"/>
      <c r="DR649" s="23"/>
      <c r="DS649" s="23"/>
      <c r="DT649" s="23"/>
      <c r="DU649" s="23"/>
      <c r="DV649" s="23"/>
      <c r="DW649" s="23"/>
      <c r="DX649" s="23"/>
      <c r="DY649" s="23"/>
      <c r="DZ649" s="23"/>
      <c r="EA649" s="23"/>
      <c r="EB649" s="23"/>
      <c r="EC649" s="23"/>
      <c r="ED649" s="23"/>
      <c r="EE649" s="23"/>
      <c r="EF649" s="23"/>
      <c r="EG649" s="23"/>
      <c r="EH649" s="23"/>
      <c r="EI649" s="23"/>
      <c r="EJ649" s="23"/>
      <c r="EK649" s="23"/>
      <c r="EL649" s="23"/>
      <c r="EM649" s="23"/>
      <c r="EN649" s="23"/>
      <c r="EO649" s="23"/>
      <c r="EP649" s="23"/>
      <c r="EQ649" s="23"/>
      <c r="ER649" s="23"/>
      <c r="ES649" s="23"/>
      <c r="ET649" s="23"/>
      <c r="EU649" s="23"/>
      <c r="EV649" s="23"/>
      <c r="EW649" s="23"/>
      <c r="EX649" s="23"/>
      <c r="EY649" s="23"/>
      <c r="EZ649" s="23"/>
      <c r="FA649" s="23"/>
      <c r="FB649" s="23"/>
      <c r="FC649" s="23"/>
      <c r="FD649" s="23"/>
      <c r="FE649" s="23"/>
      <c r="FF649" s="23"/>
      <c r="FG649" s="23"/>
      <c r="FH649" s="23"/>
      <c r="FI649" s="23"/>
      <c r="FJ649" s="23"/>
      <c r="FK649" s="23"/>
      <c r="FL649" s="23"/>
      <c r="FM649" s="23"/>
      <c r="FN649" s="23"/>
      <c r="FO649" s="23"/>
      <c r="FP649" s="23"/>
      <c r="FQ649" s="23"/>
      <c r="FR649" s="23"/>
      <c r="FS649" s="23"/>
      <c r="FT649" s="23"/>
      <c r="FU649" s="23"/>
      <c r="FV649" s="23"/>
      <c r="FW649" s="23"/>
      <c r="FX649" s="23"/>
      <c r="FY649" s="23"/>
      <c r="FZ649" s="23"/>
      <c r="GA649" s="23"/>
      <c r="GB649" s="23"/>
      <c r="GC649" s="23"/>
      <c r="GD649" s="23"/>
      <c r="GE649" s="23"/>
      <c r="GF649" s="23"/>
      <c r="GG649" s="23"/>
      <c r="GH649" s="23"/>
      <c r="GI649" s="23"/>
      <c r="GJ649" s="23"/>
      <c r="GK649" s="23"/>
      <c r="GL649" s="23"/>
      <c r="GM649" s="23"/>
      <c r="GN649" s="23"/>
      <c r="GO649" s="23"/>
      <c r="GP649" s="23"/>
      <c r="GQ649" s="23"/>
      <c r="GR649" s="23"/>
      <c r="GS649" s="23"/>
      <c r="GT649" s="23"/>
      <c r="GU649" s="23"/>
      <c r="GV649" s="23"/>
      <c r="GW649" s="23"/>
      <c r="GX649" s="23"/>
      <c r="GY649" s="23"/>
      <c r="GZ649" s="23"/>
      <c r="HA649" s="23"/>
      <c r="HB649" s="23"/>
      <c r="HC649" s="23"/>
      <c r="HD649" s="23"/>
      <c r="HE649" s="23"/>
      <c r="HF649" s="23"/>
      <c r="HG649" s="23"/>
      <c r="HH649" s="23"/>
      <c r="HI649" s="23"/>
      <c r="HJ649" s="23"/>
      <c r="HK649" s="23"/>
      <c r="HL649" s="23"/>
      <c r="HM649" s="23"/>
      <c r="HN649" s="23"/>
      <c r="HO649" s="23"/>
      <c r="HP649" s="23"/>
      <c r="HQ649" s="23"/>
      <c r="HR649" s="23"/>
    </row>
    <row r="650" spans="1:226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H650" s="23"/>
      <c r="DI650" s="23"/>
      <c r="DJ650" s="23"/>
      <c r="DK650" s="23"/>
      <c r="DL650" s="23"/>
      <c r="DM650" s="23"/>
      <c r="DN650" s="23"/>
      <c r="DO650" s="23"/>
      <c r="DP650" s="23"/>
      <c r="DQ650" s="23"/>
      <c r="DR650" s="23"/>
      <c r="DS650" s="23"/>
      <c r="DT650" s="23"/>
      <c r="DU650" s="23"/>
      <c r="DV650" s="23"/>
      <c r="DW650" s="23"/>
      <c r="DX650" s="23"/>
      <c r="DY650" s="23"/>
      <c r="DZ650" s="23"/>
      <c r="EA650" s="23"/>
      <c r="EB650" s="23"/>
      <c r="EC650" s="23"/>
      <c r="ED650" s="23"/>
      <c r="EE650" s="23"/>
      <c r="EF650" s="23"/>
      <c r="EG650" s="23"/>
      <c r="EH650" s="23"/>
      <c r="EI650" s="23"/>
      <c r="EJ650" s="23"/>
      <c r="EK650" s="23"/>
      <c r="EL650" s="23"/>
      <c r="EM650" s="23"/>
      <c r="EN650" s="23"/>
      <c r="EO650" s="23"/>
      <c r="EP650" s="23"/>
      <c r="EQ650" s="23"/>
      <c r="ER650" s="23"/>
      <c r="ES650" s="23"/>
      <c r="ET650" s="23"/>
      <c r="EU650" s="23"/>
      <c r="EV650" s="23"/>
      <c r="EW650" s="23"/>
      <c r="EX650" s="23"/>
      <c r="EY650" s="23"/>
      <c r="EZ650" s="23"/>
      <c r="FA650" s="23"/>
      <c r="FB650" s="23"/>
      <c r="FC650" s="23"/>
      <c r="FD650" s="23"/>
      <c r="FE650" s="23"/>
      <c r="FF650" s="23"/>
      <c r="FG650" s="23"/>
      <c r="FH650" s="23"/>
      <c r="FI650" s="23"/>
      <c r="FJ650" s="23"/>
      <c r="FK650" s="23"/>
      <c r="FL650" s="23"/>
      <c r="FM650" s="23"/>
      <c r="FN650" s="23"/>
      <c r="FO650" s="23"/>
      <c r="FP650" s="23"/>
      <c r="FQ650" s="23"/>
      <c r="FR650" s="23"/>
      <c r="FS650" s="23"/>
      <c r="FT650" s="23"/>
      <c r="FU650" s="23"/>
      <c r="FV650" s="23"/>
      <c r="FW650" s="23"/>
      <c r="FX650" s="23"/>
      <c r="FY650" s="23"/>
      <c r="FZ650" s="23"/>
      <c r="GA650" s="23"/>
      <c r="GB650" s="23"/>
      <c r="GC650" s="23"/>
      <c r="GD650" s="23"/>
      <c r="GE650" s="23"/>
      <c r="GF650" s="23"/>
      <c r="GG650" s="23"/>
      <c r="GH650" s="23"/>
      <c r="GI650" s="23"/>
      <c r="GJ650" s="23"/>
      <c r="GK650" s="23"/>
      <c r="GL650" s="23"/>
      <c r="GM650" s="23"/>
      <c r="GN650" s="23"/>
      <c r="GO650" s="23"/>
      <c r="GP650" s="23"/>
      <c r="GQ650" s="23"/>
      <c r="GR650" s="23"/>
      <c r="GS650" s="23"/>
      <c r="GT650" s="23"/>
      <c r="GU650" s="23"/>
      <c r="GV650" s="23"/>
      <c r="GW650" s="23"/>
      <c r="GX650" s="23"/>
      <c r="GY650" s="23"/>
      <c r="GZ650" s="23"/>
      <c r="HA650" s="23"/>
      <c r="HB650" s="23"/>
      <c r="HC650" s="23"/>
      <c r="HD650" s="23"/>
      <c r="HE650" s="23"/>
      <c r="HF650" s="23"/>
      <c r="HG650" s="23"/>
      <c r="HH650" s="23"/>
      <c r="HI650" s="23"/>
      <c r="HJ650" s="23"/>
      <c r="HK650" s="23"/>
      <c r="HL650" s="23"/>
      <c r="HM650" s="23"/>
      <c r="HN650" s="23"/>
      <c r="HO650" s="23"/>
      <c r="HP650" s="23"/>
      <c r="HQ650" s="23"/>
      <c r="HR650" s="23"/>
    </row>
    <row r="651" spans="1:226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H651" s="23"/>
      <c r="DI651" s="23"/>
      <c r="DJ651" s="23"/>
      <c r="DK651" s="23"/>
      <c r="DL651" s="23"/>
      <c r="DM651" s="23"/>
      <c r="DN651" s="23"/>
      <c r="DO651" s="23"/>
      <c r="DP651" s="23"/>
      <c r="DQ651" s="23"/>
      <c r="DR651" s="23"/>
      <c r="DS651" s="23"/>
      <c r="DT651" s="23"/>
      <c r="DU651" s="23"/>
      <c r="DV651" s="23"/>
      <c r="DW651" s="23"/>
      <c r="DX651" s="23"/>
      <c r="DY651" s="23"/>
      <c r="DZ651" s="23"/>
      <c r="EA651" s="23"/>
      <c r="EB651" s="23"/>
      <c r="EC651" s="23"/>
      <c r="ED651" s="23"/>
      <c r="EE651" s="23"/>
      <c r="EF651" s="23"/>
      <c r="EG651" s="23"/>
      <c r="EH651" s="23"/>
      <c r="EI651" s="23"/>
      <c r="EJ651" s="23"/>
      <c r="EK651" s="23"/>
      <c r="EL651" s="23"/>
      <c r="EM651" s="23"/>
      <c r="EN651" s="23"/>
      <c r="EO651" s="23"/>
      <c r="EP651" s="23"/>
      <c r="EQ651" s="23"/>
      <c r="ER651" s="23"/>
      <c r="ES651" s="23"/>
      <c r="ET651" s="23"/>
      <c r="EU651" s="23"/>
      <c r="EV651" s="23"/>
      <c r="EW651" s="23"/>
      <c r="EX651" s="23"/>
      <c r="EY651" s="23"/>
      <c r="EZ651" s="23"/>
      <c r="FA651" s="23"/>
      <c r="FB651" s="23"/>
      <c r="FC651" s="23"/>
      <c r="FD651" s="23"/>
      <c r="FE651" s="23"/>
      <c r="FF651" s="23"/>
      <c r="FG651" s="23"/>
      <c r="FH651" s="23"/>
      <c r="FI651" s="23"/>
      <c r="FJ651" s="23"/>
      <c r="FK651" s="23"/>
      <c r="FL651" s="23"/>
      <c r="FM651" s="23"/>
      <c r="FN651" s="23"/>
      <c r="FO651" s="23"/>
      <c r="FP651" s="23"/>
      <c r="FQ651" s="23"/>
      <c r="FR651" s="23"/>
      <c r="FS651" s="23"/>
      <c r="FT651" s="23"/>
      <c r="FU651" s="23"/>
      <c r="FV651" s="23"/>
      <c r="FW651" s="23"/>
      <c r="FX651" s="23"/>
      <c r="FY651" s="23"/>
      <c r="FZ651" s="23"/>
      <c r="GA651" s="23"/>
      <c r="GB651" s="23"/>
      <c r="GC651" s="23"/>
      <c r="GD651" s="23"/>
      <c r="GE651" s="23"/>
      <c r="GF651" s="23"/>
      <c r="GG651" s="23"/>
      <c r="GH651" s="23"/>
      <c r="GI651" s="23"/>
      <c r="GJ651" s="23"/>
      <c r="GK651" s="23"/>
      <c r="GL651" s="23"/>
      <c r="GM651" s="23"/>
      <c r="GN651" s="23"/>
      <c r="GO651" s="23"/>
      <c r="GP651" s="23"/>
      <c r="GQ651" s="23"/>
      <c r="GR651" s="23"/>
      <c r="GS651" s="23"/>
      <c r="GT651" s="23"/>
      <c r="GU651" s="23"/>
      <c r="GV651" s="23"/>
      <c r="GW651" s="23"/>
      <c r="GX651" s="23"/>
      <c r="GY651" s="23"/>
      <c r="GZ651" s="23"/>
      <c r="HA651" s="23"/>
      <c r="HB651" s="23"/>
      <c r="HC651" s="23"/>
      <c r="HD651" s="23"/>
      <c r="HE651" s="23"/>
      <c r="HF651" s="23"/>
      <c r="HG651" s="23"/>
      <c r="HH651" s="23"/>
      <c r="HI651" s="23"/>
      <c r="HJ651" s="23"/>
      <c r="HK651" s="23"/>
      <c r="HL651" s="23"/>
      <c r="HM651" s="23"/>
      <c r="HN651" s="23"/>
      <c r="HO651" s="23"/>
      <c r="HP651" s="23"/>
      <c r="HQ651" s="23"/>
      <c r="HR651" s="23"/>
    </row>
    <row r="652" spans="1:226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  <c r="CK652" s="23"/>
      <c r="CL652" s="23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H652" s="23"/>
      <c r="DI652" s="23"/>
      <c r="DJ652" s="23"/>
      <c r="DK652" s="23"/>
      <c r="DL652" s="23"/>
      <c r="DM652" s="23"/>
      <c r="DN652" s="23"/>
      <c r="DO652" s="23"/>
      <c r="DP652" s="23"/>
      <c r="DQ652" s="23"/>
      <c r="DR652" s="23"/>
      <c r="DS652" s="23"/>
      <c r="DT652" s="23"/>
      <c r="DU652" s="23"/>
      <c r="DV652" s="23"/>
      <c r="DW652" s="23"/>
      <c r="DX652" s="23"/>
      <c r="DY652" s="23"/>
      <c r="DZ652" s="23"/>
      <c r="EA652" s="23"/>
      <c r="EB652" s="23"/>
      <c r="EC652" s="23"/>
      <c r="ED652" s="23"/>
      <c r="EE652" s="23"/>
      <c r="EF652" s="23"/>
      <c r="EG652" s="23"/>
      <c r="EH652" s="23"/>
      <c r="EI652" s="23"/>
      <c r="EJ652" s="23"/>
      <c r="EK652" s="23"/>
      <c r="EL652" s="23"/>
      <c r="EM652" s="23"/>
      <c r="EN652" s="23"/>
      <c r="EO652" s="23"/>
      <c r="EP652" s="23"/>
      <c r="EQ652" s="23"/>
      <c r="ER652" s="23"/>
      <c r="ES652" s="23"/>
      <c r="ET652" s="23"/>
      <c r="EU652" s="23"/>
      <c r="EV652" s="23"/>
      <c r="EW652" s="23"/>
      <c r="EX652" s="23"/>
      <c r="EY652" s="23"/>
      <c r="EZ652" s="23"/>
      <c r="FA652" s="23"/>
      <c r="FB652" s="23"/>
      <c r="FC652" s="23"/>
      <c r="FD652" s="23"/>
      <c r="FE652" s="23"/>
      <c r="FF652" s="23"/>
      <c r="FG652" s="23"/>
      <c r="FH652" s="23"/>
      <c r="FI652" s="23"/>
      <c r="FJ652" s="23"/>
      <c r="FK652" s="23"/>
      <c r="FL652" s="23"/>
      <c r="FM652" s="23"/>
      <c r="FN652" s="23"/>
      <c r="FO652" s="23"/>
      <c r="FP652" s="23"/>
      <c r="FQ652" s="23"/>
      <c r="FR652" s="23"/>
      <c r="FS652" s="23"/>
      <c r="FT652" s="23"/>
      <c r="FU652" s="23"/>
      <c r="FV652" s="23"/>
      <c r="FW652" s="23"/>
      <c r="FX652" s="23"/>
      <c r="FY652" s="23"/>
      <c r="FZ652" s="23"/>
      <c r="GA652" s="23"/>
      <c r="GB652" s="23"/>
      <c r="GC652" s="23"/>
      <c r="GD652" s="23"/>
      <c r="GE652" s="23"/>
      <c r="GF652" s="23"/>
      <c r="GG652" s="23"/>
      <c r="GH652" s="23"/>
      <c r="GI652" s="23"/>
      <c r="GJ652" s="23"/>
      <c r="GK652" s="23"/>
      <c r="GL652" s="23"/>
      <c r="GM652" s="23"/>
      <c r="GN652" s="23"/>
      <c r="GO652" s="23"/>
      <c r="GP652" s="23"/>
      <c r="GQ652" s="23"/>
      <c r="GR652" s="23"/>
      <c r="GS652" s="23"/>
      <c r="GT652" s="23"/>
      <c r="GU652" s="23"/>
      <c r="GV652" s="23"/>
      <c r="GW652" s="23"/>
      <c r="GX652" s="23"/>
      <c r="GY652" s="23"/>
      <c r="GZ652" s="23"/>
      <c r="HA652" s="23"/>
      <c r="HB652" s="23"/>
      <c r="HC652" s="23"/>
      <c r="HD652" s="23"/>
      <c r="HE652" s="23"/>
      <c r="HF652" s="23"/>
      <c r="HG652" s="23"/>
      <c r="HH652" s="23"/>
      <c r="HI652" s="23"/>
      <c r="HJ652" s="23"/>
      <c r="HK652" s="23"/>
      <c r="HL652" s="23"/>
      <c r="HM652" s="23"/>
      <c r="HN652" s="23"/>
      <c r="HO652" s="23"/>
      <c r="HP652" s="23"/>
      <c r="HQ652" s="23"/>
      <c r="HR652" s="23"/>
    </row>
    <row r="653" spans="1:226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H653" s="23"/>
      <c r="DI653" s="23"/>
      <c r="DJ653" s="23"/>
      <c r="DK653" s="23"/>
      <c r="DL653" s="23"/>
      <c r="DM653" s="23"/>
      <c r="DN653" s="23"/>
      <c r="DO653" s="23"/>
      <c r="DP653" s="23"/>
      <c r="DQ653" s="23"/>
      <c r="DR653" s="23"/>
      <c r="DS653" s="23"/>
      <c r="DT653" s="23"/>
      <c r="DU653" s="23"/>
      <c r="DV653" s="23"/>
      <c r="DW653" s="23"/>
      <c r="DX653" s="23"/>
      <c r="DY653" s="23"/>
      <c r="DZ653" s="23"/>
      <c r="EA653" s="23"/>
      <c r="EB653" s="23"/>
      <c r="EC653" s="23"/>
      <c r="ED653" s="23"/>
      <c r="EE653" s="23"/>
      <c r="EF653" s="23"/>
      <c r="EG653" s="23"/>
      <c r="EH653" s="23"/>
      <c r="EI653" s="23"/>
      <c r="EJ653" s="23"/>
      <c r="EK653" s="23"/>
      <c r="EL653" s="23"/>
      <c r="EM653" s="23"/>
      <c r="EN653" s="23"/>
      <c r="EO653" s="23"/>
      <c r="EP653" s="23"/>
      <c r="EQ653" s="23"/>
      <c r="ER653" s="23"/>
      <c r="ES653" s="23"/>
      <c r="ET653" s="23"/>
      <c r="EU653" s="23"/>
      <c r="EV653" s="23"/>
      <c r="EW653" s="23"/>
      <c r="EX653" s="23"/>
      <c r="EY653" s="23"/>
      <c r="EZ653" s="23"/>
      <c r="FA653" s="23"/>
      <c r="FB653" s="23"/>
      <c r="FC653" s="23"/>
      <c r="FD653" s="23"/>
      <c r="FE653" s="23"/>
      <c r="FF653" s="23"/>
      <c r="FG653" s="23"/>
      <c r="FH653" s="23"/>
      <c r="FI653" s="23"/>
      <c r="FJ653" s="23"/>
      <c r="FK653" s="23"/>
      <c r="FL653" s="23"/>
      <c r="FM653" s="23"/>
      <c r="FN653" s="23"/>
      <c r="FO653" s="23"/>
      <c r="FP653" s="23"/>
      <c r="FQ653" s="23"/>
      <c r="FR653" s="23"/>
      <c r="FS653" s="23"/>
      <c r="FT653" s="23"/>
      <c r="FU653" s="23"/>
      <c r="FV653" s="23"/>
      <c r="FW653" s="23"/>
      <c r="FX653" s="23"/>
      <c r="FY653" s="23"/>
      <c r="FZ653" s="23"/>
      <c r="GA653" s="23"/>
      <c r="GB653" s="23"/>
      <c r="GC653" s="23"/>
      <c r="GD653" s="23"/>
      <c r="GE653" s="23"/>
      <c r="GF653" s="23"/>
      <c r="GG653" s="23"/>
      <c r="GH653" s="23"/>
      <c r="GI653" s="23"/>
      <c r="GJ653" s="23"/>
      <c r="GK653" s="23"/>
      <c r="GL653" s="23"/>
      <c r="GM653" s="23"/>
      <c r="GN653" s="23"/>
      <c r="GO653" s="23"/>
      <c r="GP653" s="23"/>
      <c r="GQ653" s="23"/>
      <c r="GR653" s="23"/>
      <c r="GS653" s="23"/>
      <c r="GT653" s="23"/>
      <c r="GU653" s="23"/>
      <c r="GV653" s="23"/>
      <c r="GW653" s="23"/>
      <c r="GX653" s="23"/>
      <c r="GY653" s="23"/>
      <c r="GZ653" s="23"/>
      <c r="HA653" s="23"/>
      <c r="HB653" s="23"/>
      <c r="HC653" s="23"/>
      <c r="HD653" s="23"/>
      <c r="HE653" s="23"/>
      <c r="HF653" s="23"/>
      <c r="HG653" s="23"/>
      <c r="HH653" s="23"/>
      <c r="HI653" s="23"/>
      <c r="HJ653" s="23"/>
      <c r="HK653" s="23"/>
      <c r="HL653" s="23"/>
      <c r="HM653" s="23"/>
      <c r="HN653" s="23"/>
      <c r="HO653" s="23"/>
      <c r="HP653" s="23"/>
      <c r="HQ653" s="23"/>
      <c r="HR653" s="23"/>
    </row>
    <row r="654" spans="1:226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H654" s="23"/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  <c r="GM654" s="23"/>
      <c r="GN654" s="23"/>
      <c r="GO654" s="23"/>
      <c r="GP654" s="23"/>
      <c r="GQ654" s="23"/>
      <c r="GR654" s="23"/>
      <c r="GS654" s="23"/>
      <c r="GT654" s="23"/>
      <c r="GU654" s="23"/>
      <c r="GV654" s="23"/>
      <c r="GW654" s="23"/>
      <c r="GX654" s="23"/>
      <c r="GY654" s="23"/>
      <c r="GZ654" s="23"/>
      <c r="HA654" s="23"/>
      <c r="HB654" s="23"/>
      <c r="HC654" s="23"/>
      <c r="HD654" s="23"/>
      <c r="HE654" s="23"/>
      <c r="HF654" s="23"/>
      <c r="HG654" s="23"/>
      <c r="HH654" s="23"/>
      <c r="HI654" s="23"/>
      <c r="HJ654" s="23"/>
      <c r="HK654" s="23"/>
      <c r="HL654" s="23"/>
      <c r="HM654" s="23"/>
      <c r="HN654" s="23"/>
      <c r="HO654" s="23"/>
      <c r="HP654" s="23"/>
      <c r="HQ654" s="23"/>
      <c r="HR654" s="23"/>
    </row>
    <row r="655" spans="1:226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H655" s="23"/>
      <c r="DI655" s="23"/>
      <c r="DJ655" s="23"/>
      <c r="DK655" s="23"/>
      <c r="DL655" s="23"/>
      <c r="DM655" s="23"/>
      <c r="DN655" s="23"/>
      <c r="DO655" s="23"/>
      <c r="DP655" s="23"/>
      <c r="DQ655" s="23"/>
      <c r="DR655" s="23"/>
      <c r="DS655" s="23"/>
      <c r="DT655" s="23"/>
      <c r="DU655" s="23"/>
      <c r="DV655" s="23"/>
      <c r="DW655" s="23"/>
      <c r="DX655" s="23"/>
      <c r="DY655" s="23"/>
      <c r="DZ655" s="23"/>
      <c r="EA655" s="23"/>
      <c r="EB655" s="23"/>
      <c r="EC655" s="23"/>
      <c r="ED655" s="23"/>
      <c r="EE655" s="23"/>
      <c r="EF655" s="23"/>
      <c r="EG655" s="23"/>
      <c r="EH655" s="23"/>
      <c r="EI655" s="23"/>
      <c r="EJ655" s="23"/>
      <c r="EK655" s="23"/>
      <c r="EL655" s="23"/>
      <c r="EM655" s="23"/>
      <c r="EN655" s="23"/>
      <c r="EO655" s="23"/>
      <c r="EP655" s="23"/>
      <c r="EQ655" s="23"/>
      <c r="ER655" s="23"/>
      <c r="ES655" s="23"/>
      <c r="ET655" s="23"/>
      <c r="EU655" s="23"/>
      <c r="EV655" s="23"/>
      <c r="EW655" s="23"/>
      <c r="EX655" s="23"/>
      <c r="EY655" s="23"/>
      <c r="EZ655" s="23"/>
      <c r="FA655" s="23"/>
      <c r="FB655" s="23"/>
      <c r="FC655" s="23"/>
      <c r="FD655" s="23"/>
      <c r="FE655" s="23"/>
      <c r="FF655" s="23"/>
      <c r="FG655" s="23"/>
      <c r="FH655" s="23"/>
      <c r="FI655" s="23"/>
      <c r="FJ655" s="23"/>
      <c r="FK655" s="23"/>
      <c r="FL655" s="23"/>
      <c r="FM655" s="23"/>
      <c r="FN655" s="23"/>
      <c r="FO655" s="23"/>
      <c r="FP655" s="23"/>
      <c r="FQ655" s="23"/>
      <c r="FR655" s="23"/>
      <c r="FS655" s="23"/>
      <c r="FT655" s="23"/>
      <c r="FU655" s="23"/>
      <c r="FV655" s="23"/>
      <c r="FW655" s="23"/>
      <c r="FX655" s="23"/>
      <c r="FY655" s="23"/>
      <c r="FZ655" s="23"/>
      <c r="GA655" s="23"/>
      <c r="GB655" s="23"/>
      <c r="GC655" s="23"/>
      <c r="GD655" s="23"/>
      <c r="GE655" s="23"/>
      <c r="GF655" s="23"/>
      <c r="GG655" s="23"/>
      <c r="GH655" s="23"/>
      <c r="GI655" s="23"/>
      <c r="GJ655" s="23"/>
      <c r="GK655" s="23"/>
      <c r="GL655" s="23"/>
      <c r="GM655" s="23"/>
      <c r="GN655" s="23"/>
      <c r="GO655" s="23"/>
      <c r="GP655" s="23"/>
      <c r="GQ655" s="23"/>
      <c r="GR655" s="23"/>
      <c r="GS655" s="23"/>
      <c r="GT655" s="23"/>
      <c r="GU655" s="23"/>
      <c r="GV655" s="23"/>
      <c r="GW655" s="23"/>
      <c r="GX655" s="23"/>
      <c r="GY655" s="23"/>
      <c r="GZ655" s="23"/>
      <c r="HA655" s="23"/>
      <c r="HB655" s="23"/>
      <c r="HC655" s="23"/>
      <c r="HD655" s="23"/>
      <c r="HE655" s="23"/>
      <c r="HF655" s="23"/>
      <c r="HG655" s="23"/>
      <c r="HH655" s="23"/>
      <c r="HI655" s="23"/>
      <c r="HJ655" s="23"/>
      <c r="HK655" s="23"/>
      <c r="HL655" s="23"/>
      <c r="HM655" s="23"/>
      <c r="HN655" s="23"/>
      <c r="HO655" s="23"/>
      <c r="HP655" s="23"/>
      <c r="HQ655" s="23"/>
      <c r="HR655" s="23"/>
    </row>
    <row r="656" spans="1:226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H656" s="23"/>
      <c r="DI656" s="23"/>
      <c r="DJ656" s="23"/>
      <c r="DK656" s="23"/>
      <c r="DL656" s="23"/>
      <c r="DM656" s="23"/>
      <c r="DN656" s="23"/>
      <c r="DO656" s="23"/>
      <c r="DP656" s="23"/>
      <c r="DQ656" s="23"/>
      <c r="DR656" s="23"/>
      <c r="DS656" s="23"/>
      <c r="DT656" s="23"/>
      <c r="DU656" s="23"/>
      <c r="DV656" s="23"/>
      <c r="DW656" s="23"/>
      <c r="DX656" s="23"/>
      <c r="DY656" s="23"/>
      <c r="DZ656" s="23"/>
      <c r="EA656" s="23"/>
      <c r="EB656" s="23"/>
      <c r="EC656" s="23"/>
      <c r="ED656" s="23"/>
      <c r="EE656" s="23"/>
      <c r="EF656" s="23"/>
      <c r="EG656" s="23"/>
      <c r="EH656" s="23"/>
      <c r="EI656" s="23"/>
      <c r="EJ656" s="23"/>
      <c r="EK656" s="23"/>
      <c r="EL656" s="23"/>
      <c r="EM656" s="23"/>
      <c r="EN656" s="23"/>
      <c r="EO656" s="23"/>
      <c r="EP656" s="23"/>
      <c r="EQ656" s="23"/>
      <c r="ER656" s="23"/>
      <c r="ES656" s="23"/>
      <c r="ET656" s="23"/>
      <c r="EU656" s="23"/>
      <c r="EV656" s="23"/>
      <c r="EW656" s="23"/>
      <c r="EX656" s="23"/>
      <c r="EY656" s="23"/>
      <c r="EZ656" s="23"/>
      <c r="FA656" s="23"/>
      <c r="FB656" s="23"/>
      <c r="FC656" s="23"/>
      <c r="FD656" s="23"/>
      <c r="FE656" s="23"/>
      <c r="FF656" s="23"/>
      <c r="FG656" s="23"/>
      <c r="FH656" s="23"/>
      <c r="FI656" s="23"/>
      <c r="FJ656" s="23"/>
      <c r="FK656" s="23"/>
      <c r="FL656" s="23"/>
      <c r="FM656" s="23"/>
      <c r="FN656" s="23"/>
      <c r="FO656" s="23"/>
      <c r="FP656" s="23"/>
      <c r="FQ656" s="23"/>
      <c r="FR656" s="23"/>
      <c r="FS656" s="23"/>
      <c r="FT656" s="23"/>
      <c r="FU656" s="23"/>
      <c r="FV656" s="23"/>
      <c r="FW656" s="23"/>
      <c r="FX656" s="23"/>
      <c r="FY656" s="23"/>
      <c r="FZ656" s="23"/>
      <c r="GA656" s="23"/>
      <c r="GB656" s="23"/>
      <c r="GC656" s="23"/>
      <c r="GD656" s="23"/>
      <c r="GE656" s="23"/>
      <c r="GF656" s="23"/>
      <c r="GG656" s="23"/>
      <c r="GH656" s="23"/>
      <c r="GI656" s="23"/>
      <c r="GJ656" s="23"/>
      <c r="GK656" s="23"/>
      <c r="GL656" s="23"/>
      <c r="GM656" s="23"/>
      <c r="GN656" s="23"/>
      <c r="GO656" s="23"/>
      <c r="GP656" s="23"/>
      <c r="GQ656" s="23"/>
      <c r="GR656" s="23"/>
      <c r="GS656" s="23"/>
      <c r="GT656" s="23"/>
      <c r="GU656" s="23"/>
      <c r="GV656" s="23"/>
      <c r="GW656" s="23"/>
      <c r="GX656" s="23"/>
      <c r="GY656" s="23"/>
      <c r="GZ656" s="23"/>
      <c r="HA656" s="23"/>
      <c r="HB656" s="23"/>
      <c r="HC656" s="23"/>
      <c r="HD656" s="23"/>
      <c r="HE656" s="23"/>
      <c r="HF656" s="23"/>
      <c r="HG656" s="23"/>
      <c r="HH656" s="23"/>
      <c r="HI656" s="23"/>
      <c r="HJ656" s="23"/>
      <c r="HK656" s="23"/>
      <c r="HL656" s="23"/>
      <c r="HM656" s="23"/>
      <c r="HN656" s="23"/>
      <c r="HO656" s="23"/>
      <c r="HP656" s="23"/>
      <c r="HQ656" s="23"/>
      <c r="HR656" s="23"/>
    </row>
    <row r="657" spans="1:226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H657" s="23"/>
      <c r="DI657" s="23"/>
      <c r="DJ657" s="23"/>
      <c r="DK657" s="23"/>
      <c r="DL657" s="23"/>
      <c r="DM657" s="23"/>
      <c r="DN657" s="23"/>
      <c r="DO657" s="23"/>
      <c r="DP657" s="23"/>
      <c r="DQ657" s="23"/>
      <c r="DR657" s="23"/>
      <c r="DS657" s="23"/>
      <c r="DT657" s="23"/>
      <c r="DU657" s="23"/>
      <c r="DV657" s="23"/>
      <c r="DW657" s="23"/>
      <c r="DX657" s="23"/>
      <c r="DY657" s="23"/>
      <c r="DZ657" s="23"/>
      <c r="EA657" s="23"/>
      <c r="EB657" s="23"/>
      <c r="EC657" s="23"/>
      <c r="ED657" s="23"/>
      <c r="EE657" s="23"/>
      <c r="EF657" s="23"/>
      <c r="EG657" s="23"/>
      <c r="EH657" s="23"/>
      <c r="EI657" s="23"/>
      <c r="EJ657" s="23"/>
      <c r="EK657" s="23"/>
      <c r="EL657" s="23"/>
      <c r="EM657" s="23"/>
      <c r="EN657" s="23"/>
      <c r="EO657" s="23"/>
      <c r="EP657" s="23"/>
      <c r="EQ657" s="23"/>
      <c r="ER657" s="23"/>
      <c r="ES657" s="23"/>
      <c r="ET657" s="23"/>
      <c r="EU657" s="23"/>
      <c r="EV657" s="23"/>
      <c r="EW657" s="23"/>
      <c r="EX657" s="23"/>
      <c r="EY657" s="23"/>
      <c r="EZ657" s="23"/>
      <c r="FA657" s="23"/>
      <c r="FB657" s="23"/>
      <c r="FC657" s="23"/>
      <c r="FD657" s="23"/>
      <c r="FE657" s="23"/>
      <c r="FF657" s="23"/>
      <c r="FG657" s="23"/>
      <c r="FH657" s="23"/>
      <c r="FI657" s="23"/>
      <c r="FJ657" s="23"/>
      <c r="FK657" s="23"/>
      <c r="FL657" s="23"/>
      <c r="FM657" s="23"/>
      <c r="FN657" s="23"/>
      <c r="FO657" s="23"/>
      <c r="FP657" s="23"/>
      <c r="FQ657" s="23"/>
      <c r="FR657" s="23"/>
      <c r="FS657" s="23"/>
      <c r="FT657" s="23"/>
      <c r="FU657" s="23"/>
      <c r="FV657" s="23"/>
      <c r="FW657" s="23"/>
      <c r="FX657" s="23"/>
      <c r="FY657" s="23"/>
      <c r="FZ657" s="23"/>
      <c r="GA657" s="23"/>
      <c r="GB657" s="23"/>
      <c r="GC657" s="23"/>
      <c r="GD657" s="23"/>
      <c r="GE657" s="23"/>
      <c r="GF657" s="23"/>
      <c r="GG657" s="23"/>
      <c r="GH657" s="23"/>
      <c r="GI657" s="23"/>
      <c r="GJ657" s="23"/>
      <c r="GK657" s="23"/>
      <c r="GL657" s="23"/>
      <c r="GM657" s="23"/>
      <c r="GN657" s="23"/>
      <c r="GO657" s="23"/>
      <c r="GP657" s="23"/>
      <c r="GQ657" s="23"/>
      <c r="GR657" s="23"/>
      <c r="GS657" s="23"/>
      <c r="GT657" s="23"/>
      <c r="GU657" s="23"/>
      <c r="GV657" s="23"/>
      <c r="GW657" s="23"/>
      <c r="GX657" s="23"/>
      <c r="GY657" s="23"/>
      <c r="GZ657" s="23"/>
      <c r="HA657" s="23"/>
      <c r="HB657" s="23"/>
      <c r="HC657" s="23"/>
      <c r="HD657" s="23"/>
      <c r="HE657" s="23"/>
      <c r="HF657" s="23"/>
      <c r="HG657" s="23"/>
      <c r="HH657" s="23"/>
      <c r="HI657" s="23"/>
      <c r="HJ657" s="23"/>
      <c r="HK657" s="23"/>
      <c r="HL657" s="23"/>
      <c r="HM657" s="23"/>
      <c r="HN657" s="23"/>
      <c r="HO657" s="23"/>
      <c r="HP657" s="23"/>
      <c r="HQ657" s="23"/>
      <c r="HR657" s="23"/>
    </row>
    <row r="658" spans="1:226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/>
      <c r="DR658" s="23"/>
      <c r="DS658" s="23"/>
      <c r="DT658" s="23"/>
      <c r="DU658" s="23"/>
      <c r="DV658" s="23"/>
      <c r="DW658" s="23"/>
      <c r="DX658" s="23"/>
      <c r="DY658" s="23"/>
      <c r="DZ658" s="23"/>
      <c r="EA658" s="23"/>
      <c r="EB658" s="23"/>
      <c r="EC658" s="23"/>
      <c r="ED658" s="23"/>
      <c r="EE658" s="23"/>
      <c r="EF658" s="23"/>
      <c r="EG658" s="23"/>
      <c r="EH658" s="23"/>
      <c r="EI658" s="23"/>
      <c r="EJ658" s="23"/>
      <c r="EK658" s="23"/>
      <c r="EL658" s="23"/>
      <c r="EM658" s="23"/>
      <c r="EN658" s="23"/>
      <c r="EO658" s="23"/>
      <c r="EP658" s="23"/>
      <c r="EQ658" s="23"/>
      <c r="ER658" s="23"/>
      <c r="ES658" s="23"/>
      <c r="ET658" s="23"/>
      <c r="EU658" s="23"/>
      <c r="EV658" s="23"/>
      <c r="EW658" s="23"/>
      <c r="EX658" s="23"/>
      <c r="EY658" s="23"/>
      <c r="EZ658" s="23"/>
      <c r="FA658" s="23"/>
      <c r="FB658" s="23"/>
      <c r="FC658" s="23"/>
      <c r="FD658" s="23"/>
      <c r="FE658" s="23"/>
      <c r="FF658" s="23"/>
      <c r="FG658" s="23"/>
      <c r="FH658" s="23"/>
      <c r="FI658" s="23"/>
      <c r="FJ658" s="23"/>
      <c r="FK658" s="23"/>
      <c r="FL658" s="23"/>
      <c r="FM658" s="23"/>
      <c r="FN658" s="23"/>
      <c r="FO658" s="23"/>
      <c r="FP658" s="23"/>
      <c r="FQ658" s="23"/>
      <c r="FR658" s="23"/>
      <c r="FS658" s="23"/>
      <c r="FT658" s="23"/>
      <c r="FU658" s="23"/>
      <c r="FV658" s="23"/>
      <c r="FW658" s="23"/>
      <c r="FX658" s="23"/>
      <c r="FY658" s="23"/>
      <c r="FZ658" s="23"/>
      <c r="GA658" s="23"/>
      <c r="GB658" s="23"/>
      <c r="GC658" s="23"/>
      <c r="GD658" s="23"/>
      <c r="GE658" s="23"/>
      <c r="GF658" s="23"/>
      <c r="GG658" s="23"/>
      <c r="GH658" s="23"/>
      <c r="GI658" s="23"/>
      <c r="GJ658" s="23"/>
      <c r="GK658" s="23"/>
      <c r="GL658" s="23"/>
      <c r="GM658" s="23"/>
      <c r="GN658" s="23"/>
      <c r="GO658" s="23"/>
      <c r="GP658" s="23"/>
      <c r="GQ658" s="23"/>
      <c r="GR658" s="23"/>
      <c r="GS658" s="23"/>
      <c r="GT658" s="23"/>
      <c r="GU658" s="23"/>
      <c r="GV658" s="23"/>
      <c r="GW658" s="23"/>
      <c r="GX658" s="23"/>
      <c r="GY658" s="23"/>
      <c r="GZ658" s="23"/>
      <c r="HA658" s="23"/>
      <c r="HB658" s="23"/>
      <c r="HC658" s="23"/>
      <c r="HD658" s="23"/>
      <c r="HE658" s="23"/>
      <c r="HF658" s="23"/>
      <c r="HG658" s="23"/>
      <c r="HH658" s="23"/>
      <c r="HI658" s="23"/>
      <c r="HJ658" s="23"/>
      <c r="HK658" s="23"/>
      <c r="HL658" s="23"/>
      <c r="HM658" s="23"/>
      <c r="HN658" s="23"/>
      <c r="HO658" s="23"/>
      <c r="HP658" s="23"/>
      <c r="HQ658" s="23"/>
      <c r="HR658" s="23"/>
    </row>
    <row r="659" spans="1:226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H659" s="23"/>
      <c r="DI659" s="23"/>
      <c r="DJ659" s="23"/>
      <c r="DK659" s="23"/>
      <c r="DL659" s="23"/>
      <c r="DM659" s="23"/>
      <c r="DN659" s="23"/>
      <c r="DO659" s="23"/>
      <c r="DP659" s="23"/>
      <c r="DQ659" s="23"/>
      <c r="DR659" s="23"/>
      <c r="DS659" s="23"/>
      <c r="DT659" s="23"/>
      <c r="DU659" s="23"/>
      <c r="DV659" s="23"/>
      <c r="DW659" s="23"/>
      <c r="DX659" s="23"/>
      <c r="DY659" s="23"/>
      <c r="DZ659" s="23"/>
      <c r="EA659" s="23"/>
      <c r="EB659" s="23"/>
      <c r="EC659" s="23"/>
      <c r="ED659" s="23"/>
      <c r="EE659" s="23"/>
      <c r="EF659" s="23"/>
      <c r="EG659" s="23"/>
      <c r="EH659" s="23"/>
      <c r="EI659" s="23"/>
      <c r="EJ659" s="23"/>
      <c r="EK659" s="23"/>
      <c r="EL659" s="23"/>
      <c r="EM659" s="23"/>
      <c r="EN659" s="23"/>
      <c r="EO659" s="23"/>
      <c r="EP659" s="23"/>
      <c r="EQ659" s="23"/>
      <c r="ER659" s="23"/>
      <c r="ES659" s="23"/>
      <c r="ET659" s="23"/>
      <c r="EU659" s="23"/>
      <c r="EV659" s="23"/>
      <c r="EW659" s="23"/>
      <c r="EX659" s="23"/>
      <c r="EY659" s="23"/>
      <c r="EZ659" s="23"/>
      <c r="FA659" s="23"/>
      <c r="FB659" s="23"/>
      <c r="FC659" s="23"/>
      <c r="FD659" s="23"/>
      <c r="FE659" s="23"/>
      <c r="FF659" s="23"/>
      <c r="FG659" s="23"/>
      <c r="FH659" s="23"/>
      <c r="FI659" s="23"/>
      <c r="FJ659" s="23"/>
      <c r="FK659" s="23"/>
      <c r="FL659" s="23"/>
      <c r="FM659" s="23"/>
      <c r="FN659" s="23"/>
      <c r="FO659" s="23"/>
      <c r="FP659" s="23"/>
      <c r="FQ659" s="23"/>
      <c r="FR659" s="23"/>
      <c r="FS659" s="23"/>
      <c r="FT659" s="23"/>
      <c r="FU659" s="23"/>
      <c r="FV659" s="23"/>
      <c r="FW659" s="23"/>
      <c r="FX659" s="23"/>
      <c r="FY659" s="23"/>
      <c r="FZ659" s="23"/>
      <c r="GA659" s="23"/>
      <c r="GB659" s="23"/>
      <c r="GC659" s="23"/>
      <c r="GD659" s="23"/>
      <c r="GE659" s="23"/>
      <c r="GF659" s="23"/>
      <c r="GG659" s="23"/>
      <c r="GH659" s="23"/>
      <c r="GI659" s="23"/>
      <c r="GJ659" s="23"/>
      <c r="GK659" s="23"/>
      <c r="GL659" s="23"/>
      <c r="GM659" s="23"/>
      <c r="GN659" s="23"/>
      <c r="GO659" s="23"/>
      <c r="GP659" s="23"/>
      <c r="GQ659" s="23"/>
      <c r="GR659" s="23"/>
      <c r="GS659" s="23"/>
      <c r="GT659" s="23"/>
      <c r="GU659" s="23"/>
      <c r="GV659" s="23"/>
      <c r="GW659" s="23"/>
      <c r="GX659" s="23"/>
      <c r="GY659" s="23"/>
      <c r="GZ659" s="23"/>
      <c r="HA659" s="23"/>
      <c r="HB659" s="23"/>
      <c r="HC659" s="23"/>
      <c r="HD659" s="23"/>
      <c r="HE659" s="23"/>
      <c r="HF659" s="23"/>
      <c r="HG659" s="23"/>
      <c r="HH659" s="23"/>
      <c r="HI659" s="23"/>
      <c r="HJ659" s="23"/>
      <c r="HK659" s="23"/>
      <c r="HL659" s="23"/>
      <c r="HM659" s="23"/>
      <c r="HN659" s="23"/>
      <c r="HO659" s="23"/>
      <c r="HP659" s="23"/>
      <c r="HQ659" s="23"/>
      <c r="HR659" s="23"/>
    </row>
    <row r="660" spans="1:226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H660" s="23"/>
      <c r="DI660" s="23"/>
      <c r="DJ660" s="23"/>
      <c r="DK660" s="23"/>
      <c r="DL660" s="23"/>
      <c r="DM660" s="23"/>
      <c r="DN660" s="23"/>
      <c r="DO660" s="23"/>
      <c r="DP660" s="23"/>
      <c r="DQ660" s="23"/>
      <c r="DR660" s="23"/>
      <c r="DS660" s="23"/>
      <c r="DT660" s="23"/>
      <c r="DU660" s="23"/>
      <c r="DV660" s="23"/>
      <c r="DW660" s="23"/>
      <c r="DX660" s="23"/>
      <c r="DY660" s="23"/>
      <c r="DZ660" s="23"/>
      <c r="EA660" s="23"/>
      <c r="EB660" s="23"/>
      <c r="EC660" s="23"/>
      <c r="ED660" s="23"/>
      <c r="EE660" s="23"/>
      <c r="EF660" s="23"/>
      <c r="EG660" s="23"/>
      <c r="EH660" s="23"/>
      <c r="EI660" s="23"/>
      <c r="EJ660" s="23"/>
      <c r="EK660" s="23"/>
      <c r="EL660" s="23"/>
      <c r="EM660" s="23"/>
      <c r="EN660" s="23"/>
      <c r="EO660" s="23"/>
      <c r="EP660" s="23"/>
      <c r="EQ660" s="23"/>
      <c r="ER660" s="23"/>
      <c r="ES660" s="23"/>
      <c r="ET660" s="23"/>
      <c r="EU660" s="23"/>
      <c r="EV660" s="23"/>
      <c r="EW660" s="23"/>
      <c r="EX660" s="23"/>
      <c r="EY660" s="23"/>
      <c r="EZ660" s="23"/>
      <c r="FA660" s="23"/>
      <c r="FB660" s="23"/>
      <c r="FC660" s="23"/>
      <c r="FD660" s="23"/>
      <c r="FE660" s="23"/>
      <c r="FF660" s="23"/>
      <c r="FG660" s="23"/>
      <c r="FH660" s="23"/>
      <c r="FI660" s="23"/>
      <c r="FJ660" s="23"/>
      <c r="FK660" s="23"/>
      <c r="FL660" s="23"/>
      <c r="FM660" s="23"/>
      <c r="FN660" s="23"/>
      <c r="FO660" s="23"/>
      <c r="FP660" s="23"/>
      <c r="FQ660" s="23"/>
      <c r="FR660" s="23"/>
      <c r="FS660" s="23"/>
      <c r="FT660" s="23"/>
      <c r="FU660" s="23"/>
      <c r="FV660" s="23"/>
      <c r="FW660" s="23"/>
      <c r="FX660" s="23"/>
      <c r="FY660" s="23"/>
      <c r="FZ660" s="23"/>
      <c r="GA660" s="23"/>
      <c r="GB660" s="23"/>
      <c r="GC660" s="23"/>
      <c r="GD660" s="23"/>
      <c r="GE660" s="23"/>
      <c r="GF660" s="23"/>
      <c r="GG660" s="23"/>
      <c r="GH660" s="23"/>
      <c r="GI660" s="23"/>
      <c r="GJ660" s="23"/>
      <c r="GK660" s="23"/>
      <c r="GL660" s="23"/>
      <c r="GM660" s="23"/>
      <c r="GN660" s="23"/>
      <c r="GO660" s="23"/>
      <c r="GP660" s="23"/>
      <c r="GQ660" s="23"/>
      <c r="GR660" s="23"/>
      <c r="GS660" s="23"/>
      <c r="GT660" s="23"/>
      <c r="GU660" s="23"/>
      <c r="GV660" s="23"/>
      <c r="GW660" s="23"/>
      <c r="GX660" s="23"/>
      <c r="GY660" s="23"/>
      <c r="GZ660" s="23"/>
      <c r="HA660" s="23"/>
      <c r="HB660" s="23"/>
      <c r="HC660" s="23"/>
      <c r="HD660" s="23"/>
      <c r="HE660" s="23"/>
      <c r="HF660" s="23"/>
      <c r="HG660" s="23"/>
      <c r="HH660" s="23"/>
      <c r="HI660" s="23"/>
      <c r="HJ660" s="23"/>
      <c r="HK660" s="23"/>
      <c r="HL660" s="23"/>
      <c r="HM660" s="23"/>
      <c r="HN660" s="23"/>
      <c r="HO660" s="23"/>
      <c r="HP660" s="23"/>
      <c r="HQ660" s="23"/>
      <c r="HR660" s="23"/>
    </row>
    <row r="661" spans="1:226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H661" s="23"/>
      <c r="DI661" s="23"/>
      <c r="DJ661" s="23"/>
      <c r="DK661" s="23"/>
      <c r="DL661" s="23"/>
      <c r="DM661" s="23"/>
      <c r="DN661" s="23"/>
      <c r="DO661" s="23"/>
      <c r="DP661" s="23"/>
      <c r="DQ661" s="23"/>
      <c r="DR661" s="23"/>
      <c r="DS661" s="23"/>
      <c r="DT661" s="23"/>
      <c r="DU661" s="23"/>
      <c r="DV661" s="23"/>
      <c r="DW661" s="23"/>
      <c r="DX661" s="23"/>
      <c r="DY661" s="23"/>
      <c r="DZ661" s="23"/>
      <c r="EA661" s="23"/>
      <c r="EB661" s="23"/>
      <c r="EC661" s="23"/>
      <c r="ED661" s="23"/>
      <c r="EE661" s="23"/>
      <c r="EF661" s="23"/>
      <c r="EG661" s="23"/>
      <c r="EH661" s="23"/>
      <c r="EI661" s="23"/>
      <c r="EJ661" s="23"/>
      <c r="EK661" s="23"/>
      <c r="EL661" s="23"/>
      <c r="EM661" s="23"/>
      <c r="EN661" s="23"/>
      <c r="EO661" s="23"/>
      <c r="EP661" s="23"/>
      <c r="EQ661" s="23"/>
      <c r="ER661" s="23"/>
      <c r="ES661" s="23"/>
      <c r="ET661" s="23"/>
      <c r="EU661" s="23"/>
      <c r="EV661" s="23"/>
      <c r="EW661" s="23"/>
      <c r="EX661" s="23"/>
      <c r="EY661" s="23"/>
      <c r="EZ661" s="23"/>
      <c r="FA661" s="23"/>
      <c r="FB661" s="23"/>
      <c r="FC661" s="23"/>
      <c r="FD661" s="23"/>
      <c r="FE661" s="23"/>
      <c r="FF661" s="23"/>
      <c r="FG661" s="23"/>
      <c r="FH661" s="23"/>
      <c r="FI661" s="23"/>
      <c r="FJ661" s="23"/>
      <c r="FK661" s="23"/>
      <c r="FL661" s="23"/>
      <c r="FM661" s="23"/>
      <c r="FN661" s="23"/>
      <c r="FO661" s="23"/>
      <c r="FP661" s="23"/>
      <c r="FQ661" s="23"/>
      <c r="FR661" s="23"/>
      <c r="FS661" s="23"/>
      <c r="FT661" s="23"/>
      <c r="FU661" s="23"/>
      <c r="FV661" s="23"/>
      <c r="FW661" s="23"/>
      <c r="FX661" s="23"/>
      <c r="FY661" s="23"/>
      <c r="FZ661" s="23"/>
      <c r="GA661" s="23"/>
      <c r="GB661" s="23"/>
      <c r="GC661" s="23"/>
      <c r="GD661" s="23"/>
      <c r="GE661" s="23"/>
      <c r="GF661" s="23"/>
      <c r="GG661" s="23"/>
      <c r="GH661" s="23"/>
      <c r="GI661" s="23"/>
      <c r="GJ661" s="23"/>
      <c r="GK661" s="23"/>
      <c r="GL661" s="23"/>
      <c r="GM661" s="23"/>
      <c r="GN661" s="23"/>
      <c r="GO661" s="23"/>
      <c r="GP661" s="23"/>
      <c r="GQ661" s="23"/>
      <c r="GR661" s="23"/>
      <c r="GS661" s="23"/>
      <c r="GT661" s="23"/>
      <c r="GU661" s="23"/>
      <c r="GV661" s="23"/>
      <c r="GW661" s="23"/>
      <c r="GX661" s="23"/>
      <c r="GY661" s="23"/>
      <c r="GZ661" s="23"/>
      <c r="HA661" s="23"/>
      <c r="HB661" s="23"/>
      <c r="HC661" s="23"/>
      <c r="HD661" s="23"/>
      <c r="HE661" s="23"/>
      <c r="HF661" s="23"/>
      <c r="HG661" s="23"/>
      <c r="HH661" s="23"/>
      <c r="HI661" s="23"/>
      <c r="HJ661" s="23"/>
      <c r="HK661" s="23"/>
      <c r="HL661" s="23"/>
      <c r="HM661" s="23"/>
      <c r="HN661" s="23"/>
      <c r="HO661" s="23"/>
      <c r="HP661" s="23"/>
      <c r="HQ661" s="23"/>
      <c r="HR661" s="23"/>
    </row>
    <row r="662" spans="1:226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H662" s="23"/>
      <c r="DI662" s="23"/>
      <c r="DJ662" s="23"/>
      <c r="DK662" s="23"/>
      <c r="DL662" s="23"/>
      <c r="DM662" s="23"/>
      <c r="DN662" s="23"/>
      <c r="DO662" s="23"/>
      <c r="DP662" s="23"/>
      <c r="DQ662" s="23"/>
      <c r="DR662" s="23"/>
      <c r="DS662" s="23"/>
      <c r="DT662" s="23"/>
      <c r="DU662" s="23"/>
      <c r="DV662" s="23"/>
      <c r="DW662" s="23"/>
      <c r="DX662" s="23"/>
      <c r="DY662" s="23"/>
      <c r="DZ662" s="23"/>
      <c r="EA662" s="23"/>
      <c r="EB662" s="23"/>
      <c r="EC662" s="23"/>
      <c r="ED662" s="23"/>
      <c r="EE662" s="23"/>
      <c r="EF662" s="23"/>
      <c r="EG662" s="23"/>
      <c r="EH662" s="23"/>
      <c r="EI662" s="23"/>
      <c r="EJ662" s="23"/>
      <c r="EK662" s="23"/>
      <c r="EL662" s="23"/>
      <c r="EM662" s="23"/>
      <c r="EN662" s="23"/>
      <c r="EO662" s="23"/>
      <c r="EP662" s="23"/>
      <c r="EQ662" s="23"/>
      <c r="ER662" s="23"/>
      <c r="ES662" s="23"/>
      <c r="ET662" s="23"/>
      <c r="EU662" s="23"/>
      <c r="EV662" s="23"/>
      <c r="EW662" s="23"/>
      <c r="EX662" s="23"/>
      <c r="EY662" s="23"/>
      <c r="EZ662" s="23"/>
      <c r="FA662" s="23"/>
      <c r="FB662" s="23"/>
      <c r="FC662" s="23"/>
      <c r="FD662" s="23"/>
      <c r="FE662" s="23"/>
      <c r="FF662" s="23"/>
      <c r="FG662" s="23"/>
      <c r="FH662" s="23"/>
      <c r="FI662" s="23"/>
      <c r="FJ662" s="23"/>
      <c r="FK662" s="23"/>
      <c r="FL662" s="23"/>
      <c r="FM662" s="23"/>
      <c r="FN662" s="23"/>
      <c r="FO662" s="23"/>
      <c r="FP662" s="23"/>
      <c r="FQ662" s="23"/>
      <c r="FR662" s="23"/>
      <c r="FS662" s="23"/>
      <c r="FT662" s="23"/>
      <c r="FU662" s="23"/>
      <c r="FV662" s="23"/>
      <c r="FW662" s="23"/>
      <c r="FX662" s="23"/>
      <c r="FY662" s="23"/>
      <c r="FZ662" s="23"/>
      <c r="GA662" s="23"/>
      <c r="GB662" s="23"/>
      <c r="GC662" s="23"/>
      <c r="GD662" s="23"/>
      <c r="GE662" s="23"/>
      <c r="GF662" s="23"/>
      <c r="GG662" s="23"/>
      <c r="GH662" s="23"/>
      <c r="GI662" s="23"/>
      <c r="GJ662" s="23"/>
      <c r="GK662" s="23"/>
      <c r="GL662" s="23"/>
      <c r="GM662" s="23"/>
      <c r="GN662" s="23"/>
      <c r="GO662" s="23"/>
      <c r="GP662" s="23"/>
      <c r="GQ662" s="23"/>
      <c r="GR662" s="23"/>
      <c r="GS662" s="23"/>
      <c r="GT662" s="23"/>
      <c r="GU662" s="23"/>
      <c r="GV662" s="23"/>
      <c r="GW662" s="23"/>
      <c r="GX662" s="23"/>
      <c r="GY662" s="23"/>
      <c r="GZ662" s="23"/>
      <c r="HA662" s="23"/>
      <c r="HB662" s="23"/>
      <c r="HC662" s="23"/>
      <c r="HD662" s="23"/>
      <c r="HE662" s="23"/>
      <c r="HF662" s="23"/>
      <c r="HG662" s="23"/>
      <c r="HH662" s="23"/>
      <c r="HI662" s="23"/>
      <c r="HJ662" s="23"/>
      <c r="HK662" s="23"/>
      <c r="HL662" s="23"/>
      <c r="HM662" s="23"/>
      <c r="HN662" s="23"/>
      <c r="HO662" s="23"/>
      <c r="HP662" s="23"/>
      <c r="HQ662" s="23"/>
      <c r="HR662" s="23"/>
    </row>
    <row r="663" spans="1:226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/>
      <c r="ED663" s="23"/>
      <c r="EE663" s="23"/>
      <c r="EF663" s="23"/>
      <c r="EG663" s="23"/>
      <c r="EH663" s="23"/>
      <c r="EI663" s="23"/>
      <c r="EJ663" s="23"/>
      <c r="EK663" s="23"/>
      <c r="EL663" s="23"/>
      <c r="EM663" s="23"/>
      <c r="EN663" s="23"/>
      <c r="EO663" s="23"/>
      <c r="EP663" s="23"/>
      <c r="EQ663" s="23"/>
      <c r="ER663" s="23"/>
      <c r="ES663" s="23"/>
      <c r="ET663" s="23"/>
      <c r="EU663" s="23"/>
      <c r="EV663" s="23"/>
      <c r="EW663" s="23"/>
      <c r="EX663" s="23"/>
      <c r="EY663" s="23"/>
      <c r="EZ663" s="23"/>
      <c r="FA663" s="23"/>
      <c r="FB663" s="23"/>
      <c r="FC663" s="23"/>
      <c r="FD663" s="23"/>
      <c r="FE663" s="23"/>
      <c r="FF663" s="23"/>
      <c r="FG663" s="23"/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  <c r="GM663" s="23"/>
      <c r="GN663" s="23"/>
      <c r="GO663" s="23"/>
      <c r="GP663" s="23"/>
      <c r="GQ663" s="23"/>
      <c r="GR663" s="23"/>
      <c r="GS663" s="23"/>
      <c r="GT663" s="23"/>
      <c r="GU663" s="23"/>
      <c r="GV663" s="23"/>
      <c r="GW663" s="23"/>
      <c r="GX663" s="23"/>
      <c r="GY663" s="23"/>
      <c r="GZ663" s="23"/>
      <c r="HA663" s="23"/>
      <c r="HB663" s="23"/>
      <c r="HC663" s="23"/>
      <c r="HD663" s="23"/>
      <c r="HE663" s="23"/>
      <c r="HF663" s="23"/>
      <c r="HG663" s="23"/>
      <c r="HH663" s="23"/>
      <c r="HI663" s="23"/>
      <c r="HJ663" s="23"/>
      <c r="HK663" s="23"/>
      <c r="HL663" s="23"/>
      <c r="HM663" s="23"/>
      <c r="HN663" s="23"/>
      <c r="HO663" s="23"/>
      <c r="HP663" s="23"/>
      <c r="HQ663" s="23"/>
      <c r="HR663" s="23"/>
    </row>
    <row r="664" spans="1:226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H664" s="23"/>
      <c r="DI664" s="23"/>
      <c r="DJ664" s="23"/>
      <c r="DK664" s="23"/>
      <c r="DL664" s="23"/>
      <c r="DM664" s="23"/>
      <c r="DN664" s="23"/>
      <c r="DO664" s="23"/>
      <c r="DP664" s="23"/>
      <c r="DQ664" s="23"/>
      <c r="DR664" s="23"/>
      <c r="DS664" s="23"/>
      <c r="DT664" s="23"/>
      <c r="DU664" s="23"/>
      <c r="DV664" s="23"/>
      <c r="DW664" s="23"/>
      <c r="DX664" s="23"/>
      <c r="DY664" s="23"/>
      <c r="DZ664" s="23"/>
      <c r="EA664" s="23"/>
      <c r="EB664" s="23"/>
      <c r="EC664" s="23"/>
      <c r="ED664" s="23"/>
      <c r="EE664" s="23"/>
      <c r="EF664" s="23"/>
      <c r="EG664" s="23"/>
      <c r="EH664" s="23"/>
      <c r="EI664" s="23"/>
      <c r="EJ664" s="23"/>
      <c r="EK664" s="23"/>
      <c r="EL664" s="23"/>
      <c r="EM664" s="23"/>
      <c r="EN664" s="23"/>
      <c r="EO664" s="23"/>
      <c r="EP664" s="23"/>
      <c r="EQ664" s="23"/>
      <c r="ER664" s="23"/>
      <c r="ES664" s="23"/>
      <c r="ET664" s="23"/>
      <c r="EU664" s="23"/>
      <c r="EV664" s="23"/>
      <c r="EW664" s="23"/>
      <c r="EX664" s="23"/>
      <c r="EY664" s="23"/>
      <c r="EZ664" s="23"/>
      <c r="FA664" s="23"/>
      <c r="FB664" s="23"/>
      <c r="FC664" s="23"/>
      <c r="FD664" s="23"/>
      <c r="FE664" s="23"/>
      <c r="FF664" s="23"/>
      <c r="FG664" s="23"/>
      <c r="FH664" s="23"/>
      <c r="FI664" s="23"/>
      <c r="FJ664" s="23"/>
      <c r="FK664" s="23"/>
      <c r="FL664" s="23"/>
      <c r="FM664" s="23"/>
      <c r="FN664" s="23"/>
      <c r="FO664" s="23"/>
      <c r="FP664" s="23"/>
      <c r="FQ664" s="23"/>
      <c r="FR664" s="23"/>
      <c r="FS664" s="23"/>
      <c r="FT664" s="23"/>
      <c r="FU664" s="23"/>
      <c r="FV664" s="23"/>
      <c r="FW664" s="23"/>
      <c r="FX664" s="23"/>
      <c r="FY664" s="23"/>
      <c r="FZ664" s="23"/>
      <c r="GA664" s="23"/>
      <c r="GB664" s="23"/>
      <c r="GC664" s="23"/>
      <c r="GD664" s="23"/>
      <c r="GE664" s="23"/>
      <c r="GF664" s="23"/>
      <c r="GG664" s="23"/>
      <c r="GH664" s="23"/>
      <c r="GI664" s="23"/>
      <c r="GJ664" s="23"/>
      <c r="GK664" s="23"/>
      <c r="GL664" s="23"/>
      <c r="GM664" s="23"/>
      <c r="GN664" s="23"/>
      <c r="GO664" s="23"/>
      <c r="GP664" s="23"/>
      <c r="GQ664" s="23"/>
      <c r="GR664" s="23"/>
      <c r="GS664" s="23"/>
      <c r="GT664" s="23"/>
      <c r="GU664" s="23"/>
      <c r="GV664" s="23"/>
      <c r="GW664" s="23"/>
      <c r="GX664" s="23"/>
      <c r="GY664" s="23"/>
      <c r="GZ664" s="23"/>
      <c r="HA664" s="23"/>
      <c r="HB664" s="23"/>
      <c r="HC664" s="23"/>
      <c r="HD664" s="23"/>
      <c r="HE664" s="23"/>
      <c r="HF664" s="23"/>
      <c r="HG664" s="23"/>
      <c r="HH664" s="23"/>
      <c r="HI664" s="23"/>
      <c r="HJ664" s="23"/>
      <c r="HK664" s="23"/>
      <c r="HL664" s="23"/>
      <c r="HM664" s="23"/>
      <c r="HN664" s="23"/>
      <c r="HO664" s="23"/>
      <c r="HP664" s="23"/>
      <c r="HQ664" s="23"/>
      <c r="HR664" s="23"/>
    </row>
    <row r="665" spans="1:226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H665" s="23"/>
      <c r="DI665" s="23"/>
      <c r="DJ665" s="23"/>
      <c r="DK665" s="23"/>
      <c r="DL665" s="23"/>
      <c r="DM665" s="23"/>
      <c r="DN665" s="23"/>
      <c r="DO665" s="23"/>
      <c r="DP665" s="23"/>
      <c r="DQ665" s="23"/>
      <c r="DR665" s="23"/>
      <c r="DS665" s="23"/>
      <c r="DT665" s="23"/>
      <c r="DU665" s="23"/>
      <c r="DV665" s="23"/>
      <c r="DW665" s="23"/>
      <c r="DX665" s="23"/>
      <c r="DY665" s="23"/>
      <c r="DZ665" s="23"/>
      <c r="EA665" s="23"/>
      <c r="EB665" s="23"/>
      <c r="EC665" s="23"/>
      <c r="ED665" s="23"/>
      <c r="EE665" s="23"/>
      <c r="EF665" s="23"/>
      <c r="EG665" s="23"/>
      <c r="EH665" s="23"/>
      <c r="EI665" s="23"/>
      <c r="EJ665" s="23"/>
      <c r="EK665" s="23"/>
      <c r="EL665" s="23"/>
      <c r="EM665" s="23"/>
      <c r="EN665" s="23"/>
      <c r="EO665" s="23"/>
      <c r="EP665" s="23"/>
      <c r="EQ665" s="23"/>
      <c r="ER665" s="23"/>
      <c r="ES665" s="23"/>
      <c r="ET665" s="23"/>
      <c r="EU665" s="23"/>
      <c r="EV665" s="23"/>
      <c r="EW665" s="23"/>
      <c r="EX665" s="23"/>
      <c r="EY665" s="23"/>
      <c r="EZ665" s="23"/>
      <c r="FA665" s="23"/>
      <c r="FB665" s="23"/>
      <c r="FC665" s="23"/>
      <c r="FD665" s="23"/>
      <c r="FE665" s="23"/>
      <c r="FF665" s="23"/>
      <c r="FG665" s="23"/>
      <c r="FH665" s="23"/>
      <c r="FI665" s="23"/>
      <c r="FJ665" s="23"/>
      <c r="FK665" s="23"/>
      <c r="FL665" s="23"/>
      <c r="FM665" s="23"/>
      <c r="FN665" s="23"/>
      <c r="FO665" s="23"/>
      <c r="FP665" s="23"/>
      <c r="FQ665" s="23"/>
      <c r="FR665" s="23"/>
      <c r="FS665" s="23"/>
      <c r="FT665" s="23"/>
      <c r="FU665" s="23"/>
      <c r="FV665" s="23"/>
      <c r="FW665" s="23"/>
      <c r="FX665" s="23"/>
      <c r="FY665" s="23"/>
      <c r="FZ665" s="23"/>
      <c r="GA665" s="23"/>
      <c r="GB665" s="23"/>
      <c r="GC665" s="23"/>
      <c r="GD665" s="23"/>
      <c r="GE665" s="23"/>
      <c r="GF665" s="23"/>
      <c r="GG665" s="23"/>
      <c r="GH665" s="23"/>
      <c r="GI665" s="23"/>
      <c r="GJ665" s="23"/>
      <c r="GK665" s="23"/>
      <c r="GL665" s="23"/>
      <c r="GM665" s="23"/>
      <c r="GN665" s="23"/>
      <c r="GO665" s="23"/>
      <c r="GP665" s="23"/>
      <c r="GQ665" s="23"/>
      <c r="GR665" s="23"/>
      <c r="GS665" s="23"/>
      <c r="GT665" s="23"/>
      <c r="GU665" s="23"/>
      <c r="GV665" s="23"/>
      <c r="GW665" s="23"/>
      <c r="GX665" s="23"/>
      <c r="GY665" s="23"/>
      <c r="GZ665" s="23"/>
      <c r="HA665" s="23"/>
      <c r="HB665" s="23"/>
      <c r="HC665" s="23"/>
      <c r="HD665" s="23"/>
      <c r="HE665" s="23"/>
      <c r="HF665" s="23"/>
      <c r="HG665" s="23"/>
      <c r="HH665" s="23"/>
      <c r="HI665" s="23"/>
      <c r="HJ665" s="23"/>
      <c r="HK665" s="23"/>
      <c r="HL665" s="23"/>
      <c r="HM665" s="23"/>
      <c r="HN665" s="23"/>
      <c r="HO665" s="23"/>
      <c r="HP665" s="23"/>
      <c r="HQ665" s="23"/>
      <c r="HR665" s="23"/>
    </row>
    <row r="666" spans="1:226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H666" s="23"/>
      <c r="DI666" s="23"/>
      <c r="DJ666" s="23"/>
      <c r="DK666" s="23"/>
      <c r="DL666" s="23"/>
      <c r="DM666" s="23"/>
      <c r="DN666" s="23"/>
      <c r="DO666" s="23"/>
      <c r="DP666" s="23"/>
      <c r="DQ666" s="23"/>
      <c r="DR666" s="23"/>
      <c r="DS666" s="23"/>
      <c r="DT666" s="23"/>
      <c r="DU666" s="23"/>
      <c r="DV666" s="23"/>
      <c r="DW666" s="23"/>
      <c r="DX666" s="23"/>
      <c r="DY666" s="23"/>
      <c r="DZ666" s="23"/>
      <c r="EA666" s="23"/>
      <c r="EB666" s="23"/>
      <c r="EC666" s="23"/>
      <c r="ED666" s="23"/>
      <c r="EE666" s="23"/>
      <c r="EF666" s="23"/>
      <c r="EG666" s="23"/>
      <c r="EH666" s="23"/>
      <c r="EI666" s="23"/>
      <c r="EJ666" s="23"/>
      <c r="EK666" s="23"/>
      <c r="EL666" s="23"/>
      <c r="EM666" s="23"/>
      <c r="EN666" s="23"/>
      <c r="EO666" s="23"/>
      <c r="EP666" s="23"/>
      <c r="EQ666" s="23"/>
      <c r="ER666" s="23"/>
      <c r="ES666" s="23"/>
      <c r="ET666" s="23"/>
      <c r="EU666" s="23"/>
      <c r="EV666" s="23"/>
      <c r="EW666" s="23"/>
      <c r="EX666" s="23"/>
      <c r="EY666" s="23"/>
      <c r="EZ666" s="23"/>
      <c r="FA666" s="23"/>
      <c r="FB666" s="23"/>
      <c r="FC666" s="23"/>
      <c r="FD666" s="23"/>
      <c r="FE666" s="23"/>
      <c r="FF666" s="23"/>
      <c r="FG666" s="23"/>
      <c r="FH666" s="23"/>
      <c r="FI666" s="23"/>
      <c r="FJ666" s="23"/>
      <c r="FK666" s="23"/>
      <c r="FL666" s="23"/>
      <c r="FM666" s="23"/>
      <c r="FN666" s="23"/>
      <c r="FO666" s="23"/>
      <c r="FP666" s="23"/>
      <c r="FQ666" s="23"/>
      <c r="FR666" s="23"/>
      <c r="FS666" s="23"/>
      <c r="FT666" s="23"/>
      <c r="FU666" s="23"/>
      <c r="FV666" s="23"/>
      <c r="FW666" s="23"/>
      <c r="FX666" s="23"/>
      <c r="FY666" s="23"/>
      <c r="FZ666" s="23"/>
      <c r="GA666" s="23"/>
      <c r="GB666" s="23"/>
      <c r="GC666" s="23"/>
      <c r="GD666" s="23"/>
      <c r="GE666" s="23"/>
      <c r="GF666" s="23"/>
      <c r="GG666" s="23"/>
      <c r="GH666" s="23"/>
      <c r="GI666" s="23"/>
      <c r="GJ666" s="23"/>
      <c r="GK666" s="23"/>
      <c r="GL666" s="23"/>
      <c r="GM666" s="23"/>
      <c r="GN666" s="23"/>
      <c r="GO666" s="23"/>
      <c r="GP666" s="23"/>
      <c r="GQ666" s="23"/>
      <c r="GR666" s="23"/>
      <c r="GS666" s="23"/>
      <c r="GT666" s="23"/>
      <c r="GU666" s="23"/>
      <c r="GV666" s="23"/>
      <c r="GW666" s="23"/>
      <c r="GX666" s="23"/>
      <c r="GY666" s="23"/>
      <c r="GZ666" s="23"/>
      <c r="HA666" s="23"/>
      <c r="HB666" s="23"/>
      <c r="HC666" s="23"/>
      <c r="HD666" s="23"/>
      <c r="HE666" s="23"/>
      <c r="HF666" s="23"/>
      <c r="HG666" s="23"/>
      <c r="HH666" s="23"/>
      <c r="HI666" s="23"/>
      <c r="HJ666" s="23"/>
      <c r="HK666" s="23"/>
      <c r="HL666" s="23"/>
      <c r="HM666" s="23"/>
      <c r="HN666" s="23"/>
      <c r="HO666" s="23"/>
      <c r="HP666" s="23"/>
      <c r="HQ666" s="23"/>
      <c r="HR666" s="23"/>
    </row>
    <row r="667" spans="1:226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H667" s="23"/>
      <c r="DI667" s="23"/>
      <c r="DJ667" s="23"/>
      <c r="DK667" s="23"/>
      <c r="DL667" s="23"/>
      <c r="DM667" s="23"/>
      <c r="DN667" s="23"/>
      <c r="DO667" s="23"/>
      <c r="DP667" s="23"/>
      <c r="DQ667" s="23"/>
      <c r="DR667" s="23"/>
      <c r="DS667" s="23"/>
      <c r="DT667" s="23"/>
      <c r="DU667" s="23"/>
      <c r="DV667" s="23"/>
      <c r="DW667" s="23"/>
      <c r="DX667" s="23"/>
      <c r="DY667" s="23"/>
      <c r="DZ667" s="23"/>
      <c r="EA667" s="23"/>
      <c r="EB667" s="23"/>
      <c r="EC667" s="23"/>
      <c r="ED667" s="23"/>
      <c r="EE667" s="23"/>
      <c r="EF667" s="23"/>
      <c r="EG667" s="23"/>
      <c r="EH667" s="23"/>
      <c r="EI667" s="23"/>
      <c r="EJ667" s="23"/>
      <c r="EK667" s="23"/>
      <c r="EL667" s="23"/>
      <c r="EM667" s="23"/>
      <c r="EN667" s="23"/>
      <c r="EO667" s="23"/>
      <c r="EP667" s="23"/>
      <c r="EQ667" s="23"/>
      <c r="ER667" s="23"/>
      <c r="ES667" s="23"/>
      <c r="ET667" s="23"/>
      <c r="EU667" s="23"/>
      <c r="EV667" s="23"/>
      <c r="EW667" s="23"/>
      <c r="EX667" s="23"/>
      <c r="EY667" s="23"/>
      <c r="EZ667" s="23"/>
      <c r="FA667" s="23"/>
      <c r="FB667" s="23"/>
      <c r="FC667" s="23"/>
      <c r="FD667" s="23"/>
      <c r="FE667" s="23"/>
      <c r="FF667" s="23"/>
      <c r="FG667" s="23"/>
      <c r="FH667" s="23"/>
      <c r="FI667" s="23"/>
      <c r="FJ667" s="23"/>
      <c r="FK667" s="23"/>
      <c r="FL667" s="23"/>
      <c r="FM667" s="23"/>
      <c r="FN667" s="23"/>
      <c r="FO667" s="23"/>
      <c r="FP667" s="23"/>
      <c r="FQ667" s="23"/>
      <c r="FR667" s="23"/>
      <c r="FS667" s="23"/>
      <c r="FT667" s="23"/>
      <c r="FU667" s="23"/>
      <c r="FV667" s="23"/>
      <c r="FW667" s="23"/>
      <c r="FX667" s="23"/>
      <c r="FY667" s="23"/>
      <c r="FZ667" s="23"/>
      <c r="GA667" s="23"/>
      <c r="GB667" s="23"/>
      <c r="GC667" s="23"/>
      <c r="GD667" s="23"/>
      <c r="GE667" s="23"/>
      <c r="GF667" s="23"/>
      <c r="GG667" s="23"/>
      <c r="GH667" s="23"/>
      <c r="GI667" s="23"/>
      <c r="GJ667" s="23"/>
      <c r="GK667" s="23"/>
      <c r="GL667" s="23"/>
      <c r="GM667" s="23"/>
      <c r="GN667" s="23"/>
      <c r="GO667" s="23"/>
      <c r="GP667" s="23"/>
      <c r="GQ667" s="23"/>
      <c r="GR667" s="23"/>
      <c r="GS667" s="23"/>
      <c r="GT667" s="23"/>
      <c r="GU667" s="23"/>
      <c r="GV667" s="23"/>
      <c r="GW667" s="23"/>
      <c r="GX667" s="23"/>
      <c r="GY667" s="23"/>
      <c r="GZ667" s="23"/>
      <c r="HA667" s="23"/>
      <c r="HB667" s="23"/>
      <c r="HC667" s="23"/>
      <c r="HD667" s="23"/>
      <c r="HE667" s="23"/>
      <c r="HF667" s="23"/>
      <c r="HG667" s="23"/>
      <c r="HH667" s="23"/>
      <c r="HI667" s="23"/>
      <c r="HJ667" s="23"/>
      <c r="HK667" s="23"/>
      <c r="HL667" s="23"/>
      <c r="HM667" s="23"/>
      <c r="HN667" s="23"/>
      <c r="HO667" s="23"/>
      <c r="HP667" s="23"/>
      <c r="HQ667" s="23"/>
      <c r="HR667" s="23"/>
    </row>
    <row r="668" spans="1:226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H668" s="23"/>
      <c r="DI668" s="23"/>
      <c r="DJ668" s="23"/>
      <c r="DK668" s="23"/>
      <c r="DL668" s="23"/>
      <c r="DM668" s="23"/>
      <c r="DN668" s="23"/>
      <c r="DO668" s="23"/>
      <c r="DP668" s="23"/>
      <c r="DQ668" s="23"/>
      <c r="DR668" s="23"/>
      <c r="DS668" s="23"/>
      <c r="DT668" s="23"/>
      <c r="DU668" s="23"/>
      <c r="DV668" s="23"/>
      <c r="DW668" s="23"/>
      <c r="DX668" s="23"/>
      <c r="DY668" s="23"/>
      <c r="DZ668" s="23"/>
      <c r="EA668" s="23"/>
      <c r="EB668" s="23"/>
      <c r="EC668" s="23"/>
      <c r="ED668" s="23"/>
      <c r="EE668" s="23"/>
      <c r="EF668" s="23"/>
      <c r="EG668" s="23"/>
      <c r="EH668" s="23"/>
      <c r="EI668" s="23"/>
      <c r="EJ668" s="23"/>
      <c r="EK668" s="23"/>
      <c r="EL668" s="23"/>
      <c r="EM668" s="23"/>
      <c r="EN668" s="23"/>
      <c r="EO668" s="23"/>
      <c r="EP668" s="23"/>
      <c r="EQ668" s="23"/>
      <c r="ER668" s="23"/>
      <c r="ES668" s="23"/>
      <c r="ET668" s="23"/>
      <c r="EU668" s="23"/>
      <c r="EV668" s="23"/>
      <c r="EW668" s="23"/>
      <c r="EX668" s="23"/>
      <c r="EY668" s="23"/>
      <c r="EZ668" s="23"/>
      <c r="FA668" s="23"/>
      <c r="FB668" s="23"/>
      <c r="FC668" s="23"/>
      <c r="FD668" s="23"/>
      <c r="FE668" s="23"/>
      <c r="FF668" s="23"/>
      <c r="FG668" s="23"/>
      <c r="FH668" s="23"/>
      <c r="FI668" s="23"/>
      <c r="FJ668" s="23"/>
      <c r="FK668" s="23"/>
      <c r="FL668" s="23"/>
      <c r="FM668" s="23"/>
      <c r="FN668" s="23"/>
      <c r="FO668" s="23"/>
      <c r="FP668" s="23"/>
      <c r="FQ668" s="23"/>
      <c r="FR668" s="23"/>
      <c r="FS668" s="23"/>
      <c r="FT668" s="23"/>
      <c r="FU668" s="23"/>
      <c r="FV668" s="23"/>
      <c r="FW668" s="23"/>
      <c r="FX668" s="23"/>
      <c r="FY668" s="23"/>
      <c r="FZ668" s="23"/>
      <c r="GA668" s="23"/>
      <c r="GB668" s="23"/>
      <c r="GC668" s="23"/>
      <c r="GD668" s="23"/>
      <c r="GE668" s="23"/>
      <c r="GF668" s="23"/>
      <c r="GG668" s="23"/>
      <c r="GH668" s="23"/>
      <c r="GI668" s="23"/>
      <c r="GJ668" s="23"/>
      <c r="GK668" s="23"/>
      <c r="GL668" s="23"/>
      <c r="GM668" s="23"/>
      <c r="GN668" s="23"/>
      <c r="GO668" s="23"/>
      <c r="GP668" s="23"/>
      <c r="GQ668" s="23"/>
      <c r="GR668" s="23"/>
      <c r="GS668" s="23"/>
      <c r="GT668" s="23"/>
      <c r="GU668" s="23"/>
      <c r="GV668" s="23"/>
      <c r="GW668" s="23"/>
      <c r="GX668" s="23"/>
      <c r="GY668" s="23"/>
      <c r="GZ668" s="23"/>
      <c r="HA668" s="23"/>
      <c r="HB668" s="23"/>
      <c r="HC668" s="23"/>
      <c r="HD668" s="23"/>
      <c r="HE668" s="23"/>
      <c r="HF668" s="23"/>
      <c r="HG668" s="23"/>
      <c r="HH668" s="23"/>
      <c r="HI668" s="23"/>
      <c r="HJ668" s="23"/>
      <c r="HK668" s="23"/>
      <c r="HL668" s="23"/>
      <c r="HM668" s="23"/>
      <c r="HN668" s="23"/>
      <c r="HO668" s="23"/>
      <c r="HP668" s="23"/>
      <c r="HQ668" s="23"/>
      <c r="HR668" s="23"/>
    </row>
    <row r="669" spans="1:226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H669" s="23"/>
      <c r="DI669" s="23"/>
      <c r="DJ669" s="23"/>
      <c r="DK669" s="23"/>
      <c r="DL669" s="23"/>
      <c r="DM669" s="23"/>
      <c r="DN669" s="23"/>
      <c r="DO669" s="23"/>
      <c r="DP669" s="23"/>
      <c r="DQ669" s="23"/>
      <c r="DR669" s="23"/>
      <c r="DS669" s="23"/>
      <c r="DT669" s="23"/>
      <c r="DU669" s="23"/>
      <c r="DV669" s="23"/>
      <c r="DW669" s="23"/>
      <c r="DX669" s="23"/>
      <c r="DY669" s="23"/>
      <c r="DZ669" s="23"/>
      <c r="EA669" s="23"/>
      <c r="EB669" s="23"/>
      <c r="EC669" s="23"/>
      <c r="ED669" s="23"/>
      <c r="EE669" s="23"/>
      <c r="EF669" s="23"/>
      <c r="EG669" s="23"/>
      <c r="EH669" s="23"/>
      <c r="EI669" s="23"/>
      <c r="EJ669" s="23"/>
      <c r="EK669" s="23"/>
      <c r="EL669" s="23"/>
      <c r="EM669" s="23"/>
      <c r="EN669" s="23"/>
      <c r="EO669" s="23"/>
      <c r="EP669" s="23"/>
      <c r="EQ669" s="23"/>
      <c r="ER669" s="23"/>
      <c r="ES669" s="23"/>
      <c r="ET669" s="23"/>
      <c r="EU669" s="23"/>
      <c r="EV669" s="23"/>
      <c r="EW669" s="23"/>
      <c r="EX669" s="23"/>
      <c r="EY669" s="23"/>
      <c r="EZ669" s="23"/>
      <c r="FA669" s="23"/>
      <c r="FB669" s="23"/>
      <c r="FC669" s="23"/>
      <c r="FD669" s="23"/>
      <c r="FE669" s="23"/>
      <c r="FF669" s="23"/>
      <c r="FG669" s="23"/>
      <c r="FH669" s="23"/>
      <c r="FI669" s="23"/>
      <c r="FJ669" s="23"/>
      <c r="FK669" s="23"/>
      <c r="FL669" s="23"/>
      <c r="FM669" s="23"/>
      <c r="FN669" s="23"/>
      <c r="FO669" s="23"/>
      <c r="FP669" s="23"/>
      <c r="FQ669" s="23"/>
      <c r="FR669" s="23"/>
      <c r="FS669" s="23"/>
      <c r="FT669" s="23"/>
      <c r="FU669" s="23"/>
      <c r="FV669" s="23"/>
      <c r="FW669" s="23"/>
      <c r="FX669" s="23"/>
      <c r="FY669" s="23"/>
      <c r="FZ669" s="23"/>
      <c r="GA669" s="23"/>
      <c r="GB669" s="23"/>
      <c r="GC669" s="23"/>
      <c r="GD669" s="23"/>
      <c r="GE669" s="23"/>
      <c r="GF669" s="23"/>
      <c r="GG669" s="23"/>
      <c r="GH669" s="23"/>
      <c r="GI669" s="23"/>
      <c r="GJ669" s="23"/>
      <c r="GK669" s="23"/>
      <c r="GL669" s="23"/>
      <c r="GM669" s="23"/>
      <c r="GN669" s="23"/>
      <c r="GO669" s="23"/>
      <c r="GP669" s="23"/>
      <c r="GQ669" s="23"/>
      <c r="GR669" s="23"/>
      <c r="GS669" s="23"/>
      <c r="GT669" s="23"/>
      <c r="GU669" s="23"/>
      <c r="GV669" s="23"/>
      <c r="GW669" s="23"/>
      <c r="GX669" s="23"/>
      <c r="GY669" s="23"/>
      <c r="GZ669" s="23"/>
      <c r="HA669" s="23"/>
      <c r="HB669" s="23"/>
      <c r="HC669" s="23"/>
      <c r="HD669" s="23"/>
      <c r="HE669" s="23"/>
      <c r="HF669" s="23"/>
      <c r="HG669" s="23"/>
      <c r="HH669" s="23"/>
      <c r="HI669" s="23"/>
      <c r="HJ669" s="23"/>
      <c r="HK669" s="23"/>
      <c r="HL669" s="23"/>
      <c r="HM669" s="23"/>
      <c r="HN669" s="23"/>
      <c r="HO669" s="23"/>
      <c r="HP669" s="23"/>
      <c r="HQ669" s="23"/>
      <c r="HR669" s="23"/>
    </row>
    <row r="670" spans="1:226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H670" s="23"/>
      <c r="DI670" s="23"/>
      <c r="DJ670" s="23"/>
      <c r="DK670" s="23"/>
      <c r="DL670" s="23"/>
      <c r="DM670" s="23"/>
      <c r="DN670" s="23"/>
      <c r="DO670" s="23"/>
      <c r="DP670" s="23"/>
      <c r="DQ670" s="23"/>
      <c r="DR670" s="23"/>
      <c r="DS670" s="23"/>
      <c r="DT670" s="23"/>
      <c r="DU670" s="23"/>
      <c r="DV670" s="23"/>
      <c r="DW670" s="23"/>
      <c r="DX670" s="23"/>
      <c r="DY670" s="23"/>
      <c r="DZ670" s="23"/>
      <c r="EA670" s="23"/>
      <c r="EB670" s="23"/>
      <c r="EC670" s="23"/>
      <c r="ED670" s="23"/>
      <c r="EE670" s="23"/>
      <c r="EF670" s="23"/>
      <c r="EG670" s="23"/>
      <c r="EH670" s="23"/>
      <c r="EI670" s="23"/>
      <c r="EJ670" s="23"/>
      <c r="EK670" s="23"/>
      <c r="EL670" s="23"/>
      <c r="EM670" s="23"/>
      <c r="EN670" s="23"/>
      <c r="EO670" s="23"/>
      <c r="EP670" s="23"/>
      <c r="EQ670" s="23"/>
      <c r="ER670" s="23"/>
      <c r="ES670" s="23"/>
      <c r="ET670" s="23"/>
      <c r="EU670" s="23"/>
      <c r="EV670" s="23"/>
      <c r="EW670" s="23"/>
      <c r="EX670" s="23"/>
      <c r="EY670" s="23"/>
      <c r="EZ670" s="23"/>
      <c r="FA670" s="23"/>
      <c r="FB670" s="23"/>
      <c r="FC670" s="23"/>
      <c r="FD670" s="23"/>
      <c r="FE670" s="23"/>
      <c r="FF670" s="23"/>
      <c r="FG670" s="23"/>
      <c r="FH670" s="23"/>
      <c r="FI670" s="23"/>
      <c r="FJ670" s="23"/>
      <c r="FK670" s="23"/>
      <c r="FL670" s="23"/>
      <c r="FM670" s="23"/>
      <c r="FN670" s="23"/>
      <c r="FO670" s="23"/>
      <c r="FP670" s="23"/>
      <c r="FQ670" s="23"/>
      <c r="FR670" s="23"/>
      <c r="FS670" s="23"/>
      <c r="FT670" s="23"/>
      <c r="FU670" s="23"/>
      <c r="FV670" s="23"/>
      <c r="FW670" s="23"/>
      <c r="FX670" s="23"/>
      <c r="FY670" s="23"/>
      <c r="FZ670" s="23"/>
      <c r="GA670" s="23"/>
      <c r="GB670" s="23"/>
      <c r="GC670" s="23"/>
      <c r="GD670" s="23"/>
      <c r="GE670" s="23"/>
      <c r="GF670" s="23"/>
      <c r="GG670" s="23"/>
      <c r="GH670" s="23"/>
      <c r="GI670" s="23"/>
      <c r="GJ670" s="23"/>
      <c r="GK670" s="23"/>
      <c r="GL670" s="23"/>
      <c r="GM670" s="23"/>
      <c r="GN670" s="23"/>
      <c r="GO670" s="23"/>
      <c r="GP670" s="23"/>
      <c r="GQ670" s="23"/>
      <c r="GR670" s="23"/>
      <c r="GS670" s="23"/>
      <c r="GT670" s="23"/>
      <c r="GU670" s="23"/>
      <c r="GV670" s="23"/>
      <c r="GW670" s="23"/>
      <c r="GX670" s="23"/>
      <c r="GY670" s="23"/>
      <c r="GZ670" s="23"/>
      <c r="HA670" s="23"/>
      <c r="HB670" s="23"/>
      <c r="HC670" s="23"/>
      <c r="HD670" s="23"/>
      <c r="HE670" s="23"/>
      <c r="HF670" s="23"/>
      <c r="HG670" s="23"/>
      <c r="HH670" s="23"/>
      <c r="HI670" s="23"/>
      <c r="HJ670" s="23"/>
      <c r="HK670" s="23"/>
      <c r="HL670" s="23"/>
      <c r="HM670" s="23"/>
      <c r="HN670" s="23"/>
      <c r="HO670" s="23"/>
      <c r="HP670" s="23"/>
      <c r="HQ670" s="23"/>
      <c r="HR670" s="23"/>
    </row>
    <row r="671" spans="1:226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H671" s="23"/>
      <c r="DI671" s="23"/>
      <c r="DJ671" s="23"/>
      <c r="DK671" s="23"/>
      <c r="DL671" s="23"/>
      <c r="DM671" s="23"/>
      <c r="DN671" s="23"/>
      <c r="DO671" s="23"/>
      <c r="DP671" s="23"/>
      <c r="DQ671" s="23"/>
      <c r="DR671" s="23"/>
      <c r="DS671" s="23"/>
      <c r="DT671" s="23"/>
      <c r="DU671" s="23"/>
      <c r="DV671" s="23"/>
      <c r="DW671" s="23"/>
      <c r="DX671" s="23"/>
      <c r="DY671" s="23"/>
      <c r="DZ671" s="23"/>
      <c r="EA671" s="23"/>
      <c r="EB671" s="23"/>
      <c r="EC671" s="23"/>
      <c r="ED671" s="23"/>
      <c r="EE671" s="23"/>
      <c r="EF671" s="23"/>
      <c r="EG671" s="23"/>
      <c r="EH671" s="23"/>
      <c r="EI671" s="23"/>
      <c r="EJ671" s="23"/>
      <c r="EK671" s="23"/>
      <c r="EL671" s="23"/>
      <c r="EM671" s="23"/>
      <c r="EN671" s="23"/>
      <c r="EO671" s="23"/>
      <c r="EP671" s="23"/>
      <c r="EQ671" s="23"/>
      <c r="ER671" s="23"/>
      <c r="ES671" s="23"/>
      <c r="ET671" s="23"/>
      <c r="EU671" s="23"/>
      <c r="EV671" s="23"/>
      <c r="EW671" s="23"/>
      <c r="EX671" s="23"/>
      <c r="EY671" s="23"/>
      <c r="EZ671" s="23"/>
      <c r="FA671" s="23"/>
      <c r="FB671" s="23"/>
      <c r="FC671" s="23"/>
      <c r="FD671" s="23"/>
      <c r="FE671" s="23"/>
      <c r="FF671" s="23"/>
      <c r="FG671" s="23"/>
      <c r="FH671" s="23"/>
      <c r="FI671" s="23"/>
      <c r="FJ671" s="23"/>
      <c r="FK671" s="23"/>
      <c r="FL671" s="23"/>
      <c r="FM671" s="23"/>
      <c r="FN671" s="23"/>
      <c r="FO671" s="23"/>
      <c r="FP671" s="23"/>
      <c r="FQ671" s="23"/>
      <c r="FR671" s="23"/>
      <c r="FS671" s="23"/>
      <c r="FT671" s="23"/>
      <c r="FU671" s="23"/>
      <c r="FV671" s="23"/>
      <c r="FW671" s="23"/>
      <c r="FX671" s="23"/>
      <c r="FY671" s="23"/>
      <c r="FZ671" s="23"/>
      <c r="GA671" s="23"/>
      <c r="GB671" s="23"/>
      <c r="GC671" s="23"/>
      <c r="GD671" s="23"/>
      <c r="GE671" s="23"/>
      <c r="GF671" s="23"/>
      <c r="GG671" s="23"/>
      <c r="GH671" s="23"/>
      <c r="GI671" s="23"/>
      <c r="GJ671" s="23"/>
      <c r="GK671" s="23"/>
      <c r="GL671" s="23"/>
      <c r="GM671" s="23"/>
      <c r="GN671" s="23"/>
      <c r="GO671" s="23"/>
      <c r="GP671" s="23"/>
      <c r="GQ671" s="23"/>
      <c r="GR671" s="23"/>
      <c r="GS671" s="23"/>
      <c r="GT671" s="23"/>
      <c r="GU671" s="23"/>
      <c r="GV671" s="23"/>
      <c r="GW671" s="23"/>
      <c r="GX671" s="23"/>
      <c r="GY671" s="23"/>
      <c r="GZ671" s="23"/>
      <c r="HA671" s="23"/>
      <c r="HB671" s="23"/>
      <c r="HC671" s="23"/>
      <c r="HD671" s="23"/>
      <c r="HE671" s="23"/>
      <c r="HF671" s="23"/>
      <c r="HG671" s="23"/>
      <c r="HH671" s="23"/>
      <c r="HI671" s="23"/>
      <c r="HJ671" s="23"/>
      <c r="HK671" s="23"/>
      <c r="HL671" s="23"/>
      <c r="HM671" s="23"/>
      <c r="HN671" s="23"/>
      <c r="HO671" s="23"/>
      <c r="HP671" s="23"/>
      <c r="HQ671" s="23"/>
      <c r="HR671" s="23"/>
    </row>
    <row r="672" spans="1:226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H672" s="23"/>
      <c r="DI672" s="23"/>
      <c r="DJ672" s="23"/>
      <c r="DK672" s="23"/>
      <c r="DL672" s="23"/>
      <c r="DM672" s="23"/>
      <c r="DN672" s="23"/>
      <c r="DO672" s="23"/>
      <c r="DP672" s="23"/>
      <c r="DQ672" s="23"/>
      <c r="DR672" s="23"/>
      <c r="DS672" s="23"/>
      <c r="DT672" s="23"/>
      <c r="DU672" s="23"/>
      <c r="DV672" s="23"/>
      <c r="DW672" s="23"/>
      <c r="DX672" s="23"/>
      <c r="DY672" s="23"/>
      <c r="DZ672" s="23"/>
      <c r="EA672" s="23"/>
      <c r="EB672" s="23"/>
      <c r="EC672" s="23"/>
      <c r="ED672" s="23"/>
      <c r="EE672" s="23"/>
      <c r="EF672" s="23"/>
      <c r="EG672" s="23"/>
      <c r="EH672" s="23"/>
      <c r="EI672" s="23"/>
      <c r="EJ672" s="23"/>
      <c r="EK672" s="23"/>
      <c r="EL672" s="23"/>
      <c r="EM672" s="23"/>
      <c r="EN672" s="23"/>
      <c r="EO672" s="23"/>
      <c r="EP672" s="23"/>
      <c r="EQ672" s="23"/>
      <c r="ER672" s="23"/>
      <c r="ES672" s="23"/>
      <c r="ET672" s="23"/>
      <c r="EU672" s="23"/>
      <c r="EV672" s="23"/>
      <c r="EW672" s="23"/>
      <c r="EX672" s="23"/>
      <c r="EY672" s="23"/>
      <c r="EZ672" s="23"/>
      <c r="FA672" s="23"/>
      <c r="FB672" s="23"/>
      <c r="FC672" s="23"/>
      <c r="FD672" s="23"/>
      <c r="FE672" s="23"/>
      <c r="FF672" s="23"/>
      <c r="FG672" s="23"/>
      <c r="FH672" s="23"/>
      <c r="FI672" s="23"/>
      <c r="FJ672" s="23"/>
      <c r="FK672" s="23"/>
      <c r="FL672" s="23"/>
      <c r="FM672" s="23"/>
      <c r="FN672" s="23"/>
      <c r="FO672" s="23"/>
      <c r="FP672" s="23"/>
      <c r="FQ672" s="23"/>
      <c r="FR672" s="23"/>
      <c r="FS672" s="23"/>
      <c r="FT672" s="23"/>
      <c r="FU672" s="23"/>
      <c r="FV672" s="23"/>
      <c r="FW672" s="23"/>
      <c r="FX672" s="23"/>
      <c r="FY672" s="23"/>
      <c r="FZ672" s="23"/>
      <c r="GA672" s="23"/>
      <c r="GB672" s="23"/>
      <c r="GC672" s="23"/>
      <c r="GD672" s="23"/>
      <c r="GE672" s="23"/>
      <c r="GF672" s="23"/>
      <c r="GG672" s="23"/>
      <c r="GH672" s="23"/>
      <c r="GI672" s="23"/>
      <c r="GJ672" s="23"/>
      <c r="GK672" s="23"/>
      <c r="GL672" s="23"/>
      <c r="GM672" s="23"/>
      <c r="GN672" s="23"/>
      <c r="GO672" s="23"/>
      <c r="GP672" s="23"/>
      <c r="GQ672" s="23"/>
      <c r="GR672" s="23"/>
      <c r="GS672" s="23"/>
      <c r="GT672" s="23"/>
      <c r="GU672" s="23"/>
      <c r="GV672" s="23"/>
      <c r="GW672" s="23"/>
      <c r="GX672" s="23"/>
      <c r="GY672" s="23"/>
      <c r="GZ672" s="23"/>
      <c r="HA672" s="23"/>
      <c r="HB672" s="23"/>
      <c r="HC672" s="23"/>
      <c r="HD672" s="23"/>
      <c r="HE672" s="23"/>
      <c r="HF672" s="23"/>
      <c r="HG672" s="23"/>
      <c r="HH672" s="23"/>
      <c r="HI672" s="23"/>
      <c r="HJ672" s="23"/>
      <c r="HK672" s="23"/>
      <c r="HL672" s="23"/>
      <c r="HM672" s="23"/>
      <c r="HN672" s="23"/>
      <c r="HO672" s="23"/>
      <c r="HP672" s="23"/>
      <c r="HQ672" s="23"/>
      <c r="HR672" s="23"/>
    </row>
    <row r="673" spans="1:226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H673" s="23"/>
      <c r="DI673" s="23"/>
      <c r="DJ673" s="23"/>
      <c r="DK673" s="23"/>
      <c r="DL673" s="23"/>
      <c r="DM673" s="23"/>
      <c r="DN673" s="23"/>
      <c r="DO673" s="23"/>
      <c r="DP673" s="23"/>
      <c r="DQ673" s="23"/>
      <c r="DR673" s="23"/>
      <c r="DS673" s="23"/>
      <c r="DT673" s="23"/>
      <c r="DU673" s="23"/>
      <c r="DV673" s="23"/>
      <c r="DW673" s="23"/>
      <c r="DX673" s="23"/>
      <c r="DY673" s="23"/>
      <c r="DZ673" s="23"/>
      <c r="EA673" s="23"/>
      <c r="EB673" s="23"/>
      <c r="EC673" s="23"/>
      <c r="ED673" s="23"/>
      <c r="EE673" s="23"/>
      <c r="EF673" s="23"/>
      <c r="EG673" s="23"/>
      <c r="EH673" s="23"/>
      <c r="EI673" s="23"/>
      <c r="EJ673" s="23"/>
      <c r="EK673" s="23"/>
      <c r="EL673" s="23"/>
      <c r="EM673" s="23"/>
      <c r="EN673" s="23"/>
      <c r="EO673" s="23"/>
      <c r="EP673" s="23"/>
      <c r="EQ673" s="23"/>
      <c r="ER673" s="23"/>
      <c r="ES673" s="23"/>
      <c r="ET673" s="23"/>
      <c r="EU673" s="23"/>
      <c r="EV673" s="23"/>
      <c r="EW673" s="23"/>
      <c r="EX673" s="23"/>
      <c r="EY673" s="23"/>
      <c r="EZ673" s="23"/>
      <c r="FA673" s="23"/>
      <c r="FB673" s="23"/>
      <c r="FC673" s="23"/>
      <c r="FD673" s="23"/>
      <c r="FE673" s="23"/>
      <c r="FF673" s="23"/>
      <c r="FG673" s="23"/>
      <c r="FH673" s="23"/>
      <c r="FI673" s="23"/>
      <c r="FJ673" s="23"/>
      <c r="FK673" s="23"/>
      <c r="FL673" s="23"/>
      <c r="FM673" s="23"/>
      <c r="FN673" s="23"/>
      <c r="FO673" s="23"/>
      <c r="FP673" s="23"/>
      <c r="FQ673" s="23"/>
      <c r="FR673" s="23"/>
      <c r="FS673" s="23"/>
      <c r="FT673" s="23"/>
      <c r="FU673" s="23"/>
      <c r="FV673" s="23"/>
      <c r="FW673" s="23"/>
      <c r="FX673" s="23"/>
      <c r="FY673" s="23"/>
      <c r="FZ673" s="23"/>
      <c r="GA673" s="23"/>
      <c r="GB673" s="23"/>
      <c r="GC673" s="23"/>
      <c r="GD673" s="23"/>
      <c r="GE673" s="23"/>
      <c r="GF673" s="23"/>
      <c r="GG673" s="23"/>
      <c r="GH673" s="23"/>
      <c r="GI673" s="23"/>
      <c r="GJ673" s="23"/>
      <c r="GK673" s="23"/>
      <c r="GL673" s="23"/>
      <c r="GM673" s="23"/>
      <c r="GN673" s="23"/>
      <c r="GO673" s="23"/>
      <c r="GP673" s="23"/>
      <c r="GQ673" s="23"/>
      <c r="GR673" s="23"/>
      <c r="GS673" s="23"/>
      <c r="GT673" s="23"/>
      <c r="GU673" s="23"/>
      <c r="GV673" s="23"/>
      <c r="GW673" s="23"/>
      <c r="GX673" s="23"/>
      <c r="GY673" s="23"/>
      <c r="GZ673" s="23"/>
      <c r="HA673" s="23"/>
      <c r="HB673" s="23"/>
      <c r="HC673" s="23"/>
      <c r="HD673" s="23"/>
      <c r="HE673" s="23"/>
      <c r="HF673" s="23"/>
      <c r="HG673" s="23"/>
      <c r="HH673" s="23"/>
      <c r="HI673" s="23"/>
      <c r="HJ673" s="23"/>
      <c r="HK673" s="23"/>
      <c r="HL673" s="23"/>
      <c r="HM673" s="23"/>
      <c r="HN673" s="23"/>
      <c r="HO673" s="23"/>
      <c r="HP673" s="23"/>
      <c r="HQ673" s="23"/>
      <c r="HR673" s="23"/>
    </row>
    <row r="674" spans="1:226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H674" s="23"/>
      <c r="DI674" s="23"/>
      <c r="DJ674" s="23"/>
      <c r="DK674" s="23"/>
      <c r="DL674" s="23"/>
      <c r="DM674" s="23"/>
      <c r="DN674" s="23"/>
      <c r="DO674" s="23"/>
      <c r="DP674" s="23"/>
      <c r="DQ674" s="23"/>
      <c r="DR674" s="23"/>
      <c r="DS674" s="23"/>
      <c r="DT674" s="23"/>
      <c r="DU674" s="23"/>
      <c r="DV674" s="23"/>
      <c r="DW674" s="23"/>
      <c r="DX674" s="23"/>
      <c r="DY674" s="23"/>
      <c r="DZ674" s="23"/>
      <c r="EA674" s="23"/>
      <c r="EB674" s="23"/>
      <c r="EC674" s="23"/>
      <c r="ED674" s="23"/>
      <c r="EE674" s="23"/>
      <c r="EF674" s="23"/>
      <c r="EG674" s="23"/>
      <c r="EH674" s="23"/>
      <c r="EI674" s="23"/>
      <c r="EJ674" s="23"/>
      <c r="EK674" s="23"/>
      <c r="EL674" s="23"/>
      <c r="EM674" s="23"/>
      <c r="EN674" s="23"/>
      <c r="EO674" s="23"/>
      <c r="EP674" s="23"/>
      <c r="EQ674" s="23"/>
      <c r="ER674" s="23"/>
      <c r="ES674" s="23"/>
      <c r="ET674" s="23"/>
      <c r="EU674" s="23"/>
      <c r="EV674" s="23"/>
      <c r="EW674" s="23"/>
      <c r="EX674" s="23"/>
      <c r="EY674" s="23"/>
      <c r="EZ674" s="23"/>
      <c r="FA674" s="23"/>
      <c r="FB674" s="23"/>
      <c r="FC674" s="23"/>
      <c r="FD674" s="23"/>
      <c r="FE674" s="23"/>
      <c r="FF674" s="23"/>
      <c r="FG674" s="23"/>
      <c r="FH674" s="23"/>
      <c r="FI674" s="23"/>
      <c r="FJ674" s="23"/>
      <c r="FK674" s="23"/>
      <c r="FL674" s="23"/>
      <c r="FM674" s="23"/>
      <c r="FN674" s="23"/>
      <c r="FO674" s="23"/>
      <c r="FP674" s="23"/>
      <c r="FQ674" s="23"/>
      <c r="FR674" s="23"/>
      <c r="FS674" s="23"/>
      <c r="FT674" s="23"/>
      <c r="FU674" s="23"/>
      <c r="FV674" s="23"/>
      <c r="FW674" s="23"/>
      <c r="FX674" s="23"/>
      <c r="FY674" s="23"/>
      <c r="FZ674" s="23"/>
      <c r="GA674" s="23"/>
      <c r="GB674" s="23"/>
      <c r="GC674" s="23"/>
      <c r="GD674" s="23"/>
      <c r="GE674" s="23"/>
      <c r="GF674" s="23"/>
      <c r="GG674" s="23"/>
      <c r="GH674" s="23"/>
      <c r="GI674" s="23"/>
      <c r="GJ674" s="23"/>
      <c r="GK674" s="23"/>
      <c r="GL674" s="23"/>
      <c r="GM674" s="23"/>
      <c r="GN674" s="23"/>
      <c r="GO674" s="23"/>
      <c r="GP674" s="23"/>
      <c r="GQ674" s="23"/>
      <c r="GR674" s="23"/>
      <c r="GS674" s="23"/>
      <c r="GT674" s="23"/>
      <c r="GU674" s="23"/>
      <c r="GV674" s="23"/>
      <c r="GW674" s="23"/>
      <c r="GX674" s="23"/>
      <c r="GY674" s="23"/>
      <c r="GZ674" s="23"/>
      <c r="HA674" s="23"/>
      <c r="HB674" s="23"/>
      <c r="HC674" s="23"/>
      <c r="HD674" s="23"/>
      <c r="HE674" s="23"/>
      <c r="HF674" s="23"/>
      <c r="HG674" s="23"/>
      <c r="HH674" s="23"/>
      <c r="HI674" s="23"/>
      <c r="HJ674" s="23"/>
      <c r="HK674" s="23"/>
      <c r="HL674" s="23"/>
      <c r="HM674" s="23"/>
      <c r="HN674" s="23"/>
      <c r="HO674" s="23"/>
      <c r="HP674" s="23"/>
      <c r="HQ674" s="23"/>
      <c r="HR674" s="23"/>
    </row>
    <row r="675" spans="1:226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H675" s="23"/>
      <c r="DI675" s="23"/>
      <c r="DJ675" s="23"/>
      <c r="DK675" s="23"/>
      <c r="DL675" s="23"/>
      <c r="DM675" s="23"/>
      <c r="DN675" s="23"/>
      <c r="DO675" s="23"/>
      <c r="DP675" s="23"/>
      <c r="DQ675" s="23"/>
      <c r="DR675" s="23"/>
      <c r="DS675" s="23"/>
      <c r="DT675" s="23"/>
      <c r="DU675" s="23"/>
      <c r="DV675" s="23"/>
      <c r="DW675" s="23"/>
      <c r="DX675" s="23"/>
      <c r="DY675" s="23"/>
      <c r="DZ675" s="23"/>
      <c r="EA675" s="23"/>
      <c r="EB675" s="23"/>
      <c r="EC675" s="23"/>
      <c r="ED675" s="23"/>
      <c r="EE675" s="23"/>
      <c r="EF675" s="23"/>
      <c r="EG675" s="23"/>
      <c r="EH675" s="23"/>
      <c r="EI675" s="23"/>
      <c r="EJ675" s="23"/>
      <c r="EK675" s="23"/>
      <c r="EL675" s="23"/>
      <c r="EM675" s="23"/>
      <c r="EN675" s="23"/>
      <c r="EO675" s="23"/>
      <c r="EP675" s="23"/>
      <c r="EQ675" s="23"/>
      <c r="ER675" s="23"/>
      <c r="ES675" s="23"/>
      <c r="ET675" s="23"/>
      <c r="EU675" s="23"/>
      <c r="EV675" s="23"/>
      <c r="EW675" s="23"/>
      <c r="EX675" s="23"/>
      <c r="EY675" s="23"/>
      <c r="EZ675" s="23"/>
      <c r="FA675" s="23"/>
      <c r="FB675" s="23"/>
      <c r="FC675" s="23"/>
      <c r="FD675" s="23"/>
      <c r="FE675" s="23"/>
      <c r="FF675" s="23"/>
      <c r="FG675" s="23"/>
      <c r="FH675" s="23"/>
      <c r="FI675" s="23"/>
      <c r="FJ675" s="23"/>
      <c r="FK675" s="23"/>
      <c r="FL675" s="23"/>
      <c r="FM675" s="23"/>
      <c r="FN675" s="23"/>
      <c r="FO675" s="23"/>
      <c r="FP675" s="23"/>
      <c r="FQ675" s="23"/>
      <c r="FR675" s="23"/>
      <c r="FS675" s="23"/>
      <c r="FT675" s="23"/>
      <c r="FU675" s="23"/>
      <c r="FV675" s="23"/>
      <c r="FW675" s="23"/>
      <c r="FX675" s="23"/>
      <c r="FY675" s="23"/>
      <c r="FZ675" s="23"/>
      <c r="GA675" s="23"/>
      <c r="GB675" s="23"/>
      <c r="GC675" s="23"/>
      <c r="GD675" s="23"/>
      <c r="GE675" s="23"/>
      <c r="GF675" s="23"/>
      <c r="GG675" s="23"/>
      <c r="GH675" s="23"/>
      <c r="GI675" s="23"/>
      <c r="GJ675" s="23"/>
      <c r="GK675" s="23"/>
      <c r="GL675" s="23"/>
      <c r="GM675" s="23"/>
      <c r="GN675" s="23"/>
      <c r="GO675" s="23"/>
      <c r="GP675" s="23"/>
      <c r="GQ675" s="23"/>
      <c r="GR675" s="23"/>
      <c r="GS675" s="23"/>
      <c r="GT675" s="23"/>
      <c r="GU675" s="23"/>
      <c r="GV675" s="23"/>
      <c r="GW675" s="23"/>
      <c r="GX675" s="23"/>
      <c r="GY675" s="23"/>
      <c r="GZ675" s="23"/>
      <c r="HA675" s="23"/>
      <c r="HB675" s="23"/>
      <c r="HC675" s="23"/>
      <c r="HD675" s="23"/>
      <c r="HE675" s="23"/>
      <c r="HF675" s="23"/>
      <c r="HG675" s="23"/>
      <c r="HH675" s="23"/>
      <c r="HI675" s="23"/>
      <c r="HJ675" s="23"/>
      <c r="HK675" s="23"/>
      <c r="HL675" s="23"/>
      <c r="HM675" s="23"/>
      <c r="HN675" s="23"/>
      <c r="HO675" s="23"/>
      <c r="HP675" s="23"/>
      <c r="HQ675" s="23"/>
      <c r="HR675" s="23"/>
    </row>
    <row r="676" spans="1:226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H676" s="23"/>
      <c r="DI676" s="23"/>
      <c r="DJ676" s="23"/>
      <c r="DK676" s="23"/>
      <c r="DL676" s="23"/>
      <c r="DM676" s="23"/>
      <c r="DN676" s="23"/>
      <c r="DO676" s="23"/>
      <c r="DP676" s="23"/>
      <c r="DQ676" s="23"/>
      <c r="DR676" s="23"/>
      <c r="DS676" s="23"/>
      <c r="DT676" s="23"/>
      <c r="DU676" s="23"/>
      <c r="DV676" s="23"/>
      <c r="DW676" s="23"/>
      <c r="DX676" s="23"/>
      <c r="DY676" s="23"/>
      <c r="DZ676" s="23"/>
      <c r="EA676" s="23"/>
      <c r="EB676" s="23"/>
      <c r="EC676" s="23"/>
      <c r="ED676" s="23"/>
      <c r="EE676" s="23"/>
      <c r="EF676" s="23"/>
      <c r="EG676" s="23"/>
      <c r="EH676" s="23"/>
      <c r="EI676" s="23"/>
      <c r="EJ676" s="23"/>
      <c r="EK676" s="23"/>
      <c r="EL676" s="23"/>
      <c r="EM676" s="23"/>
      <c r="EN676" s="23"/>
      <c r="EO676" s="23"/>
      <c r="EP676" s="23"/>
      <c r="EQ676" s="23"/>
      <c r="ER676" s="23"/>
      <c r="ES676" s="23"/>
      <c r="ET676" s="23"/>
      <c r="EU676" s="23"/>
      <c r="EV676" s="23"/>
      <c r="EW676" s="23"/>
      <c r="EX676" s="23"/>
      <c r="EY676" s="23"/>
      <c r="EZ676" s="23"/>
      <c r="FA676" s="23"/>
      <c r="FB676" s="23"/>
      <c r="FC676" s="23"/>
      <c r="FD676" s="23"/>
      <c r="FE676" s="23"/>
      <c r="FF676" s="23"/>
      <c r="FG676" s="23"/>
      <c r="FH676" s="23"/>
      <c r="FI676" s="23"/>
      <c r="FJ676" s="23"/>
      <c r="FK676" s="23"/>
      <c r="FL676" s="23"/>
      <c r="FM676" s="23"/>
      <c r="FN676" s="23"/>
      <c r="FO676" s="23"/>
      <c r="FP676" s="23"/>
      <c r="FQ676" s="23"/>
      <c r="FR676" s="23"/>
      <c r="FS676" s="23"/>
      <c r="FT676" s="23"/>
      <c r="FU676" s="23"/>
      <c r="FV676" s="23"/>
      <c r="FW676" s="23"/>
      <c r="FX676" s="23"/>
      <c r="FY676" s="23"/>
      <c r="FZ676" s="23"/>
      <c r="GA676" s="23"/>
      <c r="GB676" s="23"/>
      <c r="GC676" s="23"/>
      <c r="GD676" s="23"/>
      <c r="GE676" s="23"/>
      <c r="GF676" s="23"/>
      <c r="GG676" s="23"/>
      <c r="GH676" s="23"/>
      <c r="GI676" s="23"/>
      <c r="GJ676" s="23"/>
      <c r="GK676" s="23"/>
      <c r="GL676" s="23"/>
      <c r="GM676" s="23"/>
      <c r="GN676" s="23"/>
      <c r="GO676" s="23"/>
      <c r="GP676" s="23"/>
      <c r="GQ676" s="23"/>
      <c r="GR676" s="23"/>
      <c r="GS676" s="23"/>
      <c r="GT676" s="23"/>
      <c r="GU676" s="23"/>
      <c r="GV676" s="23"/>
      <c r="GW676" s="23"/>
      <c r="GX676" s="23"/>
      <c r="GY676" s="23"/>
      <c r="GZ676" s="23"/>
      <c r="HA676" s="23"/>
      <c r="HB676" s="23"/>
      <c r="HC676" s="23"/>
      <c r="HD676" s="23"/>
      <c r="HE676" s="23"/>
      <c r="HF676" s="23"/>
      <c r="HG676" s="23"/>
      <c r="HH676" s="23"/>
      <c r="HI676" s="23"/>
      <c r="HJ676" s="23"/>
      <c r="HK676" s="23"/>
      <c r="HL676" s="23"/>
      <c r="HM676" s="23"/>
      <c r="HN676" s="23"/>
      <c r="HO676" s="23"/>
      <c r="HP676" s="23"/>
      <c r="HQ676" s="23"/>
      <c r="HR676" s="23"/>
    </row>
    <row r="677" spans="1:226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H677" s="23"/>
      <c r="DI677" s="23"/>
      <c r="DJ677" s="23"/>
      <c r="DK677" s="23"/>
      <c r="DL677" s="23"/>
      <c r="DM677" s="23"/>
      <c r="DN677" s="23"/>
      <c r="DO677" s="23"/>
      <c r="DP677" s="23"/>
      <c r="DQ677" s="23"/>
      <c r="DR677" s="23"/>
      <c r="DS677" s="23"/>
      <c r="DT677" s="23"/>
      <c r="DU677" s="23"/>
      <c r="DV677" s="23"/>
      <c r="DW677" s="23"/>
      <c r="DX677" s="23"/>
      <c r="DY677" s="23"/>
      <c r="DZ677" s="23"/>
      <c r="EA677" s="23"/>
      <c r="EB677" s="23"/>
      <c r="EC677" s="23"/>
      <c r="ED677" s="23"/>
      <c r="EE677" s="23"/>
      <c r="EF677" s="23"/>
      <c r="EG677" s="23"/>
      <c r="EH677" s="23"/>
      <c r="EI677" s="23"/>
      <c r="EJ677" s="23"/>
      <c r="EK677" s="23"/>
      <c r="EL677" s="23"/>
      <c r="EM677" s="23"/>
      <c r="EN677" s="23"/>
      <c r="EO677" s="23"/>
      <c r="EP677" s="23"/>
      <c r="EQ677" s="23"/>
      <c r="ER677" s="23"/>
      <c r="ES677" s="23"/>
      <c r="ET677" s="23"/>
      <c r="EU677" s="23"/>
      <c r="EV677" s="23"/>
      <c r="EW677" s="23"/>
      <c r="EX677" s="23"/>
      <c r="EY677" s="23"/>
      <c r="EZ677" s="23"/>
      <c r="FA677" s="23"/>
      <c r="FB677" s="23"/>
      <c r="FC677" s="23"/>
      <c r="FD677" s="23"/>
      <c r="FE677" s="23"/>
      <c r="FF677" s="23"/>
      <c r="FG677" s="23"/>
      <c r="FH677" s="23"/>
      <c r="FI677" s="23"/>
      <c r="FJ677" s="23"/>
      <c r="FK677" s="23"/>
      <c r="FL677" s="23"/>
      <c r="FM677" s="23"/>
      <c r="FN677" s="23"/>
      <c r="FO677" s="23"/>
      <c r="FP677" s="23"/>
      <c r="FQ677" s="23"/>
      <c r="FR677" s="23"/>
      <c r="FS677" s="23"/>
      <c r="FT677" s="23"/>
      <c r="FU677" s="23"/>
      <c r="FV677" s="23"/>
      <c r="FW677" s="23"/>
      <c r="FX677" s="23"/>
      <c r="FY677" s="23"/>
      <c r="FZ677" s="23"/>
      <c r="GA677" s="23"/>
      <c r="GB677" s="23"/>
      <c r="GC677" s="23"/>
      <c r="GD677" s="23"/>
      <c r="GE677" s="23"/>
      <c r="GF677" s="23"/>
      <c r="GG677" s="23"/>
      <c r="GH677" s="23"/>
      <c r="GI677" s="23"/>
      <c r="GJ677" s="23"/>
      <c r="GK677" s="23"/>
      <c r="GL677" s="23"/>
      <c r="GM677" s="23"/>
      <c r="GN677" s="23"/>
      <c r="GO677" s="23"/>
      <c r="GP677" s="23"/>
      <c r="GQ677" s="23"/>
      <c r="GR677" s="23"/>
      <c r="GS677" s="23"/>
      <c r="GT677" s="23"/>
      <c r="GU677" s="23"/>
      <c r="GV677" s="23"/>
      <c r="GW677" s="23"/>
      <c r="GX677" s="23"/>
      <c r="GY677" s="23"/>
      <c r="GZ677" s="23"/>
      <c r="HA677" s="23"/>
      <c r="HB677" s="23"/>
      <c r="HC677" s="23"/>
      <c r="HD677" s="23"/>
      <c r="HE677" s="23"/>
      <c r="HF677" s="23"/>
      <c r="HG677" s="23"/>
      <c r="HH677" s="23"/>
      <c r="HI677" s="23"/>
      <c r="HJ677" s="23"/>
      <c r="HK677" s="23"/>
      <c r="HL677" s="23"/>
      <c r="HM677" s="23"/>
      <c r="HN677" s="23"/>
      <c r="HO677" s="23"/>
      <c r="HP677" s="23"/>
      <c r="HQ677" s="23"/>
      <c r="HR677" s="23"/>
    </row>
    <row r="678" spans="1:226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H678" s="23"/>
      <c r="DI678" s="23"/>
      <c r="DJ678" s="23"/>
      <c r="DK678" s="23"/>
      <c r="DL678" s="23"/>
      <c r="DM678" s="23"/>
      <c r="DN678" s="23"/>
      <c r="DO678" s="23"/>
      <c r="DP678" s="23"/>
      <c r="DQ678" s="23"/>
      <c r="DR678" s="23"/>
      <c r="DS678" s="23"/>
      <c r="DT678" s="23"/>
      <c r="DU678" s="23"/>
      <c r="DV678" s="23"/>
      <c r="DW678" s="23"/>
      <c r="DX678" s="23"/>
      <c r="DY678" s="23"/>
      <c r="DZ678" s="23"/>
      <c r="EA678" s="23"/>
      <c r="EB678" s="23"/>
      <c r="EC678" s="23"/>
      <c r="ED678" s="23"/>
      <c r="EE678" s="23"/>
      <c r="EF678" s="23"/>
      <c r="EG678" s="23"/>
      <c r="EH678" s="23"/>
      <c r="EI678" s="23"/>
      <c r="EJ678" s="23"/>
      <c r="EK678" s="23"/>
      <c r="EL678" s="23"/>
      <c r="EM678" s="23"/>
      <c r="EN678" s="23"/>
      <c r="EO678" s="23"/>
      <c r="EP678" s="23"/>
      <c r="EQ678" s="23"/>
      <c r="ER678" s="23"/>
      <c r="ES678" s="23"/>
      <c r="ET678" s="23"/>
      <c r="EU678" s="23"/>
      <c r="EV678" s="23"/>
      <c r="EW678" s="23"/>
      <c r="EX678" s="23"/>
      <c r="EY678" s="23"/>
      <c r="EZ678" s="23"/>
      <c r="FA678" s="23"/>
      <c r="FB678" s="23"/>
      <c r="FC678" s="23"/>
      <c r="FD678" s="23"/>
      <c r="FE678" s="23"/>
      <c r="FF678" s="23"/>
      <c r="FG678" s="23"/>
      <c r="FH678" s="23"/>
      <c r="FI678" s="23"/>
      <c r="FJ678" s="23"/>
      <c r="FK678" s="23"/>
      <c r="FL678" s="23"/>
      <c r="FM678" s="23"/>
      <c r="FN678" s="23"/>
      <c r="FO678" s="23"/>
      <c r="FP678" s="23"/>
      <c r="FQ678" s="23"/>
      <c r="FR678" s="23"/>
      <c r="FS678" s="23"/>
      <c r="FT678" s="23"/>
      <c r="FU678" s="23"/>
      <c r="FV678" s="23"/>
      <c r="FW678" s="23"/>
      <c r="FX678" s="23"/>
      <c r="FY678" s="23"/>
      <c r="FZ678" s="23"/>
      <c r="GA678" s="23"/>
      <c r="GB678" s="23"/>
      <c r="GC678" s="23"/>
      <c r="GD678" s="23"/>
      <c r="GE678" s="23"/>
      <c r="GF678" s="23"/>
      <c r="GG678" s="23"/>
      <c r="GH678" s="23"/>
      <c r="GI678" s="23"/>
      <c r="GJ678" s="23"/>
      <c r="GK678" s="23"/>
      <c r="GL678" s="23"/>
      <c r="GM678" s="23"/>
      <c r="GN678" s="23"/>
      <c r="GO678" s="23"/>
      <c r="GP678" s="23"/>
      <c r="GQ678" s="23"/>
      <c r="GR678" s="23"/>
      <c r="GS678" s="23"/>
      <c r="GT678" s="23"/>
      <c r="GU678" s="23"/>
      <c r="GV678" s="23"/>
      <c r="GW678" s="23"/>
      <c r="GX678" s="23"/>
      <c r="GY678" s="23"/>
      <c r="GZ678" s="23"/>
      <c r="HA678" s="23"/>
      <c r="HB678" s="23"/>
      <c r="HC678" s="23"/>
      <c r="HD678" s="23"/>
      <c r="HE678" s="23"/>
      <c r="HF678" s="23"/>
      <c r="HG678" s="23"/>
      <c r="HH678" s="23"/>
      <c r="HI678" s="23"/>
      <c r="HJ678" s="23"/>
      <c r="HK678" s="23"/>
      <c r="HL678" s="23"/>
      <c r="HM678" s="23"/>
      <c r="HN678" s="23"/>
      <c r="HO678" s="23"/>
      <c r="HP678" s="23"/>
      <c r="HQ678" s="23"/>
      <c r="HR678" s="23"/>
    </row>
    <row r="679" spans="1:226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H679" s="23"/>
      <c r="DI679" s="23"/>
      <c r="DJ679" s="23"/>
      <c r="DK679" s="23"/>
      <c r="DL679" s="23"/>
      <c r="DM679" s="23"/>
      <c r="DN679" s="23"/>
      <c r="DO679" s="23"/>
      <c r="DP679" s="23"/>
      <c r="DQ679" s="23"/>
      <c r="DR679" s="23"/>
      <c r="DS679" s="23"/>
      <c r="DT679" s="23"/>
      <c r="DU679" s="23"/>
      <c r="DV679" s="23"/>
      <c r="DW679" s="23"/>
      <c r="DX679" s="23"/>
      <c r="DY679" s="23"/>
      <c r="DZ679" s="23"/>
      <c r="EA679" s="23"/>
      <c r="EB679" s="23"/>
      <c r="EC679" s="23"/>
      <c r="ED679" s="23"/>
      <c r="EE679" s="23"/>
      <c r="EF679" s="23"/>
      <c r="EG679" s="23"/>
      <c r="EH679" s="23"/>
      <c r="EI679" s="23"/>
      <c r="EJ679" s="23"/>
      <c r="EK679" s="23"/>
      <c r="EL679" s="23"/>
      <c r="EM679" s="23"/>
      <c r="EN679" s="23"/>
      <c r="EO679" s="23"/>
      <c r="EP679" s="23"/>
      <c r="EQ679" s="23"/>
      <c r="ER679" s="23"/>
      <c r="ES679" s="23"/>
      <c r="ET679" s="23"/>
      <c r="EU679" s="23"/>
      <c r="EV679" s="23"/>
      <c r="EW679" s="23"/>
      <c r="EX679" s="23"/>
      <c r="EY679" s="23"/>
      <c r="EZ679" s="23"/>
      <c r="FA679" s="23"/>
      <c r="FB679" s="23"/>
      <c r="FC679" s="23"/>
      <c r="FD679" s="23"/>
      <c r="FE679" s="23"/>
      <c r="FF679" s="23"/>
      <c r="FG679" s="23"/>
      <c r="FH679" s="23"/>
      <c r="FI679" s="23"/>
      <c r="FJ679" s="23"/>
      <c r="FK679" s="23"/>
      <c r="FL679" s="23"/>
      <c r="FM679" s="23"/>
      <c r="FN679" s="23"/>
      <c r="FO679" s="23"/>
      <c r="FP679" s="23"/>
      <c r="FQ679" s="23"/>
      <c r="FR679" s="23"/>
      <c r="FS679" s="23"/>
      <c r="FT679" s="23"/>
      <c r="FU679" s="23"/>
      <c r="FV679" s="23"/>
      <c r="FW679" s="23"/>
      <c r="FX679" s="23"/>
      <c r="FY679" s="23"/>
      <c r="FZ679" s="23"/>
      <c r="GA679" s="23"/>
      <c r="GB679" s="23"/>
      <c r="GC679" s="23"/>
      <c r="GD679" s="23"/>
      <c r="GE679" s="23"/>
      <c r="GF679" s="23"/>
      <c r="GG679" s="23"/>
      <c r="GH679" s="23"/>
      <c r="GI679" s="23"/>
      <c r="GJ679" s="23"/>
      <c r="GK679" s="23"/>
      <c r="GL679" s="23"/>
      <c r="GM679" s="23"/>
      <c r="GN679" s="23"/>
      <c r="GO679" s="23"/>
      <c r="GP679" s="23"/>
      <c r="GQ679" s="23"/>
      <c r="GR679" s="23"/>
      <c r="GS679" s="23"/>
      <c r="GT679" s="23"/>
      <c r="GU679" s="23"/>
      <c r="GV679" s="23"/>
      <c r="GW679" s="23"/>
      <c r="GX679" s="23"/>
      <c r="GY679" s="23"/>
      <c r="GZ679" s="23"/>
      <c r="HA679" s="23"/>
      <c r="HB679" s="23"/>
      <c r="HC679" s="23"/>
      <c r="HD679" s="23"/>
      <c r="HE679" s="23"/>
      <c r="HF679" s="23"/>
      <c r="HG679" s="23"/>
      <c r="HH679" s="23"/>
      <c r="HI679" s="23"/>
      <c r="HJ679" s="23"/>
      <c r="HK679" s="23"/>
      <c r="HL679" s="23"/>
      <c r="HM679" s="23"/>
      <c r="HN679" s="23"/>
      <c r="HO679" s="23"/>
      <c r="HP679" s="23"/>
      <c r="HQ679" s="23"/>
      <c r="HR679" s="23"/>
    </row>
    <row r="680" spans="1:226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H680" s="23"/>
      <c r="DI680" s="23"/>
      <c r="DJ680" s="23"/>
      <c r="DK680" s="23"/>
      <c r="DL680" s="23"/>
      <c r="DM680" s="23"/>
      <c r="DN680" s="23"/>
      <c r="DO680" s="23"/>
      <c r="DP680" s="23"/>
      <c r="DQ680" s="23"/>
      <c r="DR680" s="23"/>
      <c r="DS680" s="23"/>
      <c r="DT680" s="23"/>
      <c r="DU680" s="23"/>
      <c r="DV680" s="23"/>
      <c r="DW680" s="23"/>
      <c r="DX680" s="23"/>
      <c r="DY680" s="23"/>
      <c r="DZ680" s="23"/>
      <c r="EA680" s="23"/>
      <c r="EB680" s="23"/>
      <c r="EC680" s="23"/>
      <c r="ED680" s="23"/>
      <c r="EE680" s="23"/>
      <c r="EF680" s="23"/>
      <c r="EG680" s="23"/>
      <c r="EH680" s="23"/>
      <c r="EI680" s="23"/>
      <c r="EJ680" s="23"/>
      <c r="EK680" s="23"/>
      <c r="EL680" s="23"/>
      <c r="EM680" s="23"/>
      <c r="EN680" s="23"/>
      <c r="EO680" s="23"/>
      <c r="EP680" s="23"/>
      <c r="EQ680" s="23"/>
      <c r="ER680" s="23"/>
      <c r="ES680" s="23"/>
      <c r="ET680" s="23"/>
      <c r="EU680" s="23"/>
      <c r="EV680" s="23"/>
      <c r="EW680" s="23"/>
      <c r="EX680" s="23"/>
      <c r="EY680" s="23"/>
      <c r="EZ680" s="23"/>
      <c r="FA680" s="23"/>
      <c r="FB680" s="23"/>
      <c r="FC680" s="23"/>
      <c r="FD680" s="23"/>
      <c r="FE680" s="23"/>
      <c r="FF680" s="23"/>
      <c r="FG680" s="23"/>
      <c r="FH680" s="23"/>
      <c r="FI680" s="23"/>
      <c r="FJ680" s="23"/>
      <c r="FK680" s="23"/>
      <c r="FL680" s="23"/>
      <c r="FM680" s="23"/>
      <c r="FN680" s="23"/>
      <c r="FO680" s="23"/>
      <c r="FP680" s="23"/>
      <c r="FQ680" s="23"/>
      <c r="FR680" s="23"/>
      <c r="FS680" s="23"/>
      <c r="FT680" s="23"/>
      <c r="FU680" s="23"/>
      <c r="FV680" s="23"/>
      <c r="FW680" s="23"/>
      <c r="FX680" s="23"/>
      <c r="FY680" s="23"/>
      <c r="FZ680" s="23"/>
      <c r="GA680" s="23"/>
      <c r="GB680" s="23"/>
      <c r="GC680" s="23"/>
      <c r="GD680" s="23"/>
      <c r="GE680" s="23"/>
      <c r="GF680" s="23"/>
      <c r="GG680" s="23"/>
      <c r="GH680" s="23"/>
      <c r="GI680" s="23"/>
      <c r="GJ680" s="23"/>
      <c r="GK680" s="23"/>
      <c r="GL680" s="23"/>
      <c r="GM680" s="23"/>
      <c r="GN680" s="23"/>
      <c r="GO680" s="23"/>
      <c r="GP680" s="23"/>
      <c r="GQ680" s="23"/>
      <c r="GR680" s="23"/>
      <c r="GS680" s="23"/>
      <c r="GT680" s="23"/>
      <c r="GU680" s="23"/>
      <c r="GV680" s="23"/>
      <c r="GW680" s="23"/>
      <c r="GX680" s="23"/>
      <c r="GY680" s="23"/>
      <c r="GZ680" s="23"/>
      <c r="HA680" s="23"/>
      <c r="HB680" s="23"/>
      <c r="HC680" s="23"/>
      <c r="HD680" s="23"/>
      <c r="HE680" s="23"/>
      <c r="HF680" s="23"/>
      <c r="HG680" s="23"/>
      <c r="HH680" s="23"/>
      <c r="HI680" s="23"/>
      <c r="HJ680" s="23"/>
      <c r="HK680" s="23"/>
      <c r="HL680" s="23"/>
      <c r="HM680" s="23"/>
      <c r="HN680" s="23"/>
      <c r="HO680" s="23"/>
      <c r="HP680" s="23"/>
      <c r="HQ680" s="23"/>
      <c r="HR680" s="23"/>
    </row>
    <row r="681" spans="1:226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H681" s="23"/>
      <c r="DI681" s="23"/>
      <c r="DJ681" s="23"/>
      <c r="DK681" s="23"/>
      <c r="DL681" s="23"/>
      <c r="DM681" s="23"/>
      <c r="DN681" s="23"/>
      <c r="DO681" s="23"/>
      <c r="DP681" s="23"/>
      <c r="DQ681" s="23"/>
      <c r="DR681" s="23"/>
      <c r="DS681" s="23"/>
      <c r="DT681" s="23"/>
      <c r="DU681" s="23"/>
      <c r="DV681" s="23"/>
      <c r="DW681" s="23"/>
      <c r="DX681" s="23"/>
      <c r="DY681" s="23"/>
      <c r="DZ681" s="23"/>
      <c r="EA681" s="23"/>
      <c r="EB681" s="23"/>
      <c r="EC681" s="23"/>
      <c r="ED681" s="23"/>
      <c r="EE681" s="23"/>
      <c r="EF681" s="23"/>
      <c r="EG681" s="23"/>
      <c r="EH681" s="23"/>
      <c r="EI681" s="23"/>
      <c r="EJ681" s="23"/>
      <c r="EK681" s="23"/>
      <c r="EL681" s="23"/>
      <c r="EM681" s="23"/>
      <c r="EN681" s="23"/>
      <c r="EO681" s="23"/>
      <c r="EP681" s="23"/>
      <c r="EQ681" s="23"/>
      <c r="ER681" s="23"/>
      <c r="ES681" s="23"/>
      <c r="ET681" s="23"/>
      <c r="EU681" s="23"/>
      <c r="EV681" s="23"/>
      <c r="EW681" s="23"/>
      <c r="EX681" s="23"/>
      <c r="EY681" s="23"/>
      <c r="EZ681" s="23"/>
      <c r="FA681" s="23"/>
      <c r="FB681" s="23"/>
      <c r="FC681" s="23"/>
      <c r="FD681" s="23"/>
      <c r="FE681" s="23"/>
      <c r="FF681" s="23"/>
      <c r="FG681" s="23"/>
      <c r="FH681" s="23"/>
      <c r="FI681" s="23"/>
      <c r="FJ681" s="23"/>
      <c r="FK681" s="23"/>
      <c r="FL681" s="23"/>
      <c r="FM681" s="23"/>
      <c r="FN681" s="23"/>
      <c r="FO681" s="23"/>
      <c r="FP681" s="23"/>
      <c r="FQ681" s="23"/>
      <c r="FR681" s="23"/>
      <c r="FS681" s="23"/>
      <c r="FT681" s="23"/>
      <c r="FU681" s="23"/>
      <c r="FV681" s="23"/>
      <c r="FW681" s="23"/>
      <c r="FX681" s="23"/>
      <c r="FY681" s="23"/>
      <c r="FZ681" s="23"/>
      <c r="GA681" s="23"/>
      <c r="GB681" s="23"/>
      <c r="GC681" s="23"/>
      <c r="GD681" s="23"/>
      <c r="GE681" s="23"/>
      <c r="GF681" s="23"/>
      <c r="GG681" s="23"/>
      <c r="GH681" s="23"/>
      <c r="GI681" s="23"/>
      <c r="GJ681" s="23"/>
      <c r="GK681" s="23"/>
      <c r="GL681" s="23"/>
      <c r="GM681" s="23"/>
      <c r="GN681" s="23"/>
      <c r="GO681" s="23"/>
      <c r="GP681" s="23"/>
      <c r="GQ681" s="23"/>
      <c r="GR681" s="23"/>
      <c r="GS681" s="23"/>
      <c r="GT681" s="23"/>
      <c r="GU681" s="23"/>
      <c r="GV681" s="23"/>
      <c r="GW681" s="23"/>
      <c r="GX681" s="23"/>
      <c r="GY681" s="23"/>
      <c r="GZ681" s="23"/>
      <c r="HA681" s="23"/>
      <c r="HB681" s="23"/>
      <c r="HC681" s="23"/>
      <c r="HD681" s="23"/>
      <c r="HE681" s="23"/>
      <c r="HF681" s="23"/>
      <c r="HG681" s="23"/>
      <c r="HH681" s="23"/>
      <c r="HI681" s="23"/>
      <c r="HJ681" s="23"/>
      <c r="HK681" s="23"/>
      <c r="HL681" s="23"/>
      <c r="HM681" s="23"/>
      <c r="HN681" s="23"/>
      <c r="HO681" s="23"/>
      <c r="HP681" s="23"/>
      <c r="HQ681" s="23"/>
      <c r="HR681" s="23"/>
    </row>
    <row r="682" spans="1:226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H682" s="23"/>
      <c r="DI682" s="23"/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  <c r="EL682" s="23"/>
      <c r="EM682" s="23"/>
      <c r="EN682" s="23"/>
      <c r="EO682" s="23"/>
      <c r="EP682" s="23"/>
      <c r="EQ682" s="23"/>
      <c r="ER682" s="23"/>
      <c r="ES682" s="23"/>
      <c r="ET682" s="23"/>
      <c r="EU682" s="23"/>
      <c r="EV682" s="23"/>
      <c r="EW682" s="23"/>
      <c r="EX682" s="23"/>
      <c r="EY682" s="23"/>
      <c r="EZ682" s="23"/>
      <c r="FA682" s="23"/>
      <c r="FB682" s="23"/>
      <c r="FC682" s="23"/>
      <c r="FD682" s="23"/>
      <c r="FE682" s="23"/>
      <c r="FF682" s="23"/>
      <c r="FG682" s="23"/>
      <c r="FH682" s="23"/>
      <c r="FI682" s="23"/>
      <c r="FJ682" s="23"/>
      <c r="FK682" s="23"/>
      <c r="FL682" s="23"/>
      <c r="FM682" s="23"/>
      <c r="FN682" s="23"/>
      <c r="FO682" s="23"/>
      <c r="FP682" s="23"/>
      <c r="FQ682" s="23"/>
      <c r="FR682" s="23"/>
      <c r="FS682" s="23"/>
      <c r="FT682" s="23"/>
      <c r="FU682" s="23"/>
      <c r="FV682" s="23"/>
      <c r="FW682" s="23"/>
      <c r="FX682" s="23"/>
      <c r="FY682" s="23"/>
      <c r="FZ682" s="23"/>
      <c r="GA682" s="23"/>
      <c r="GB682" s="23"/>
      <c r="GC682" s="23"/>
      <c r="GD682" s="23"/>
      <c r="GE682" s="23"/>
      <c r="GF682" s="23"/>
      <c r="GG682" s="23"/>
      <c r="GH682" s="23"/>
      <c r="GI682" s="23"/>
      <c r="GJ682" s="23"/>
      <c r="GK682" s="23"/>
      <c r="GL682" s="23"/>
      <c r="GM682" s="23"/>
      <c r="GN682" s="23"/>
      <c r="GO682" s="23"/>
      <c r="GP682" s="23"/>
      <c r="GQ682" s="23"/>
      <c r="GR682" s="23"/>
      <c r="GS682" s="23"/>
      <c r="GT682" s="23"/>
      <c r="GU682" s="23"/>
      <c r="GV682" s="23"/>
      <c r="GW682" s="23"/>
      <c r="GX682" s="23"/>
      <c r="GY682" s="23"/>
      <c r="GZ682" s="23"/>
      <c r="HA682" s="23"/>
      <c r="HB682" s="23"/>
      <c r="HC682" s="23"/>
      <c r="HD682" s="23"/>
      <c r="HE682" s="23"/>
      <c r="HF682" s="23"/>
      <c r="HG682" s="23"/>
      <c r="HH682" s="23"/>
      <c r="HI682" s="23"/>
      <c r="HJ682" s="23"/>
      <c r="HK682" s="23"/>
      <c r="HL682" s="23"/>
      <c r="HM682" s="23"/>
      <c r="HN682" s="23"/>
      <c r="HO682" s="23"/>
      <c r="HP682" s="23"/>
      <c r="HQ682" s="23"/>
      <c r="HR682" s="23"/>
    </row>
    <row r="683" spans="1:226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H683" s="23"/>
      <c r="DI683" s="23"/>
      <c r="DJ683" s="23"/>
      <c r="DK683" s="23"/>
      <c r="DL683" s="23"/>
      <c r="DM683" s="23"/>
      <c r="DN683" s="23"/>
      <c r="DO683" s="23"/>
      <c r="DP683" s="23"/>
      <c r="DQ683" s="23"/>
      <c r="DR683" s="23"/>
      <c r="DS683" s="23"/>
      <c r="DT683" s="23"/>
      <c r="DU683" s="23"/>
      <c r="DV683" s="23"/>
      <c r="DW683" s="23"/>
      <c r="DX683" s="23"/>
      <c r="DY683" s="23"/>
      <c r="DZ683" s="23"/>
      <c r="EA683" s="23"/>
      <c r="EB683" s="23"/>
      <c r="EC683" s="23"/>
      <c r="ED683" s="23"/>
      <c r="EE683" s="23"/>
      <c r="EF683" s="23"/>
      <c r="EG683" s="23"/>
      <c r="EH683" s="23"/>
      <c r="EI683" s="23"/>
      <c r="EJ683" s="23"/>
      <c r="EK683" s="23"/>
      <c r="EL683" s="23"/>
      <c r="EM683" s="23"/>
      <c r="EN683" s="23"/>
      <c r="EO683" s="23"/>
      <c r="EP683" s="23"/>
      <c r="EQ683" s="23"/>
      <c r="ER683" s="23"/>
      <c r="ES683" s="23"/>
      <c r="ET683" s="23"/>
      <c r="EU683" s="23"/>
      <c r="EV683" s="23"/>
      <c r="EW683" s="23"/>
      <c r="EX683" s="23"/>
      <c r="EY683" s="23"/>
      <c r="EZ683" s="23"/>
      <c r="FA683" s="23"/>
      <c r="FB683" s="23"/>
      <c r="FC683" s="23"/>
      <c r="FD683" s="23"/>
      <c r="FE683" s="23"/>
      <c r="FF683" s="23"/>
      <c r="FG683" s="23"/>
      <c r="FH683" s="23"/>
      <c r="FI683" s="23"/>
      <c r="FJ683" s="23"/>
      <c r="FK683" s="23"/>
      <c r="FL683" s="23"/>
      <c r="FM683" s="23"/>
      <c r="FN683" s="23"/>
      <c r="FO683" s="23"/>
      <c r="FP683" s="23"/>
      <c r="FQ683" s="23"/>
      <c r="FR683" s="23"/>
      <c r="FS683" s="23"/>
      <c r="FT683" s="23"/>
      <c r="FU683" s="23"/>
      <c r="FV683" s="23"/>
      <c r="FW683" s="23"/>
      <c r="FX683" s="23"/>
      <c r="FY683" s="23"/>
      <c r="FZ683" s="23"/>
      <c r="GA683" s="23"/>
      <c r="GB683" s="23"/>
      <c r="GC683" s="23"/>
      <c r="GD683" s="23"/>
      <c r="GE683" s="23"/>
      <c r="GF683" s="23"/>
      <c r="GG683" s="23"/>
      <c r="GH683" s="23"/>
      <c r="GI683" s="23"/>
      <c r="GJ683" s="23"/>
      <c r="GK683" s="23"/>
      <c r="GL683" s="23"/>
      <c r="GM683" s="23"/>
      <c r="GN683" s="23"/>
      <c r="GO683" s="23"/>
      <c r="GP683" s="23"/>
      <c r="GQ683" s="23"/>
      <c r="GR683" s="23"/>
      <c r="GS683" s="23"/>
      <c r="GT683" s="23"/>
      <c r="GU683" s="23"/>
      <c r="GV683" s="23"/>
      <c r="GW683" s="23"/>
      <c r="GX683" s="23"/>
      <c r="GY683" s="23"/>
      <c r="GZ683" s="23"/>
      <c r="HA683" s="23"/>
      <c r="HB683" s="23"/>
      <c r="HC683" s="23"/>
      <c r="HD683" s="23"/>
      <c r="HE683" s="23"/>
      <c r="HF683" s="23"/>
      <c r="HG683" s="23"/>
      <c r="HH683" s="23"/>
      <c r="HI683" s="23"/>
      <c r="HJ683" s="23"/>
      <c r="HK683" s="23"/>
      <c r="HL683" s="23"/>
      <c r="HM683" s="23"/>
      <c r="HN683" s="23"/>
      <c r="HO683" s="23"/>
      <c r="HP683" s="23"/>
      <c r="HQ683" s="23"/>
      <c r="HR683" s="23"/>
    </row>
    <row r="684" spans="1:226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H684" s="23"/>
      <c r="DI684" s="23"/>
      <c r="DJ684" s="23"/>
      <c r="DK684" s="23"/>
      <c r="DL684" s="23"/>
      <c r="DM684" s="23"/>
      <c r="DN684" s="23"/>
      <c r="DO684" s="23"/>
      <c r="DP684" s="23"/>
      <c r="DQ684" s="23"/>
      <c r="DR684" s="23"/>
      <c r="DS684" s="23"/>
      <c r="DT684" s="23"/>
      <c r="DU684" s="23"/>
      <c r="DV684" s="23"/>
      <c r="DW684" s="23"/>
      <c r="DX684" s="23"/>
      <c r="DY684" s="23"/>
      <c r="DZ684" s="23"/>
      <c r="EA684" s="23"/>
      <c r="EB684" s="23"/>
      <c r="EC684" s="23"/>
      <c r="ED684" s="23"/>
      <c r="EE684" s="23"/>
      <c r="EF684" s="23"/>
      <c r="EG684" s="23"/>
      <c r="EH684" s="23"/>
      <c r="EI684" s="23"/>
      <c r="EJ684" s="23"/>
      <c r="EK684" s="23"/>
      <c r="EL684" s="23"/>
      <c r="EM684" s="23"/>
      <c r="EN684" s="23"/>
      <c r="EO684" s="23"/>
      <c r="EP684" s="23"/>
      <c r="EQ684" s="23"/>
      <c r="ER684" s="23"/>
      <c r="ES684" s="23"/>
      <c r="ET684" s="23"/>
      <c r="EU684" s="23"/>
      <c r="EV684" s="23"/>
      <c r="EW684" s="23"/>
      <c r="EX684" s="23"/>
      <c r="EY684" s="23"/>
      <c r="EZ684" s="23"/>
      <c r="FA684" s="23"/>
      <c r="FB684" s="23"/>
      <c r="FC684" s="23"/>
      <c r="FD684" s="23"/>
      <c r="FE684" s="23"/>
      <c r="FF684" s="23"/>
      <c r="FG684" s="23"/>
      <c r="FH684" s="23"/>
      <c r="FI684" s="23"/>
      <c r="FJ684" s="23"/>
      <c r="FK684" s="23"/>
      <c r="FL684" s="23"/>
      <c r="FM684" s="23"/>
      <c r="FN684" s="23"/>
      <c r="FO684" s="23"/>
      <c r="FP684" s="23"/>
      <c r="FQ684" s="23"/>
      <c r="FR684" s="23"/>
      <c r="FS684" s="23"/>
      <c r="FT684" s="23"/>
      <c r="FU684" s="23"/>
      <c r="FV684" s="23"/>
      <c r="FW684" s="23"/>
      <c r="FX684" s="23"/>
      <c r="FY684" s="23"/>
      <c r="FZ684" s="23"/>
      <c r="GA684" s="23"/>
      <c r="GB684" s="23"/>
      <c r="GC684" s="23"/>
      <c r="GD684" s="23"/>
      <c r="GE684" s="23"/>
      <c r="GF684" s="23"/>
      <c r="GG684" s="23"/>
      <c r="GH684" s="23"/>
      <c r="GI684" s="23"/>
      <c r="GJ684" s="23"/>
      <c r="GK684" s="23"/>
      <c r="GL684" s="23"/>
      <c r="GM684" s="23"/>
      <c r="GN684" s="23"/>
      <c r="GO684" s="23"/>
      <c r="GP684" s="23"/>
      <c r="GQ684" s="23"/>
      <c r="GR684" s="23"/>
      <c r="GS684" s="23"/>
      <c r="GT684" s="23"/>
      <c r="GU684" s="23"/>
      <c r="GV684" s="23"/>
      <c r="GW684" s="23"/>
      <c r="GX684" s="23"/>
      <c r="GY684" s="23"/>
      <c r="GZ684" s="23"/>
      <c r="HA684" s="23"/>
      <c r="HB684" s="23"/>
      <c r="HC684" s="23"/>
      <c r="HD684" s="23"/>
      <c r="HE684" s="23"/>
      <c r="HF684" s="23"/>
      <c r="HG684" s="23"/>
      <c r="HH684" s="23"/>
      <c r="HI684" s="23"/>
      <c r="HJ684" s="23"/>
      <c r="HK684" s="23"/>
      <c r="HL684" s="23"/>
      <c r="HM684" s="23"/>
      <c r="HN684" s="23"/>
      <c r="HO684" s="23"/>
      <c r="HP684" s="23"/>
      <c r="HQ684" s="23"/>
      <c r="HR684" s="23"/>
    </row>
    <row r="685" spans="1:226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H685" s="23"/>
      <c r="DI685" s="23"/>
      <c r="DJ685" s="23"/>
      <c r="DK685" s="23"/>
      <c r="DL685" s="23"/>
      <c r="DM685" s="23"/>
      <c r="DN685" s="23"/>
      <c r="DO685" s="23"/>
      <c r="DP685" s="23"/>
      <c r="DQ685" s="23"/>
      <c r="DR685" s="23"/>
      <c r="DS685" s="23"/>
      <c r="DT685" s="23"/>
      <c r="DU685" s="23"/>
      <c r="DV685" s="23"/>
      <c r="DW685" s="23"/>
      <c r="DX685" s="23"/>
      <c r="DY685" s="23"/>
      <c r="DZ685" s="23"/>
      <c r="EA685" s="23"/>
      <c r="EB685" s="23"/>
      <c r="EC685" s="23"/>
      <c r="ED685" s="23"/>
      <c r="EE685" s="23"/>
      <c r="EF685" s="23"/>
      <c r="EG685" s="23"/>
      <c r="EH685" s="23"/>
      <c r="EI685" s="23"/>
      <c r="EJ685" s="23"/>
      <c r="EK685" s="23"/>
      <c r="EL685" s="23"/>
      <c r="EM685" s="23"/>
      <c r="EN685" s="23"/>
      <c r="EO685" s="23"/>
      <c r="EP685" s="23"/>
      <c r="EQ685" s="23"/>
      <c r="ER685" s="23"/>
      <c r="ES685" s="23"/>
      <c r="ET685" s="23"/>
      <c r="EU685" s="23"/>
      <c r="EV685" s="23"/>
      <c r="EW685" s="23"/>
      <c r="EX685" s="23"/>
      <c r="EY685" s="23"/>
      <c r="EZ685" s="23"/>
      <c r="FA685" s="23"/>
      <c r="FB685" s="23"/>
      <c r="FC685" s="23"/>
      <c r="FD685" s="23"/>
      <c r="FE685" s="23"/>
      <c r="FF685" s="23"/>
      <c r="FG685" s="23"/>
      <c r="FH685" s="23"/>
      <c r="FI685" s="23"/>
      <c r="FJ685" s="23"/>
      <c r="FK685" s="23"/>
      <c r="FL685" s="23"/>
      <c r="FM685" s="23"/>
      <c r="FN685" s="23"/>
      <c r="FO685" s="23"/>
      <c r="FP685" s="23"/>
      <c r="FQ685" s="23"/>
      <c r="FR685" s="23"/>
      <c r="FS685" s="23"/>
      <c r="FT685" s="23"/>
      <c r="FU685" s="23"/>
      <c r="FV685" s="23"/>
      <c r="FW685" s="23"/>
      <c r="FX685" s="23"/>
      <c r="FY685" s="23"/>
      <c r="FZ685" s="23"/>
      <c r="GA685" s="23"/>
      <c r="GB685" s="23"/>
      <c r="GC685" s="23"/>
      <c r="GD685" s="23"/>
      <c r="GE685" s="23"/>
      <c r="GF685" s="23"/>
      <c r="GG685" s="23"/>
      <c r="GH685" s="23"/>
      <c r="GI685" s="23"/>
      <c r="GJ685" s="23"/>
      <c r="GK685" s="23"/>
      <c r="GL685" s="23"/>
      <c r="GM685" s="23"/>
      <c r="GN685" s="23"/>
      <c r="GO685" s="23"/>
      <c r="GP685" s="23"/>
      <c r="GQ685" s="23"/>
      <c r="GR685" s="23"/>
      <c r="GS685" s="23"/>
      <c r="GT685" s="23"/>
      <c r="GU685" s="23"/>
      <c r="GV685" s="23"/>
      <c r="GW685" s="23"/>
      <c r="GX685" s="23"/>
      <c r="GY685" s="23"/>
      <c r="GZ685" s="23"/>
      <c r="HA685" s="23"/>
      <c r="HB685" s="23"/>
      <c r="HC685" s="23"/>
      <c r="HD685" s="23"/>
      <c r="HE685" s="23"/>
      <c r="HF685" s="23"/>
      <c r="HG685" s="23"/>
      <c r="HH685" s="23"/>
      <c r="HI685" s="23"/>
      <c r="HJ685" s="23"/>
      <c r="HK685" s="23"/>
      <c r="HL685" s="23"/>
      <c r="HM685" s="23"/>
      <c r="HN685" s="23"/>
      <c r="HO685" s="23"/>
      <c r="HP685" s="23"/>
      <c r="HQ685" s="23"/>
      <c r="HR685" s="23"/>
    </row>
    <row r="686" spans="1:226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H686" s="23"/>
      <c r="DI686" s="23"/>
      <c r="DJ686" s="23"/>
      <c r="DK686" s="23"/>
      <c r="DL686" s="23"/>
      <c r="DM686" s="23"/>
      <c r="DN686" s="23"/>
      <c r="DO686" s="23"/>
      <c r="DP686" s="23"/>
      <c r="DQ686" s="23"/>
      <c r="DR686" s="23"/>
      <c r="DS686" s="23"/>
      <c r="DT686" s="23"/>
      <c r="DU686" s="23"/>
      <c r="DV686" s="23"/>
      <c r="DW686" s="23"/>
      <c r="DX686" s="23"/>
      <c r="DY686" s="23"/>
      <c r="DZ686" s="23"/>
      <c r="EA686" s="23"/>
      <c r="EB686" s="23"/>
      <c r="EC686" s="23"/>
      <c r="ED686" s="23"/>
      <c r="EE686" s="23"/>
      <c r="EF686" s="23"/>
      <c r="EG686" s="23"/>
      <c r="EH686" s="23"/>
      <c r="EI686" s="23"/>
      <c r="EJ686" s="23"/>
      <c r="EK686" s="23"/>
      <c r="EL686" s="23"/>
      <c r="EM686" s="23"/>
      <c r="EN686" s="23"/>
      <c r="EO686" s="23"/>
      <c r="EP686" s="23"/>
      <c r="EQ686" s="23"/>
      <c r="ER686" s="23"/>
      <c r="ES686" s="23"/>
      <c r="ET686" s="23"/>
      <c r="EU686" s="23"/>
      <c r="EV686" s="23"/>
      <c r="EW686" s="23"/>
      <c r="EX686" s="23"/>
      <c r="EY686" s="23"/>
      <c r="EZ686" s="23"/>
      <c r="FA686" s="23"/>
      <c r="FB686" s="23"/>
      <c r="FC686" s="23"/>
      <c r="FD686" s="23"/>
      <c r="FE686" s="23"/>
      <c r="FF686" s="23"/>
      <c r="FG686" s="23"/>
      <c r="FH686" s="23"/>
      <c r="FI686" s="23"/>
      <c r="FJ686" s="23"/>
      <c r="FK686" s="23"/>
      <c r="FL686" s="23"/>
      <c r="FM686" s="23"/>
      <c r="FN686" s="23"/>
      <c r="FO686" s="23"/>
      <c r="FP686" s="23"/>
      <c r="FQ686" s="23"/>
      <c r="FR686" s="23"/>
      <c r="FS686" s="23"/>
      <c r="FT686" s="23"/>
      <c r="FU686" s="23"/>
      <c r="FV686" s="23"/>
      <c r="FW686" s="23"/>
      <c r="FX686" s="23"/>
      <c r="FY686" s="23"/>
      <c r="FZ686" s="23"/>
      <c r="GA686" s="23"/>
      <c r="GB686" s="23"/>
      <c r="GC686" s="23"/>
      <c r="GD686" s="23"/>
      <c r="GE686" s="23"/>
      <c r="GF686" s="23"/>
      <c r="GG686" s="23"/>
      <c r="GH686" s="23"/>
      <c r="GI686" s="23"/>
      <c r="GJ686" s="23"/>
      <c r="GK686" s="23"/>
      <c r="GL686" s="23"/>
      <c r="GM686" s="23"/>
      <c r="GN686" s="23"/>
      <c r="GO686" s="23"/>
      <c r="GP686" s="23"/>
      <c r="GQ686" s="23"/>
      <c r="GR686" s="23"/>
      <c r="GS686" s="23"/>
      <c r="GT686" s="23"/>
      <c r="GU686" s="23"/>
      <c r="GV686" s="23"/>
      <c r="GW686" s="23"/>
      <c r="GX686" s="23"/>
      <c r="GY686" s="23"/>
      <c r="GZ686" s="23"/>
      <c r="HA686" s="23"/>
      <c r="HB686" s="23"/>
      <c r="HC686" s="23"/>
      <c r="HD686" s="23"/>
      <c r="HE686" s="23"/>
      <c r="HF686" s="23"/>
      <c r="HG686" s="23"/>
      <c r="HH686" s="23"/>
      <c r="HI686" s="23"/>
      <c r="HJ686" s="23"/>
      <c r="HK686" s="23"/>
      <c r="HL686" s="23"/>
      <c r="HM686" s="23"/>
      <c r="HN686" s="23"/>
      <c r="HO686" s="23"/>
      <c r="HP686" s="23"/>
      <c r="HQ686" s="23"/>
      <c r="HR686" s="23"/>
    </row>
    <row r="687" spans="1:226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H687" s="23"/>
      <c r="DI687" s="23"/>
      <c r="DJ687" s="23"/>
      <c r="DK687" s="23"/>
      <c r="DL687" s="23"/>
      <c r="DM687" s="23"/>
      <c r="DN687" s="23"/>
      <c r="DO687" s="23"/>
      <c r="DP687" s="23"/>
      <c r="DQ687" s="23"/>
      <c r="DR687" s="23"/>
      <c r="DS687" s="23"/>
      <c r="DT687" s="23"/>
      <c r="DU687" s="23"/>
      <c r="DV687" s="23"/>
      <c r="DW687" s="23"/>
      <c r="DX687" s="23"/>
      <c r="DY687" s="23"/>
      <c r="DZ687" s="23"/>
      <c r="EA687" s="23"/>
      <c r="EB687" s="23"/>
      <c r="EC687" s="23"/>
      <c r="ED687" s="23"/>
      <c r="EE687" s="23"/>
      <c r="EF687" s="23"/>
      <c r="EG687" s="23"/>
      <c r="EH687" s="23"/>
      <c r="EI687" s="23"/>
      <c r="EJ687" s="23"/>
      <c r="EK687" s="23"/>
      <c r="EL687" s="23"/>
      <c r="EM687" s="23"/>
      <c r="EN687" s="23"/>
      <c r="EO687" s="23"/>
      <c r="EP687" s="23"/>
      <c r="EQ687" s="23"/>
      <c r="ER687" s="23"/>
      <c r="ES687" s="23"/>
      <c r="ET687" s="23"/>
      <c r="EU687" s="23"/>
      <c r="EV687" s="23"/>
      <c r="EW687" s="23"/>
      <c r="EX687" s="23"/>
      <c r="EY687" s="23"/>
      <c r="EZ687" s="23"/>
      <c r="FA687" s="23"/>
      <c r="FB687" s="23"/>
      <c r="FC687" s="23"/>
      <c r="FD687" s="23"/>
      <c r="FE687" s="23"/>
      <c r="FF687" s="23"/>
      <c r="FG687" s="23"/>
      <c r="FH687" s="23"/>
      <c r="FI687" s="23"/>
      <c r="FJ687" s="23"/>
      <c r="FK687" s="23"/>
      <c r="FL687" s="23"/>
      <c r="FM687" s="23"/>
      <c r="FN687" s="23"/>
      <c r="FO687" s="23"/>
      <c r="FP687" s="23"/>
      <c r="FQ687" s="23"/>
      <c r="FR687" s="23"/>
      <c r="FS687" s="23"/>
      <c r="FT687" s="23"/>
      <c r="FU687" s="23"/>
      <c r="FV687" s="23"/>
      <c r="FW687" s="23"/>
      <c r="FX687" s="23"/>
      <c r="FY687" s="23"/>
      <c r="FZ687" s="23"/>
      <c r="GA687" s="23"/>
      <c r="GB687" s="23"/>
      <c r="GC687" s="23"/>
      <c r="GD687" s="23"/>
      <c r="GE687" s="23"/>
      <c r="GF687" s="23"/>
      <c r="GG687" s="23"/>
      <c r="GH687" s="23"/>
      <c r="GI687" s="23"/>
      <c r="GJ687" s="23"/>
      <c r="GK687" s="23"/>
      <c r="GL687" s="23"/>
      <c r="GM687" s="23"/>
      <c r="GN687" s="23"/>
      <c r="GO687" s="23"/>
      <c r="GP687" s="23"/>
      <c r="GQ687" s="23"/>
      <c r="GR687" s="23"/>
      <c r="GS687" s="23"/>
      <c r="GT687" s="23"/>
      <c r="GU687" s="23"/>
      <c r="GV687" s="23"/>
      <c r="GW687" s="23"/>
      <c r="GX687" s="23"/>
      <c r="GY687" s="23"/>
      <c r="GZ687" s="23"/>
      <c r="HA687" s="23"/>
      <c r="HB687" s="23"/>
      <c r="HC687" s="23"/>
      <c r="HD687" s="23"/>
      <c r="HE687" s="23"/>
      <c r="HF687" s="23"/>
      <c r="HG687" s="23"/>
      <c r="HH687" s="23"/>
      <c r="HI687" s="23"/>
      <c r="HJ687" s="23"/>
      <c r="HK687" s="23"/>
      <c r="HL687" s="23"/>
      <c r="HM687" s="23"/>
      <c r="HN687" s="23"/>
      <c r="HO687" s="23"/>
      <c r="HP687" s="23"/>
      <c r="HQ687" s="23"/>
      <c r="HR687" s="23"/>
    </row>
    <row r="688" spans="1:226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H688" s="23"/>
      <c r="DI688" s="23"/>
      <c r="DJ688" s="23"/>
      <c r="DK688" s="23"/>
      <c r="DL688" s="23"/>
      <c r="DM688" s="23"/>
      <c r="DN688" s="23"/>
      <c r="DO688" s="23"/>
      <c r="DP688" s="23"/>
      <c r="DQ688" s="23"/>
      <c r="DR688" s="23"/>
      <c r="DS688" s="23"/>
      <c r="DT688" s="23"/>
      <c r="DU688" s="23"/>
      <c r="DV688" s="23"/>
      <c r="DW688" s="23"/>
      <c r="DX688" s="23"/>
      <c r="DY688" s="23"/>
      <c r="DZ688" s="23"/>
      <c r="EA688" s="23"/>
      <c r="EB688" s="23"/>
      <c r="EC688" s="23"/>
      <c r="ED688" s="23"/>
      <c r="EE688" s="23"/>
      <c r="EF688" s="23"/>
      <c r="EG688" s="23"/>
      <c r="EH688" s="23"/>
      <c r="EI688" s="23"/>
      <c r="EJ688" s="23"/>
      <c r="EK688" s="23"/>
      <c r="EL688" s="23"/>
      <c r="EM688" s="23"/>
      <c r="EN688" s="23"/>
      <c r="EO688" s="23"/>
      <c r="EP688" s="23"/>
      <c r="EQ688" s="23"/>
      <c r="ER688" s="23"/>
      <c r="ES688" s="23"/>
      <c r="ET688" s="23"/>
      <c r="EU688" s="23"/>
      <c r="EV688" s="23"/>
      <c r="EW688" s="23"/>
      <c r="EX688" s="23"/>
      <c r="EY688" s="23"/>
      <c r="EZ688" s="23"/>
      <c r="FA688" s="23"/>
      <c r="FB688" s="23"/>
      <c r="FC688" s="23"/>
      <c r="FD688" s="23"/>
      <c r="FE688" s="23"/>
      <c r="FF688" s="23"/>
      <c r="FG688" s="23"/>
      <c r="FH688" s="23"/>
      <c r="FI688" s="23"/>
      <c r="FJ688" s="23"/>
      <c r="FK688" s="23"/>
      <c r="FL688" s="23"/>
      <c r="FM688" s="23"/>
      <c r="FN688" s="23"/>
      <c r="FO688" s="23"/>
      <c r="FP688" s="23"/>
      <c r="FQ688" s="23"/>
      <c r="FR688" s="23"/>
      <c r="FS688" s="23"/>
      <c r="FT688" s="23"/>
      <c r="FU688" s="23"/>
      <c r="FV688" s="23"/>
      <c r="FW688" s="23"/>
      <c r="FX688" s="23"/>
      <c r="FY688" s="23"/>
      <c r="FZ688" s="23"/>
      <c r="GA688" s="23"/>
      <c r="GB688" s="23"/>
      <c r="GC688" s="23"/>
      <c r="GD688" s="23"/>
      <c r="GE688" s="23"/>
      <c r="GF688" s="23"/>
      <c r="GG688" s="23"/>
      <c r="GH688" s="23"/>
      <c r="GI688" s="23"/>
      <c r="GJ688" s="23"/>
      <c r="GK688" s="23"/>
      <c r="GL688" s="23"/>
      <c r="GM688" s="23"/>
      <c r="GN688" s="23"/>
      <c r="GO688" s="23"/>
      <c r="GP688" s="23"/>
      <c r="GQ688" s="23"/>
      <c r="GR688" s="23"/>
      <c r="GS688" s="23"/>
      <c r="GT688" s="23"/>
      <c r="GU688" s="23"/>
      <c r="GV688" s="23"/>
      <c r="GW688" s="23"/>
      <c r="GX688" s="23"/>
      <c r="GY688" s="23"/>
      <c r="GZ688" s="23"/>
      <c r="HA688" s="23"/>
      <c r="HB688" s="23"/>
      <c r="HC688" s="23"/>
      <c r="HD688" s="23"/>
      <c r="HE688" s="23"/>
      <c r="HF688" s="23"/>
      <c r="HG688" s="23"/>
      <c r="HH688" s="23"/>
      <c r="HI688" s="23"/>
      <c r="HJ688" s="23"/>
      <c r="HK688" s="23"/>
      <c r="HL688" s="23"/>
      <c r="HM688" s="23"/>
      <c r="HN688" s="23"/>
      <c r="HO688" s="23"/>
      <c r="HP688" s="23"/>
      <c r="HQ688" s="23"/>
      <c r="HR688" s="23"/>
    </row>
    <row r="689" spans="1:226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H689" s="23"/>
      <c r="DI689" s="23"/>
      <c r="DJ689" s="23"/>
      <c r="DK689" s="23"/>
      <c r="DL689" s="23"/>
      <c r="DM689" s="23"/>
      <c r="DN689" s="23"/>
      <c r="DO689" s="23"/>
      <c r="DP689" s="23"/>
      <c r="DQ689" s="23"/>
      <c r="DR689" s="23"/>
      <c r="DS689" s="23"/>
      <c r="DT689" s="23"/>
      <c r="DU689" s="23"/>
      <c r="DV689" s="23"/>
      <c r="DW689" s="23"/>
      <c r="DX689" s="23"/>
      <c r="DY689" s="23"/>
      <c r="DZ689" s="23"/>
      <c r="EA689" s="23"/>
      <c r="EB689" s="23"/>
      <c r="EC689" s="23"/>
      <c r="ED689" s="23"/>
      <c r="EE689" s="23"/>
      <c r="EF689" s="23"/>
      <c r="EG689" s="23"/>
      <c r="EH689" s="23"/>
      <c r="EI689" s="23"/>
      <c r="EJ689" s="23"/>
      <c r="EK689" s="23"/>
      <c r="EL689" s="23"/>
      <c r="EM689" s="23"/>
      <c r="EN689" s="23"/>
      <c r="EO689" s="23"/>
      <c r="EP689" s="23"/>
      <c r="EQ689" s="23"/>
      <c r="ER689" s="23"/>
      <c r="ES689" s="23"/>
      <c r="ET689" s="23"/>
      <c r="EU689" s="23"/>
      <c r="EV689" s="23"/>
      <c r="EW689" s="23"/>
      <c r="EX689" s="23"/>
      <c r="EY689" s="23"/>
      <c r="EZ689" s="23"/>
      <c r="FA689" s="23"/>
      <c r="FB689" s="23"/>
      <c r="FC689" s="23"/>
      <c r="FD689" s="23"/>
      <c r="FE689" s="23"/>
      <c r="FF689" s="23"/>
      <c r="FG689" s="23"/>
      <c r="FH689" s="23"/>
      <c r="FI689" s="23"/>
      <c r="FJ689" s="23"/>
      <c r="FK689" s="23"/>
      <c r="FL689" s="23"/>
      <c r="FM689" s="23"/>
      <c r="FN689" s="23"/>
      <c r="FO689" s="23"/>
      <c r="FP689" s="23"/>
      <c r="FQ689" s="23"/>
      <c r="FR689" s="23"/>
      <c r="FS689" s="23"/>
      <c r="FT689" s="23"/>
      <c r="FU689" s="23"/>
      <c r="FV689" s="23"/>
      <c r="FW689" s="23"/>
      <c r="FX689" s="23"/>
      <c r="FY689" s="23"/>
      <c r="FZ689" s="23"/>
      <c r="GA689" s="23"/>
      <c r="GB689" s="23"/>
      <c r="GC689" s="23"/>
      <c r="GD689" s="23"/>
      <c r="GE689" s="23"/>
      <c r="GF689" s="23"/>
      <c r="GG689" s="23"/>
      <c r="GH689" s="23"/>
      <c r="GI689" s="23"/>
      <c r="GJ689" s="23"/>
      <c r="GK689" s="23"/>
      <c r="GL689" s="23"/>
      <c r="GM689" s="23"/>
      <c r="GN689" s="23"/>
      <c r="GO689" s="23"/>
      <c r="GP689" s="23"/>
      <c r="GQ689" s="23"/>
      <c r="GR689" s="23"/>
      <c r="GS689" s="23"/>
      <c r="GT689" s="23"/>
      <c r="GU689" s="23"/>
      <c r="GV689" s="23"/>
      <c r="GW689" s="23"/>
      <c r="GX689" s="23"/>
      <c r="GY689" s="23"/>
      <c r="GZ689" s="23"/>
      <c r="HA689" s="23"/>
      <c r="HB689" s="23"/>
      <c r="HC689" s="23"/>
      <c r="HD689" s="23"/>
      <c r="HE689" s="23"/>
      <c r="HF689" s="23"/>
      <c r="HG689" s="23"/>
      <c r="HH689" s="23"/>
      <c r="HI689" s="23"/>
      <c r="HJ689" s="23"/>
      <c r="HK689" s="23"/>
      <c r="HL689" s="23"/>
      <c r="HM689" s="23"/>
      <c r="HN689" s="23"/>
      <c r="HO689" s="23"/>
      <c r="HP689" s="23"/>
      <c r="HQ689" s="23"/>
      <c r="HR689" s="23"/>
    </row>
    <row r="690" spans="1:226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H690" s="23"/>
      <c r="DI690" s="23"/>
      <c r="DJ690" s="23"/>
      <c r="DK690" s="23"/>
      <c r="DL690" s="23"/>
      <c r="DM690" s="23"/>
      <c r="DN690" s="23"/>
      <c r="DO690" s="23"/>
      <c r="DP690" s="23"/>
      <c r="DQ690" s="23"/>
      <c r="DR690" s="23"/>
      <c r="DS690" s="23"/>
      <c r="DT690" s="23"/>
      <c r="DU690" s="23"/>
      <c r="DV690" s="23"/>
      <c r="DW690" s="23"/>
      <c r="DX690" s="23"/>
      <c r="DY690" s="23"/>
      <c r="DZ690" s="23"/>
      <c r="EA690" s="23"/>
      <c r="EB690" s="23"/>
      <c r="EC690" s="23"/>
      <c r="ED690" s="23"/>
      <c r="EE690" s="23"/>
      <c r="EF690" s="23"/>
      <c r="EG690" s="23"/>
      <c r="EH690" s="23"/>
      <c r="EI690" s="23"/>
      <c r="EJ690" s="23"/>
      <c r="EK690" s="23"/>
      <c r="EL690" s="23"/>
      <c r="EM690" s="23"/>
      <c r="EN690" s="23"/>
      <c r="EO690" s="23"/>
      <c r="EP690" s="23"/>
      <c r="EQ690" s="23"/>
      <c r="ER690" s="23"/>
      <c r="ES690" s="23"/>
      <c r="ET690" s="23"/>
      <c r="EU690" s="23"/>
      <c r="EV690" s="23"/>
      <c r="EW690" s="23"/>
      <c r="EX690" s="23"/>
      <c r="EY690" s="23"/>
      <c r="EZ690" s="23"/>
      <c r="FA690" s="23"/>
      <c r="FB690" s="23"/>
      <c r="FC690" s="23"/>
      <c r="FD690" s="23"/>
      <c r="FE690" s="23"/>
      <c r="FF690" s="23"/>
      <c r="FG690" s="23"/>
      <c r="FH690" s="23"/>
      <c r="FI690" s="23"/>
      <c r="FJ690" s="23"/>
      <c r="FK690" s="23"/>
      <c r="FL690" s="23"/>
      <c r="FM690" s="23"/>
      <c r="FN690" s="23"/>
      <c r="FO690" s="23"/>
      <c r="FP690" s="23"/>
      <c r="FQ690" s="23"/>
      <c r="FR690" s="23"/>
      <c r="FS690" s="23"/>
      <c r="FT690" s="23"/>
      <c r="FU690" s="23"/>
      <c r="FV690" s="23"/>
      <c r="FW690" s="23"/>
      <c r="FX690" s="23"/>
      <c r="FY690" s="23"/>
      <c r="FZ690" s="23"/>
      <c r="GA690" s="23"/>
      <c r="GB690" s="23"/>
      <c r="GC690" s="23"/>
      <c r="GD690" s="23"/>
      <c r="GE690" s="23"/>
      <c r="GF690" s="23"/>
      <c r="GG690" s="23"/>
      <c r="GH690" s="23"/>
      <c r="GI690" s="23"/>
      <c r="GJ690" s="23"/>
      <c r="GK690" s="23"/>
      <c r="GL690" s="23"/>
      <c r="GM690" s="23"/>
      <c r="GN690" s="23"/>
      <c r="GO690" s="23"/>
      <c r="GP690" s="23"/>
      <c r="GQ690" s="23"/>
      <c r="GR690" s="23"/>
      <c r="GS690" s="23"/>
      <c r="GT690" s="23"/>
      <c r="GU690" s="23"/>
      <c r="GV690" s="23"/>
      <c r="GW690" s="23"/>
      <c r="GX690" s="23"/>
      <c r="GY690" s="23"/>
      <c r="GZ690" s="23"/>
      <c r="HA690" s="23"/>
      <c r="HB690" s="23"/>
      <c r="HC690" s="23"/>
      <c r="HD690" s="23"/>
      <c r="HE690" s="23"/>
      <c r="HF690" s="23"/>
      <c r="HG690" s="23"/>
      <c r="HH690" s="23"/>
      <c r="HI690" s="23"/>
      <c r="HJ690" s="23"/>
      <c r="HK690" s="23"/>
      <c r="HL690" s="23"/>
      <c r="HM690" s="23"/>
      <c r="HN690" s="23"/>
      <c r="HO690" s="23"/>
      <c r="HP690" s="23"/>
      <c r="HQ690" s="23"/>
      <c r="HR690" s="23"/>
    </row>
    <row r="691" spans="1:226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H691" s="23"/>
      <c r="DI691" s="23"/>
      <c r="DJ691" s="23"/>
      <c r="DK691" s="23"/>
      <c r="DL691" s="23"/>
      <c r="DM691" s="23"/>
      <c r="DN691" s="23"/>
      <c r="DO691" s="23"/>
      <c r="DP691" s="23"/>
      <c r="DQ691" s="23"/>
      <c r="DR691" s="23"/>
      <c r="DS691" s="23"/>
      <c r="DT691" s="23"/>
      <c r="DU691" s="23"/>
      <c r="DV691" s="23"/>
      <c r="DW691" s="23"/>
      <c r="DX691" s="23"/>
      <c r="DY691" s="23"/>
      <c r="DZ691" s="23"/>
      <c r="EA691" s="23"/>
      <c r="EB691" s="23"/>
      <c r="EC691" s="23"/>
      <c r="ED691" s="23"/>
      <c r="EE691" s="23"/>
      <c r="EF691" s="23"/>
      <c r="EG691" s="23"/>
      <c r="EH691" s="23"/>
      <c r="EI691" s="23"/>
      <c r="EJ691" s="23"/>
      <c r="EK691" s="23"/>
      <c r="EL691" s="23"/>
      <c r="EM691" s="23"/>
      <c r="EN691" s="23"/>
      <c r="EO691" s="23"/>
      <c r="EP691" s="23"/>
      <c r="EQ691" s="23"/>
      <c r="ER691" s="23"/>
      <c r="ES691" s="23"/>
      <c r="ET691" s="23"/>
      <c r="EU691" s="23"/>
      <c r="EV691" s="23"/>
      <c r="EW691" s="23"/>
      <c r="EX691" s="23"/>
      <c r="EY691" s="23"/>
      <c r="EZ691" s="23"/>
      <c r="FA691" s="23"/>
      <c r="FB691" s="23"/>
      <c r="FC691" s="23"/>
      <c r="FD691" s="23"/>
      <c r="FE691" s="23"/>
      <c r="FF691" s="23"/>
      <c r="FG691" s="23"/>
      <c r="FH691" s="23"/>
      <c r="FI691" s="23"/>
      <c r="FJ691" s="23"/>
      <c r="FK691" s="23"/>
      <c r="FL691" s="23"/>
      <c r="FM691" s="23"/>
      <c r="FN691" s="23"/>
      <c r="FO691" s="23"/>
      <c r="FP691" s="23"/>
      <c r="FQ691" s="23"/>
      <c r="FR691" s="23"/>
      <c r="FS691" s="23"/>
      <c r="FT691" s="23"/>
      <c r="FU691" s="23"/>
      <c r="FV691" s="23"/>
      <c r="FW691" s="23"/>
      <c r="FX691" s="23"/>
      <c r="FY691" s="23"/>
      <c r="FZ691" s="23"/>
      <c r="GA691" s="23"/>
      <c r="GB691" s="23"/>
      <c r="GC691" s="23"/>
      <c r="GD691" s="23"/>
      <c r="GE691" s="23"/>
      <c r="GF691" s="23"/>
      <c r="GG691" s="23"/>
      <c r="GH691" s="23"/>
      <c r="GI691" s="23"/>
      <c r="GJ691" s="23"/>
      <c r="GK691" s="23"/>
      <c r="GL691" s="23"/>
      <c r="GM691" s="23"/>
      <c r="GN691" s="23"/>
      <c r="GO691" s="23"/>
      <c r="GP691" s="23"/>
      <c r="GQ691" s="23"/>
      <c r="GR691" s="23"/>
      <c r="GS691" s="23"/>
      <c r="GT691" s="23"/>
      <c r="GU691" s="23"/>
      <c r="GV691" s="23"/>
      <c r="GW691" s="23"/>
      <c r="GX691" s="23"/>
      <c r="GY691" s="23"/>
      <c r="GZ691" s="23"/>
      <c r="HA691" s="23"/>
      <c r="HB691" s="23"/>
      <c r="HC691" s="23"/>
      <c r="HD691" s="23"/>
      <c r="HE691" s="23"/>
      <c r="HF691" s="23"/>
      <c r="HG691" s="23"/>
      <c r="HH691" s="23"/>
      <c r="HI691" s="23"/>
      <c r="HJ691" s="23"/>
      <c r="HK691" s="23"/>
      <c r="HL691" s="23"/>
      <c r="HM691" s="23"/>
      <c r="HN691" s="23"/>
      <c r="HO691" s="23"/>
      <c r="HP691" s="23"/>
      <c r="HQ691" s="23"/>
      <c r="HR691" s="23"/>
    </row>
    <row r="692" spans="1:226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H692" s="23"/>
      <c r="DI692" s="23"/>
      <c r="DJ692" s="23"/>
      <c r="DK692" s="23"/>
      <c r="DL692" s="23"/>
      <c r="DM692" s="23"/>
      <c r="DN692" s="23"/>
      <c r="DO692" s="23"/>
      <c r="DP692" s="23"/>
      <c r="DQ692" s="23"/>
      <c r="DR692" s="23"/>
      <c r="DS692" s="23"/>
      <c r="DT692" s="23"/>
      <c r="DU692" s="23"/>
      <c r="DV692" s="23"/>
      <c r="DW692" s="23"/>
      <c r="DX692" s="23"/>
      <c r="DY692" s="23"/>
      <c r="DZ692" s="23"/>
      <c r="EA692" s="23"/>
      <c r="EB692" s="23"/>
      <c r="EC692" s="23"/>
      <c r="ED692" s="23"/>
      <c r="EE692" s="23"/>
      <c r="EF692" s="23"/>
      <c r="EG692" s="23"/>
      <c r="EH692" s="23"/>
      <c r="EI692" s="23"/>
      <c r="EJ692" s="23"/>
      <c r="EK692" s="23"/>
      <c r="EL692" s="23"/>
      <c r="EM692" s="23"/>
      <c r="EN692" s="23"/>
      <c r="EO692" s="23"/>
      <c r="EP692" s="23"/>
      <c r="EQ692" s="23"/>
      <c r="ER692" s="23"/>
      <c r="ES692" s="23"/>
      <c r="ET692" s="23"/>
      <c r="EU692" s="23"/>
      <c r="EV692" s="23"/>
      <c r="EW692" s="23"/>
      <c r="EX692" s="23"/>
      <c r="EY692" s="23"/>
      <c r="EZ692" s="23"/>
      <c r="FA692" s="23"/>
      <c r="FB692" s="23"/>
      <c r="FC692" s="23"/>
      <c r="FD692" s="23"/>
      <c r="FE692" s="23"/>
      <c r="FF692" s="23"/>
      <c r="FG692" s="23"/>
      <c r="FH692" s="23"/>
      <c r="FI692" s="23"/>
      <c r="FJ692" s="23"/>
      <c r="FK692" s="23"/>
      <c r="FL692" s="23"/>
      <c r="FM692" s="23"/>
      <c r="FN692" s="23"/>
      <c r="FO692" s="23"/>
      <c r="FP692" s="23"/>
      <c r="FQ692" s="23"/>
      <c r="FR692" s="23"/>
      <c r="FS692" s="23"/>
      <c r="FT692" s="23"/>
      <c r="FU692" s="23"/>
      <c r="FV692" s="23"/>
      <c r="FW692" s="23"/>
      <c r="FX692" s="23"/>
      <c r="FY692" s="23"/>
      <c r="FZ692" s="23"/>
      <c r="GA692" s="23"/>
      <c r="GB692" s="23"/>
      <c r="GC692" s="23"/>
      <c r="GD692" s="23"/>
      <c r="GE692" s="23"/>
      <c r="GF692" s="23"/>
      <c r="GG692" s="23"/>
      <c r="GH692" s="23"/>
      <c r="GI692" s="23"/>
      <c r="GJ692" s="23"/>
      <c r="GK692" s="23"/>
      <c r="GL692" s="23"/>
      <c r="GM692" s="23"/>
      <c r="GN692" s="23"/>
      <c r="GO692" s="23"/>
      <c r="GP692" s="23"/>
      <c r="GQ692" s="23"/>
      <c r="GR692" s="23"/>
      <c r="GS692" s="23"/>
      <c r="GT692" s="23"/>
      <c r="GU692" s="23"/>
      <c r="GV692" s="23"/>
      <c r="GW692" s="23"/>
      <c r="GX692" s="23"/>
      <c r="GY692" s="23"/>
      <c r="GZ692" s="23"/>
      <c r="HA692" s="23"/>
      <c r="HB692" s="23"/>
      <c r="HC692" s="23"/>
      <c r="HD692" s="23"/>
      <c r="HE692" s="23"/>
      <c r="HF692" s="23"/>
      <c r="HG692" s="23"/>
      <c r="HH692" s="23"/>
      <c r="HI692" s="23"/>
      <c r="HJ692" s="23"/>
      <c r="HK692" s="23"/>
      <c r="HL692" s="23"/>
      <c r="HM692" s="23"/>
      <c r="HN692" s="23"/>
      <c r="HO692" s="23"/>
      <c r="HP692" s="23"/>
      <c r="HQ692" s="23"/>
      <c r="HR692" s="23"/>
    </row>
    <row r="693" spans="1:226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H693" s="23"/>
      <c r="DI693" s="23"/>
      <c r="DJ693" s="23"/>
      <c r="DK693" s="23"/>
      <c r="DL693" s="23"/>
      <c r="DM693" s="23"/>
      <c r="DN693" s="23"/>
      <c r="DO693" s="23"/>
      <c r="DP693" s="23"/>
      <c r="DQ693" s="23"/>
      <c r="DR693" s="23"/>
      <c r="DS693" s="23"/>
      <c r="DT693" s="23"/>
      <c r="DU693" s="23"/>
      <c r="DV693" s="23"/>
      <c r="DW693" s="23"/>
      <c r="DX693" s="23"/>
      <c r="DY693" s="23"/>
      <c r="DZ693" s="23"/>
      <c r="EA693" s="23"/>
      <c r="EB693" s="23"/>
      <c r="EC693" s="23"/>
      <c r="ED693" s="23"/>
      <c r="EE693" s="23"/>
      <c r="EF693" s="23"/>
      <c r="EG693" s="23"/>
      <c r="EH693" s="23"/>
      <c r="EI693" s="23"/>
      <c r="EJ693" s="23"/>
      <c r="EK693" s="23"/>
      <c r="EL693" s="23"/>
      <c r="EM693" s="23"/>
      <c r="EN693" s="23"/>
      <c r="EO693" s="23"/>
      <c r="EP693" s="23"/>
      <c r="EQ693" s="23"/>
      <c r="ER693" s="23"/>
      <c r="ES693" s="23"/>
      <c r="ET693" s="23"/>
      <c r="EU693" s="23"/>
      <c r="EV693" s="23"/>
      <c r="EW693" s="23"/>
      <c r="EX693" s="23"/>
      <c r="EY693" s="23"/>
      <c r="EZ693" s="23"/>
      <c r="FA693" s="23"/>
      <c r="FB693" s="23"/>
      <c r="FC693" s="23"/>
      <c r="FD693" s="23"/>
      <c r="FE693" s="23"/>
      <c r="FF693" s="23"/>
      <c r="FG693" s="23"/>
      <c r="FH693" s="23"/>
      <c r="FI693" s="23"/>
      <c r="FJ693" s="23"/>
      <c r="FK693" s="23"/>
      <c r="FL693" s="23"/>
      <c r="FM693" s="23"/>
      <c r="FN693" s="23"/>
      <c r="FO693" s="23"/>
      <c r="FP693" s="23"/>
      <c r="FQ693" s="23"/>
      <c r="FR693" s="23"/>
      <c r="FS693" s="23"/>
      <c r="FT693" s="23"/>
      <c r="FU693" s="23"/>
      <c r="FV693" s="23"/>
      <c r="FW693" s="23"/>
      <c r="FX693" s="23"/>
      <c r="FY693" s="23"/>
      <c r="FZ693" s="23"/>
      <c r="GA693" s="23"/>
      <c r="GB693" s="23"/>
      <c r="GC693" s="23"/>
      <c r="GD693" s="23"/>
      <c r="GE693" s="23"/>
      <c r="GF693" s="23"/>
      <c r="GG693" s="23"/>
      <c r="GH693" s="23"/>
      <c r="GI693" s="23"/>
      <c r="GJ693" s="23"/>
      <c r="GK693" s="23"/>
      <c r="GL693" s="23"/>
      <c r="GM693" s="23"/>
      <c r="GN693" s="23"/>
      <c r="GO693" s="23"/>
      <c r="GP693" s="23"/>
      <c r="GQ693" s="23"/>
      <c r="GR693" s="23"/>
      <c r="GS693" s="23"/>
      <c r="GT693" s="23"/>
      <c r="GU693" s="23"/>
      <c r="GV693" s="23"/>
      <c r="GW693" s="23"/>
      <c r="GX693" s="23"/>
      <c r="GY693" s="23"/>
      <c r="GZ693" s="23"/>
      <c r="HA693" s="23"/>
      <c r="HB693" s="23"/>
      <c r="HC693" s="23"/>
      <c r="HD693" s="23"/>
      <c r="HE693" s="23"/>
      <c r="HF693" s="23"/>
      <c r="HG693" s="23"/>
      <c r="HH693" s="23"/>
      <c r="HI693" s="23"/>
      <c r="HJ693" s="23"/>
      <c r="HK693" s="23"/>
      <c r="HL693" s="23"/>
      <c r="HM693" s="23"/>
      <c r="HN693" s="23"/>
      <c r="HO693" s="23"/>
      <c r="HP693" s="23"/>
      <c r="HQ693" s="23"/>
      <c r="HR693" s="23"/>
    </row>
    <row r="694" spans="1:226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  <c r="CK694" s="23"/>
      <c r="CL694" s="23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H694" s="23"/>
      <c r="DI694" s="23"/>
      <c r="DJ694" s="23"/>
      <c r="DK694" s="23"/>
      <c r="DL694" s="23"/>
      <c r="DM694" s="23"/>
      <c r="DN694" s="23"/>
      <c r="DO694" s="23"/>
      <c r="DP694" s="23"/>
      <c r="DQ694" s="23"/>
      <c r="DR694" s="23"/>
      <c r="DS694" s="23"/>
      <c r="DT694" s="23"/>
      <c r="DU694" s="23"/>
      <c r="DV694" s="23"/>
      <c r="DW694" s="23"/>
      <c r="DX694" s="23"/>
      <c r="DY694" s="23"/>
      <c r="DZ694" s="23"/>
      <c r="EA694" s="23"/>
      <c r="EB694" s="23"/>
      <c r="EC694" s="23"/>
      <c r="ED694" s="23"/>
      <c r="EE694" s="23"/>
      <c r="EF694" s="23"/>
      <c r="EG694" s="23"/>
      <c r="EH694" s="23"/>
      <c r="EI694" s="23"/>
      <c r="EJ694" s="23"/>
      <c r="EK694" s="23"/>
      <c r="EL694" s="23"/>
      <c r="EM694" s="23"/>
      <c r="EN694" s="23"/>
      <c r="EO694" s="23"/>
      <c r="EP694" s="23"/>
      <c r="EQ694" s="23"/>
      <c r="ER694" s="23"/>
      <c r="ES694" s="23"/>
      <c r="ET694" s="23"/>
      <c r="EU694" s="23"/>
      <c r="EV694" s="23"/>
      <c r="EW694" s="23"/>
      <c r="EX694" s="23"/>
      <c r="EY694" s="23"/>
      <c r="EZ694" s="23"/>
      <c r="FA694" s="23"/>
      <c r="FB694" s="23"/>
      <c r="FC694" s="23"/>
      <c r="FD694" s="23"/>
      <c r="FE694" s="23"/>
      <c r="FF694" s="23"/>
      <c r="FG694" s="23"/>
      <c r="FH694" s="23"/>
      <c r="FI694" s="23"/>
      <c r="FJ694" s="23"/>
      <c r="FK694" s="23"/>
      <c r="FL694" s="23"/>
      <c r="FM694" s="23"/>
      <c r="FN694" s="23"/>
      <c r="FO694" s="23"/>
      <c r="FP694" s="23"/>
      <c r="FQ694" s="23"/>
      <c r="FR694" s="23"/>
      <c r="FS694" s="23"/>
      <c r="FT694" s="23"/>
      <c r="FU694" s="23"/>
      <c r="FV694" s="23"/>
      <c r="FW694" s="23"/>
      <c r="FX694" s="23"/>
      <c r="FY694" s="23"/>
      <c r="FZ694" s="23"/>
      <c r="GA694" s="23"/>
      <c r="GB694" s="23"/>
      <c r="GC694" s="23"/>
      <c r="GD694" s="23"/>
      <c r="GE694" s="23"/>
      <c r="GF694" s="23"/>
      <c r="GG694" s="23"/>
      <c r="GH694" s="23"/>
      <c r="GI694" s="23"/>
      <c r="GJ694" s="23"/>
      <c r="GK694" s="23"/>
      <c r="GL694" s="23"/>
      <c r="GM694" s="23"/>
      <c r="GN694" s="23"/>
      <c r="GO694" s="23"/>
      <c r="GP694" s="23"/>
      <c r="GQ694" s="23"/>
      <c r="GR694" s="23"/>
      <c r="GS694" s="23"/>
      <c r="GT694" s="23"/>
      <c r="GU694" s="23"/>
      <c r="GV694" s="23"/>
      <c r="GW694" s="23"/>
      <c r="GX694" s="23"/>
      <c r="GY694" s="23"/>
      <c r="GZ694" s="23"/>
      <c r="HA694" s="23"/>
      <c r="HB694" s="23"/>
      <c r="HC694" s="23"/>
      <c r="HD694" s="23"/>
      <c r="HE694" s="23"/>
      <c r="HF694" s="23"/>
      <c r="HG694" s="23"/>
      <c r="HH694" s="23"/>
      <c r="HI694" s="23"/>
      <c r="HJ694" s="23"/>
      <c r="HK694" s="23"/>
      <c r="HL694" s="23"/>
      <c r="HM694" s="23"/>
      <c r="HN694" s="23"/>
      <c r="HO694" s="23"/>
      <c r="HP694" s="23"/>
      <c r="HQ694" s="23"/>
      <c r="HR694" s="23"/>
    </row>
    <row r="695" spans="1:226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H695" s="23"/>
      <c r="DI695" s="23"/>
      <c r="DJ695" s="23"/>
      <c r="DK695" s="23"/>
      <c r="DL695" s="23"/>
      <c r="DM695" s="23"/>
      <c r="DN695" s="23"/>
      <c r="DO695" s="23"/>
      <c r="DP695" s="23"/>
      <c r="DQ695" s="23"/>
      <c r="DR695" s="23"/>
      <c r="DS695" s="23"/>
      <c r="DT695" s="23"/>
      <c r="DU695" s="23"/>
      <c r="DV695" s="23"/>
      <c r="DW695" s="23"/>
      <c r="DX695" s="23"/>
      <c r="DY695" s="23"/>
      <c r="DZ695" s="23"/>
      <c r="EA695" s="23"/>
      <c r="EB695" s="23"/>
      <c r="EC695" s="23"/>
      <c r="ED695" s="23"/>
      <c r="EE695" s="23"/>
      <c r="EF695" s="23"/>
      <c r="EG695" s="23"/>
      <c r="EH695" s="23"/>
      <c r="EI695" s="23"/>
      <c r="EJ695" s="23"/>
      <c r="EK695" s="23"/>
      <c r="EL695" s="23"/>
      <c r="EM695" s="23"/>
      <c r="EN695" s="23"/>
      <c r="EO695" s="23"/>
      <c r="EP695" s="23"/>
      <c r="EQ695" s="23"/>
      <c r="ER695" s="23"/>
      <c r="ES695" s="23"/>
      <c r="ET695" s="23"/>
      <c r="EU695" s="23"/>
      <c r="EV695" s="23"/>
      <c r="EW695" s="23"/>
      <c r="EX695" s="23"/>
      <c r="EY695" s="23"/>
      <c r="EZ695" s="23"/>
      <c r="FA695" s="23"/>
      <c r="FB695" s="23"/>
      <c r="FC695" s="23"/>
      <c r="FD695" s="23"/>
      <c r="FE695" s="23"/>
      <c r="FF695" s="23"/>
      <c r="FG695" s="23"/>
      <c r="FH695" s="23"/>
      <c r="FI695" s="23"/>
      <c r="FJ695" s="23"/>
      <c r="FK695" s="23"/>
      <c r="FL695" s="23"/>
      <c r="FM695" s="23"/>
      <c r="FN695" s="23"/>
      <c r="FO695" s="23"/>
      <c r="FP695" s="23"/>
      <c r="FQ695" s="23"/>
      <c r="FR695" s="23"/>
      <c r="FS695" s="23"/>
      <c r="FT695" s="23"/>
      <c r="FU695" s="23"/>
      <c r="FV695" s="23"/>
      <c r="FW695" s="23"/>
      <c r="FX695" s="23"/>
      <c r="FY695" s="23"/>
      <c r="FZ695" s="23"/>
      <c r="GA695" s="23"/>
      <c r="GB695" s="23"/>
      <c r="GC695" s="23"/>
      <c r="GD695" s="23"/>
      <c r="GE695" s="23"/>
      <c r="GF695" s="23"/>
      <c r="GG695" s="23"/>
      <c r="GH695" s="23"/>
      <c r="GI695" s="23"/>
      <c r="GJ695" s="23"/>
      <c r="GK695" s="23"/>
      <c r="GL695" s="23"/>
      <c r="GM695" s="23"/>
      <c r="GN695" s="23"/>
      <c r="GO695" s="23"/>
      <c r="GP695" s="23"/>
      <c r="GQ695" s="23"/>
      <c r="GR695" s="23"/>
      <c r="GS695" s="23"/>
      <c r="GT695" s="23"/>
      <c r="GU695" s="23"/>
      <c r="GV695" s="23"/>
      <c r="GW695" s="23"/>
      <c r="GX695" s="23"/>
      <c r="GY695" s="23"/>
      <c r="GZ695" s="23"/>
      <c r="HA695" s="23"/>
      <c r="HB695" s="23"/>
      <c r="HC695" s="23"/>
      <c r="HD695" s="23"/>
      <c r="HE695" s="23"/>
      <c r="HF695" s="23"/>
      <c r="HG695" s="23"/>
      <c r="HH695" s="23"/>
      <c r="HI695" s="23"/>
      <c r="HJ695" s="23"/>
      <c r="HK695" s="23"/>
      <c r="HL695" s="23"/>
      <c r="HM695" s="23"/>
      <c r="HN695" s="23"/>
      <c r="HO695" s="23"/>
      <c r="HP695" s="23"/>
      <c r="HQ695" s="23"/>
      <c r="HR695" s="23"/>
    </row>
    <row r="696" spans="1:226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H696" s="23"/>
      <c r="DI696" s="23"/>
      <c r="DJ696" s="23"/>
      <c r="DK696" s="23"/>
      <c r="DL696" s="23"/>
      <c r="DM696" s="23"/>
      <c r="DN696" s="23"/>
      <c r="DO696" s="23"/>
      <c r="DP696" s="23"/>
      <c r="DQ696" s="23"/>
      <c r="DR696" s="23"/>
      <c r="DS696" s="23"/>
      <c r="DT696" s="23"/>
      <c r="DU696" s="23"/>
      <c r="DV696" s="23"/>
      <c r="DW696" s="23"/>
      <c r="DX696" s="23"/>
      <c r="DY696" s="23"/>
      <c r="DZ696" s="23"/>
      <c r="EA696" s="23"/>
      <c r="EB696" s="23"/>
      <c r="EC696" s="23"/>
      <c r="ED696" s="23"/>
      <c r="EE696" s="23"/>
      <c r="EF696" s="23"/>
      <c r="EG696" s="23"/>
      <c r="EH696" s="23"/>
      <c r="EI696" s="23"/>
      <c r="EJ696" s="23"/>
      <c r="EK696" s="23"/>
      <c r="EL696" s="23"/>
      <c r="EM696" s="23"/>
      <c r="EN696" s="23"/>
      <c r="EO696" s="23"/>
      <c r="EP696" s="23"/>
      <c r="EQ696" s="23"/>
      <c r="ER696" s="23"/>
      <c r="ES696" s="23"/>
      <c r="ET696" s="23"/>
      <c r="EU696" s="23"/>
      <c r="EV696" s="23"/>
      <c r="EW696" s="23"/>
      <c r="EX696" s="23"/>
      <c r="EY696" s="23"/>
      <c r="EZ696" s="23"/>
      <c r="FA696" s="23"/>
      <c r="FB696" s="23"/>
      <c r="FC696" s="23"/>
      <c r="FD696" s="23"/>
      <c r="FE696" s="23"/>
      <c r="FF696" s="23"/>
      <c r="FG696" s="23"/>
      <c r="FH696" s="23"/>
      <c r="FI696" s="23"/>
      <c r="FJ696" s="23"/>
      <c r="FK696" s="23"/>
      <c r="FL696" s="23"/>
      <c r="FM696" s="23"/>
      <c r="FN696" s="23"/>
      <c r="FO696" s="23"/>
      <c r="FP696" s="23"/>
      <c r="FQ696" s="23"/>
      <c r="FR696" s="23"/>
      <c r="FS696" s="23"/>
      <c r="FT696" s="23"/>
      <c r="FU696" s="23"/>
      <c r="FV696" s="23"/>
      <c r="FW696" s="23"/>
      <c r="FX696" s="23"/>
      <c r="FY696" s="23"/>
      <c r="FZ696" s="23"/>
      <c r="GA696" s="23"/>
      <c r="GB696" s="23"/>
      <c r="GC696" s="23"/>
      <c r="GD696" s="23"/>
      <c r="GE696" s="23"/>
      <c r="GF696" s="23"/>
      <c r="GG696" s="23"/>
      <c r="GH696" s="23"/>
      <c r="GI696" s="23"/>
      <c r="GJ696" s="23"/>
      <c r="GK696" s="23"/>
      <c r="GL696" s="23"/>
      <c r="GM696" s="23"/>
      <c r="GN696" s="23"/>
      <c r="GO696" s="23"/>
      <c r="GP696" s="23"/>
      <c r="GQ696" s="23"/>
      <c r="GR696" s="23"/>
      <c r="GS696" s="23"/>
      <c r="GT696" s="23"/>
      <c r="GU696" s="23"/>
      <c r="GV696" s="23"/>
      <c r="GW696" s="23"/>
      <c r="GX696" s="23"/>
      <c r="GY696" s="23"/>
      <c r="GZ696" s="23"/>
      <c r="HA696" s="23"/>
      <c r="HB696" s="23"/>
      <c r="HC696" s="23"/>
      <c r="HD696" s="23"/>
      <c r="HE696" s="23"/>
      <c r="HF696" s="23"/>
      <c r="HG696" s="23"/>
      <c r="HH696" s="23"/>
      <c r="HI696" s="23"/>
      <c r="HJ696" s="23"/>
      <c r="HK696" s="23"/>
      <c r="HL696" s="23"/>
      <c r="HM696" s="23"/>
      <c r="HN696" s="23"/>
      <c r="HO696" s="23"/>
      <c r="HP696" s="23"/>
      <c r="HQ696" s="23"/>
      <c r="HR696" s="23"/>
    </row>
    <row r="697" spans="1:226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H697" s="23"/>
      <c r="DI697" s="23"/>
      <c r="DJ697" s="23"/>
      <c r="DK697" s="23"/>
      <c r="DL697" s="23"/>
      <c r="DM697" s="23"/>
      <c r="DN697" s="23"/>
      <c r="DO697" s="23"/>
      <c r="DP697" s="23"/>
      <c r="DQ697" s="23"/>
      <c r="DR697" s="23"/>
      <c r="DS697" s="23"/>
      <c r="DT697" s="23"/>
      <c r="DU697" s="23"/>
      <c r="DV697" s="23"/>
      <c r="DW697" s="23"/>
      <c r="DX697" s="23"/>
      <c r="DY697" s="23"/>
      <c r="DZ697" s="23"/>
      <c r="EA697" s="23"/>
      <c r="EB697" s="23"/>
      <c r="EC697" s="23"/>
      <c r="ED697" s="23"/>
      <c r="EE697" s="23"/>
      <c r="EF697" s="23"/>
      <c r="EG697" s="23"/>
      <c r="EH697" s="23"/>
      <c r="EI697" s="23"/>
      <c r="EJ697" s="23"/>
      <c r="EK697" s="23"/>
      <c r="EL697" s="23"/>
      <c r="EM697" s="23"/>
      <c r="EN697" s="23"/>
      <c r="EO697" s="23"/>
      <c r="EP697" s="23"/>
      <c r="EQ697" s="23"/>
      <c r="ER697" s="23"/>
      <c r="ES697" s="23"/>
      <c r="ET697" s="23"/>
      <c r="EU697" s="23"/>
      <c r="EV697" s="23"/>
      <c r="EW697" s="23"/>
      <c r="EX697" s="23"/>
      <c r="EY697" s="23"/>
      <c r="EZ697" s="23"/>
      <c r="FA697" s="23"/>
      <c r="FB697" s="23"/>
      <c r="FC697" s="23"/>
      <c r="FD697" s="23"/>
      <c r="FE697" s="23"/>
      <c r="FF697" s="23"/>
      <c r="FG697" s="23"/>
      <c r="FH697" s="23"/>
      <c r="FI697" s="23"/>
      <c r="FJ697" s="23"/>
      <c r="FK697" s="23"/>
      <c r="FL697" s="23"/>
      <c r="FM697" s="23"/>
      <c r="FN697" s="23"/>
      <c r="FO697" s="23"/>
      <c r="FP697" s="23"/>
      <c r="FQ697" s="23"/>
      <c r="FR697" s="23"/>
      <c r="FS697" s="23"/>
      <c r="FT697" s="23"/>
      <c r="FU697" s="23"/>
      <c r="FV697" s="23"/>
      <c r="FW697" s="23"/>
      <c r="FX697" s="23"/>
      <c r="FY697" s="23"/>
      <c r="FZ697" s="23"/>
      <c r="GA697" s="23"/>
      <c r="GB697" s="23"/>
      <c r="GC697" s="23"/>
      <c r="GD697" s="23"/>
      <c r="GE697" s="23"/>
      <c r="GF697" s="23"/>
      <c r="GG697" s="23"/>
      <c r="GH697" s="23"/>
      <c r="GI697" s="23"/>
      <c r="GJ697" s="23"/>
      <c r="GK697" s="23"/>
      <c r="GL697" s="23"/>
      <c r="GM697" s="23"/>
      <c r="GN697" s="23"/>
      <c r="GO697" s="23"/>
      <c r="GP697" s="23"/>
      <c r="GQ697" s="23"/>
      <c r="GR697" s="23"/>
      <c r="GS697" s="23"/>
      <c r="GT697" s="23"/>
      <c r="GU697" s="23"/>
      <c r="GV697" s="23"/>
      <c r="GW697" s="23"/>
      <c r="GX697" s="23"/>
      <c r="GY697" s="23"/>
      <c r="GZ697" s="23"/>
      <c r="HA697" s="23"/>
      <c r="HB697" s="23"/>
      <c r="HC697" s="23"/>
      <c r="HD697" s="23"/>
      <c r="HE697" s="23"/>
      <c r="HF697" s="23"/>
      <c r="HG697" s="23"/>
      <c r="HH697" s="23"/>
      <c r="HI697" s="23"/>
      <c r="HJ697" s="23"/>
      <c r="HK697" s="23"/>
      <c r="HL697" s="23"/>
      <c r="HM697" s="23"/>
      <c r="HN697" s="23"/>
      <c r="HO697" s="23"/>
      <c r="HP697" s="23"/>
      <c r="HQ697" s="23"/>
      <c r="HR697" s="23"/>
    </row>
    <row r="698" spans="1:226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</row>
    <row r="699" spans="1:226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/>
      <c r="GP699" s="23"/>
      <c r="GQ699" s="23"/>
      <c r="GR699" s="23"/>
      <c r="GS699" s="23"/>
      <c r="GT699" s="23"/>
      <c r="GU699" s="23"/>
      <c r="GV699" s="23"/>
      <c r="GW699" s="23"/>
      <c r="GX699" s="23"/>
      <c r="GY699" s="23"/>
      <c r="GZ699" s="23"/>
      <c r="HA699" s="23"/>
      <c r="HB699" s="23"/>
      <c r="HC699" s="23"/>
      <c r="HD699" s="23"/>
      <c r="HE699" s="23"/>
      <c r="HF699" s="23"/>
      <c r="HG699" s="23"/>
      <c r="HH699" s="23"/>
      <c r="HI699" s="23"/>
      <c r="HJ699" s="23"/>
      <c r="HK699" s="23"/>
      <c r="HL699" s="23"/>
      <c r="HM699" s="23"/>
      <c r="HN699" s="23"/>
      <c r="HO699" s="23"/>
      <c r="HP699" s="23"/>
      <c r="HQ699" s="23"/>
      <c r="HR699" s="23"/>
    </row>
    <row r="700" spans="1:226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H700" s="23"/>
      <c r="DI700" s="23"/>
      <c r="DJ700" s="23"/>
      <c r="DK700" s="23"/>
      <c r="DL700" s="23"/>
      <c r="DM700" s="23"/>
      <c r="DN700" s="23"/>
      <c r="DO700" s="23"/>
      <c r="DP700" s="23"/>
      <c r="DQ700" s="23"/>
      <c r="DR700" s="23"/>
      <c r="DS700" s="23"/>
      <c r="DT700" s="23"/>
      <c r="DU700" s="23"/>
      <c r="DV700" s="23"/>
      <c r="DW700" s="23"/>
      <c r="DX700" s="23"/>
      <c r="DY700" s="23"/>
      <c r="DZ700" s="23"/>
      <c r="EA700" s="23"/>
      <c r="EB700" s="23"/>
      <c r="EC700" s="23"/>
      <c r="ED700" s="23"/>
      <c r="EE700" s="23"/>
      <c r="EF700" s="23"/>
      <c r="EG700" s="23"/>
      <c r="EH700" s="23"/>
      <c r="EI700" s="23"/>
      <c r="EJ700" s="23"/>
      <c r="EK700" s="23"/>
      <c r="EL700" s="23"/>
      <c r="EM700" s="23"/>
      <c r="EN700" s="23"/>
      <c r="EO700" s="23"/>
      <c r="EP700" s="23"/>
      <c r="EQ700" s="23"/>
      <c r="ER700" s="23"/>
      <c r="ES700" s="23"/>
      <c r="ET700" s="23"/>
      <c r="EU700" s="23"/>
      <c r="EV700" s="23"/>
      <c r="EW700" s="23"/>
      <c r="EX700" s="23"/>
      <c r="EY700" s="23"/>
      <c r="EZ700" s="23"/>
      <c r="FA700" s="23"/>
      <c r="FB700" s="23"/>
      <c r="FC700" s="23"/>
      <c r="FD700" s="23"/>
      <c r="FE700" s="23"/>
      <c r="FF700" s="23"/>
      <c r="FG700" s="23"/>
      <c r="FH700" s="23"/>
      <c r="FI700" s="23"/>
      <c r="FJ700" s="23"/>
      <c r="FK700" s="23"/>
      <c r="FL700" s="23"/>
      <c r="FM700" s="23"/>
      <c r="FN700" s="23"/>
      <c r="FO700" s="23"/>
      <c r="FP700" s="23"/>
      <c r="FQ700" s="23"/>
      <c r="FR700" s="23"/>
      <c r="FS700" s="23"/>
      <c r="FT700" s="23"/>
      <c r="FU700" s="23"/>
      <c r="FV700" s="23"/>
      <c r="FW700" s="23"/>
      <c r="FX700" s="23"/>
      <c r="FY700" s="23"/>
      <c r="FZ700" s="23"/>
      <c r="GA700" s="23"/>
      <c r="GB700" s="23"/>
      <c r="GC700" s="23"/>
      <c r="GD700" s="23"/>
      <c r="GE700" s="23"/>
      <c r="GF700" s="23"/>
      <c r="GG700" s="23"/>
      <c r="GH700" s="23"/>
      <c r="GI700" s="23"/>
      <c r="GJ700" s="23"/>
      <c r="GK700" s="23"/>
      <c r="GL700" s="23"/>
      <c r="GM700" s="23"/>
      <c r="GN700" s="23"/>
      <c r="GO700" s="23"/>
      <c r="GP700" s="23"/>
      <c r="GQ700" s="23"/>
      <c r="GR700" s="23"/>
      <c r="GS700" s="23"/>
      <c r="GT700" s="23"/>
      <c r="GU700" s="23"/>
      <c r="GV700" s="23"/>
      <c r="GW700" s="23"/>
      <c r="GX700" s="23"/>
      <c r="GY700" s="23"/>
      <c r="GZ700" s="23"/>
      <c r="HA700" s="23"/>
      <c r="HB700" s="23"/>
      <c r="HC700" s="23"/>
      <c r="HD700" s="23"/>
      <c r="HE700" s="23"/>
      <c r="HF700" s="23"/>
      <c r="HG700" s="23"/>
      <c r="HH700" s="23"/>
      <c r="HI700" s="23"/>
      <c r="HJ700" s="23"/>
      <c r="HK700" s="23"/>
      <c r="HL700" s="23"/>
      <c r="HM700" s="23"/>
      <c r="HN700" s="23"/>
      <c r="HO700" s="23"/>
      <c r="HP700" s="23"/>
      <c r="HQ700" s="23"/>
      <c r="HR700" s="23"/>
    </row>
    <row r="701" spans="1:226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H701" s="23"/>
      <c r="DI701" s="23"/>
      <c r="DJ701" s="23"/>
      <c r="DK701" s="23"/>
      <c r="DL701" s="23"/>
      <c r="DM701" s="23"/>
      <c r="DN701" s="23"/>
      <c r="DO701" s="23"/>
      <c r="DP701" s="23"/>
      <c r="DQ701" s="23"/>
      <c r="DR701" s="23"/>
      <c r="DS701" s="23"/>
      <c r="DT701" s="23"/>
      <c r="DU701" s="23"/>
      <c r="DV701" s="23"/>
      <c r="DW701" s="23"/>
      <c r="DX701" s="23"/>
      <c r="DY701" s="23"/>
      <c r="DZ701" s="23"/>
      <c r="EA701" s="23"/>
      <c r="EB701" s="23"/>
      <c r="EC701" s="23"/>
      <c r="ED701" s="23"/>
      <c r="EE701" s="23"/>
      <c r="EF701" s="23"/>
      <c r="EG701" s="23"/>
      <c r="EH701" s="23"/>
      <c r="EI701" s="23"/>
      <c r="EJ701" s="23"/>
      <c r="EK701" s="23"/>
      <c r="EL701" s="23"/>
      <c r="EM701" s="23"/>
      <c r="EN701" s="23"/>
      <c r="EO701" s="23"/>
      <c r="EP701" s="23"/>
      <c r="EQ701" s="23"/>
      <c r="ER701" s="23"/>
      <c r="ES701" s="23"/>
      <c r="ET701" s="23"/>
      <c r="EU701" s="23"/>
      <c r="EV701" s="23"/>
      <c r="EW701" s="23"/>
      <c r="EX701" s="23"/>
      <c r="EY701" s="23"/>
      <c r="EZ701" s="23"/>
      <c r="FA701" s="23"/>
      <c r="FB701" s="23"/>
      <c r="FC701" s="23"/>
      <c r="FD701" s="23"/>
      <c r="FE701" s="23"/>
      <c r="FF701" s="23"/>
      <c r="FG701" s="23"/>
      <c r="FH701" s="23"/>
      <c r="FI701" s="23"/>
      <c r="FJ701" s="23"/>
      <c r="FK701" s="23"/>
      <c r="FL701" s="23"/>
      <c r="FM701" s="23"/>
      <c r="FN701" s="23"/>
      <c r="FO701" s="23"/>
      <c r="FP701" s="23"/>
      <c r="FQ701" s="23"/>
      <c r="FR701" s="23"/>
      <c r="FS701" s="23"/>
      <c r="FT701" s="23"/>
      <c r="FU701" s="23"/>
      <c r="FV701" s="23"/>
      <c r="FW701" s="23"/>
      <c r="FX701" s="23"/>
      <c r="FY701" s="23"/>
      <c r="FZ701" s="23"/>
      <c r="GA701" s="23"/>
      <c r="GB701" s="23"/>
      <c r="GC701" s="23"/>
      <c r="GD701" s="23"/>
      <c r="GE701" s="23"/>
      <c r="GF701" s="23"/>
      <c r="GG701" s="23"/>
      <c r="GH701" s="23"/>
      <c r="GI701" s="23"/>
      <c r="GJ701" s="23"/>
      <c r="GK701" s="23"/>
      <c r="GL701" s="23"/>
      <c r="GM701" s="23"/>
      <c r="GN701" s="23"/>
      <c r="GO701" s="23"/>
      <c r="GP701" s="23"/>
      <c r="GQ701" s="23"/>
      <c r="GR701" s="23"/>
      <c r="GS701" s="23"/>
      <c r="GT701" s="23"/>
      <c r="GU701" s="23"/>
      <c r="GV701" s="23"/>
      <c r="GW701" s="23"/>
      <c r="GX701" s="23"/>
      <c r="GY701" s="23"/>
      <c r="GZ701" s="23"/>
      <c r="HA701" s="23"/>
      <c r="HB701" s="23"/>
      <c r="HC701" s="23"/>
      <c r="HD701" s="23"/>
      <c r="HE701" s="23"/>
      <c r="HF701" s="23"/>
      <c r="HG701" s="23"/>
      <c r="HH701" s="23"/>
      <c r="HI701" s="23"/>
      <c r="HJ701" s="23"/>
      <c r="HK701" s="23"/>
      <c r="HL701" s="23"/>
      <c r="HM701" s="23"/>
      <c r="HN701" s="23"/>
      <c r="HO701" s="23"/>
      <c r="HP701" s="23"/>
      <c r="HQ701" s="23"/>
      <c r="HR701" s="23"/>
    </row>
    <row r="702" spans="1:226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H702" s="23"/>
      <c r="DI702" s="23"/>
      <c r="DJ702" s="23"/>
      <c r="DK702" s="23"/>
      <c r="DL702" s="23"/>
      <c r="DM702" s="23"/>
      <c r="DN702" s="23"/>
      <c r="DO702" s="23"/>
      <c r="DP702" s="23"/>
      <c r="DQ702" s="23"/>
      <c r="DR702" s="23"/>
      <c r="DS702" s="23"/>
      <c r="DT702" s="23"/>
      <c r="DU702" s="23"/>
      <c r="DV702" s="23"/>
      <c r="DW702" s="23"/>
      <c r="DX702" s="23"/>
      <c r="DY702" s="23"/>
      <c r="DZ702" s="23"/>
      <c r="EA702" s="23"/>
      <c r="EB702" s="23"/>
      <c r="EC702" s="23"/>
      <c r="ED702" s="23"/>
      <c r="EE702" s="23"/>
      <c r="EF702" s="23"/>
      <c r="EG702" s="23"/>
      <c r="EH702" s="23"/>
      <c r="EI702" s="23"/>
      <c r="EJ702" s="23"/>
      <c r="EK702" s="23"/>
      <c r="EL702" s="23"/>
      <c r="EM702" s="23"/>
      <c r="EN702" s="23"/>
      <c r="EO702" s="23"/>
      <c r="EP702" s="23"/>
      <c r="EQ702" s="23"/>
      <c r="ER702" s="23"/>
      <c r="ES702" s="23"/>
      <c r="ET702" s="23"/>
      <c r="EU702" s="23"/>
      <c r="EV702" s="23"/>
      <c r="EW702" s="23"/>
      <c r="EX702" s="23"/>
      <c r="EY702" s="23"/>
      <c r="EZ702" s="23"/>
      <c r="FA702" s="23"/>
      <c r="FB702" s="23"/>
      <c r="FC702" s="23"/>
      <c r="FD702" s="23"/>
      <c r="FE702" s="23"/>
      <c r="FF702" s="23"/>
      <c r="FG702" s="23"/>
      <c r="FH702" s="23"/>
      <c r="FI702" s="23"/>
      <c r="FJ702" s="23"/>
      <c r="FK702" s="23"/>
      <c r="FL702" s="23"/>
      <c r="FM702" s="23"/>
      <c r="FN702" s="23"/>
      <c r="FO702" s="23"/>
      <c r="FP702" s="23"/>
      <c r="FQ702" s="23"/>
      <c r="FR702" s="23"/>
      <c r="FS702" s="23"/>
      <c r="FT702" s="23"/>
      <c r="FU702" s="23"/>
      <c r="FV702" s="23"/>
      <c r="FW702" s="23"/>
      <c r="FX702" s="23"/>
      <c r="FY702" s="23"/>
      <c r="FZ702" s="23"/>
      <c r="GA702" s="23"/>
      <c r="GB702" s="23"/>
      <c r="GC702" s="23"/>
      <c r="GD702" s="23"/>
      <c r="GE702" s="23"/>
      <c r="GF702" s="23"/>
      <c r="GG702" s="23"/>
      <c r="GH702" s="23"/>
      <c r="GI702" s="23"/>
      <c r="GJ702" s="23"/>
      <c r="GK702" s="23"/>
      <c r="GL702" s="23"/>
      <c r="GM702" s="23"/>
      <c r="GN702" s="23"/>
      <c r="GO702" s="23"/>
      <c r="GP702" s="23"/>
      <c r="GQ702" s="23"/>
      <c r="GR702" s="23"/>
      <c r="GS702" s="23"/>
      <c r="GT702" s="23"/>
      <c r="GU702" s="23"/>
      <c r="GV702" s="23"/>
      <c r="GW702" s="23"/>
      <c r="GX702" s="23"/>
      <c r="GY702" s="23"/>
      <c r="GZ702" s="23"/>
      <c r="HA702" s="23"/>
      <c r="HB702" s="23"/>
      <c r="HC702" s="23"/>
      <c r="HD702" s="23"/>
      <c r="HE702" s="23"/>
      <c r="HF702" s="23"/>
      <c r="HG702" s="23"/>
      <c r="HH702" s="23"/>
      <c r="HI702" s="23"/>
      <c r="HJ702" s="23"/>
      <c r="HK702" s="23"/>
      <c r="HL702" s="23"/>
      <c r="HM702" s="23"/>
      <c r="HN702" s="23"/>
      <c r="HO702" s="23"/>
      <c r="HP702" s="23"/>
      <c r="HQ702" s="23"/>
      <c r="HR702" s="23"/>
    </row>
    <row r="703" spans="1:226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H703" s="23"/>
      <c r="DI703" s="23"/>
      <c r="DJ703" s="23"/>
      <c r="DK703" s="23"/>
      <c r="DL703" s="23"/>
      <c r="DM703" s="23"/>
      <c r="DN703" s="23"/>
      <c r="DO703" s="23"/>
      <c r="DP703" s="23"/>
      <c r="DQ703" s="23"/>
      <c r="DR703" s="23"/>
      <c r="DS703" s="23"/>
      <c r="DT703" s="23"/>
      <c r="DU703" s="23"/>
      <c r="DV703" s="23"/>
      <c r="DW703" s="23"/>
      <c r="DX703" s="23"/>
      <c r="DY703" s="23"/>
      <c r="DZ703" s="23"/>
      <c r="EA703" s="23"/>
      <c r="EB703" s="23"/>
      <c r="EC703" s="23"/>
      <c r="ED703" s="23"/>
      <c r="EE703" s="23"/>
      <c r="EF703" s="23"/>
      <c r="EG703" s="23"/>
      <c r="EH703" s="23"/>
      <c r="EI703" s="23"/>
      <c r="EJ703" s="23"/>
      <c r="EK703" s="23"/>
      <c r="EL703" s="23"/>
      <c r="EM703" s="23"/>
      <c r="EN703" s="23"/>
      <c r="EO703" s="23"/>
      <c r="EP703" s="23"/>
      <c r="EQ703" s="23"/>
      <c r="ER703" s="23"/>
      <c r="ES703" s="23"/>
      <c r="ET703" s="23"/>
      <c r="EU703" s="23"/>
      <c r="EV703" s="23"/>
      <c r="EW703" s="23"/>
      <c r="EX703" s="23"/>
      <c r="EY703" s="23"/>
      <c r="EZ703" s="23"/>
      <c r="FA703" s="23"/>
      <c r="FB703" s="23"/>
      <c r="FC703" s="23"/>
      <c r="FD703" s="23"/>
      <c r="FE703" s="23"/>
      <c r="FF703" s="23"/>
      <c r="FG703" s="23"/>
      <c r="FH703" s="23"/>
      <c r="FI703" s="23"/>
      <c r="FJ703" s="23"/>
      <c r="FK703" s="23"/>
      <c r="FL703" s="23"/>
      <c r="FM703" s="23"/>
      <c r="FN703" s="23"/>
      <c r="FO703" s="23"/>
      <c r="FP703" s="23"/>
      <c r="FQ703" s="23"/>
      <c r="FR703" s="23"/>
      <c r="FS703" s="23"/>
      <c r="FT703" s="23"/>
      <c r="FU703" s="23"/>
      <c r="FV703" s="23"/>
      <c r="FW703" s="23"/>
      <c r="FX703" s="23"/>
      <c r="FY703" s="23"/>
      <c r="FZ703" s="23"/>
      <c r="GA703" s="23"/>
      <c r="GB703" s="23"/>
      <c r="GC703" s="23"/>
      <c r="GD703" s="23"/>
      <c r="GE703" s="23"/>
      <c r="GF703" s="23"/>
      <c r="GG703" s="23"/>
      <c r="GH703" s="23"/>
      <c r="GI703" s="23"/>
      <c r="GJ703" s="23"/>
      <c r="GK703" s="23"/>
      <c r="GL703" s="23"/>
      <c r="GM703" s="23"/>
      <c r="GN703" s="23"/>
      <c r="GO703" s="23"/>
      <c r="GP703" s="23"/>
      <c r="GQ703" s="23"/>
      <c r="GR703" s="23"/>
      <c r="GS703" s="23"/>
      <c r="GT703" s="23"/>
      <c r="GU703" s="23"/>
      <c r="GV703" s="23"/>
      <c r="GW703" s="23"/>
      <c r="GX703" s="23"/>
      <c r="GY703" s="23"/>
      <c r="GZ703" s="23"/>
      <c r="HA703" s="23"/>
      <c r="HB703" s="23"/>
      <c r="HC703" s="23"/>
      <c r="HD703" s="23"/>
      <c r="HE703" s="23"/>
      <c r="HF703" s="23"/>
      <c r="HG703" s="23"/>
      <c r="HH703" s="23"/>
      <c r="HI703" s="23"/>
      <c r="HJ703" s="23"/>
      <c r="HK703" s="23"/>
      <c r="HL703" s="23"/>
      <c r="HM703" s="23"/>
      <c r="HN703" s="23"/>
      <c r="HO703" s="23"/>
      <c r="HP703" s="23"/>
      <c r="HQ703" s="23"/>
      <c r="HR703" s="23"/>
    </row>
    <row r="704" spans="1:226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</row>
    <row r="705" spans="1:226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H705" s="23"/>
      <c r="DI705" s="23"/>
      <c r="DJ705" s="23"/>
      <c r="DK705" s="23"/>
      <c r="DL705" s="23"/>
      <c r="DM705" s="23"/>
      <c r="DN705" s="23"/>
      <c r="DO705" s="23"/>
      <c r="DP705" s="23"/>
      <c r="DQ705" s="23"/>
      <c r="DR705" s="23"/>
      <c r="DS705" s="23"/>
      <c r="DT705" s="23"/>
      <c r="DU705" s="23"/>
      <c r="DV705" s="23"/>
      <c r="DW705" s="23"/>
      <c r="DX705" s="23"/>
      <c r="DY705" s="23"/>
      <c r="DZ705" s="23"/>
      <c r="EA705" s="23"/>
      <c r="EB705" s="23"/>
      <c r="EC705" s="23"/>
      <c r="ED705" s="23"/>
      <c r="EE705" s="23"/>
      <c r="EF705" s="23"/>
      <c r="EG705" s="23"/>
      <c r="EH705" s="23"/>
      <c r="EI705" s="23"/>
      <c r="EJ705" s="23"/>
      <c r="EK705" s="23"/>
      <c r="EL705" s="23"/>
      <c r="EM705" s="23"/>
      <c r="EN705" s="23"/>
      <c r="EO705" s="23"/>
      <c r="EP705" s="23"/>
      <c r="EQ705" s="23"/>
      <c r="ER705" s="23"/>
      <c r="ES705" s="23"/>
      <c r="ET705" s="23"/>
      <c r="EU705" s="23"/>
      <c r="EV705" s="23"/>
      <c r="EW705" s="23"/>
      <c r="EX705" s="23"/>
      <c r="EY705" s="23"/>
      <c r="EZ705" s="23"/>
      <c r="FA705" s="23"/>
      <c r="FB705" s="23"/>
      <c r="FC705" s="23"/>
      <c r="FD705" s="23"/>
      <c r="FE705" s="23"/>
      <c r="FF705" s="23"/>
      <c r="FG705" s="23"/>
      <c r="FH705" s="23"/>
      <c r="FI705" s="23"/>
      <c r="FJ705" s="23"/>
      <c r="FK705" s="23"/>
      <c r="FL705" s="23"/>
      <c r="FM705" s="23"/>
      <c r="FN705" s="23"/>
      <c r="FO705" s="23"/>
      <c r="FP705" s="23"/>
      <c r="FQ705" s="23"/>
      <c r="FR705" s="23"/>
      <c r="FS705" s="23"/>
      <c r="FT705" s="23"/>
      <c r="FU705" s="23"/>
      <c r="FV705" s="23"/>
      <c r="FW705" s="23"/>
      <c r="FX705" s="23"/>
      <c r="FY705" s="23"/>
      <c r="FZ705" s="23"/>
      <c r="GA705" s="23"/>
      <c r="GB705" s="23"/>
      <c r="GC705" s="23"/>
      <c r="GD705" s="23"/>
      <c r="GE705" s="23"/>
      <c r="GF705" s="23"/>
      <c r="GG705" s="23"/>
      <c r="GH705" s="23"/>
      <c r="GI705" s="23"/>
      <c r="GJ705" s="23"/>
      <c r="GK705" s="23"/>
      <c r="GL705" s="23"/>
      <c r="GM705" s="23"/>
      <c r="GN705" s="23"/>
      <c r="GO705" s="23"/>
      <c r="GP705" s="23"/>
      <c r="GQ705" s="23"/>
      <c r="GR705" s="23"/>
      <c r="GS705" s="23"/>
      <c r="GT705" s="23"/>
      <c r="GU705" s="23"/>
      <c r="GV705" s="23"/>
      <c r="GW705" s="23"/>
      <c r="GX705" s="23"/>
      <c r="GY705" s="23"/>
      <c r="GZ705" s="23"/>
      <c r="HA705" s="23"/>
      <c r="HB705" s="23"/>
      <c r="HC705" s="23"/>
      <c r="HD705" s="23"/>
      <c r="HE705" s="23"/>
      <c r="HF705" s="23"/>
      <c r="HG705" s="23"/>
      <c r="HH705" s="23"/>
      <c r="HI705" s="23"/>
      <c r="HJ705" s="23"/>
      <c r="HK705" s="23"/>
      <c r="HL705" s="23"/>
      <c r="HM705" s="23"/>
      <c r="HN705" s="23"/>
      <c r="HO705" s="23"/>
      <c r="HP705" s="23"/>
      <c r="HQ705" s="23"/>
      <c r="HR705" s="23"/>
    </row>
    <row r="706" spans="1:226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  <c r="EL706" s="23"/>
      <c r="EM706" s="23"/>
      <c r="EN706" s="23"/>
      <c r="EO706" s="23"/>
      <c r="EP706" s="23"/>
      <c r="EQ706" s="23"/>
      <c r="ER706" s="23"/>
      <c r="ES706" s="23"/>
      <c r="ET706" s="23"/>
      <c r="EU706" s="23"/>
      <c r="EV706" s="23"/>
      <c r="EW706" s="23"/>
      <c r="EX706" s="23"/>
      <c r="EY706" s="23"/>
      <c r="EZ706" s="23"/>
      <c r="FA706" s="23"/>
      <c r="FB706" s="23"/>
      <c r="FC706" s="23"/>
      <c r="FD706" s="23"/>
      <c r="FE706" s="23"/>
      <c r="FF706" s="23"/>
      <c r="FG706" s="23"/>
      <c r="FH706" s="23"/>
      <c r="FI706" s="23"/>
      <c r="FJ706" s="23"/>
      <c r="FK706" s="23"/>
      <c r="FL706" s="23"/>
      <c r="FM706" s="23"/>
      <c r="FN706" s="23"/>
      <c r="FO706" s="23"/>
      <c r="FP706" s="23"/>
      <c r="FQ706" s="23"/>
      <c r="FR706" s="23"/>
      <c r="FS706" s="23"/>
      <c r="FT706" s="23"/>
      <c r="FU706" s="23"/>
      <c r="FV706" s="23"/>
      <c r="FW706" s="23"/>
      <c r="FX706" s="23"/>
      <c r="FY706" s="23"/>
      <c r="FZ706" s="23"/>
      <c r="GA706" s="23"/>
      <c r="GB706" s="23"/>
      <c r="GC706" s="23"/>
      <c r="GD706" s="23"/>
      <c r="GE706" s="23"/>
      <c r="GF706" s="23"/>
      <c r="GG706" s="23"/>
      <c r="GH706" s="23"/>
      <c r="GI706" s="23"/>
      <c r="GJ706" s="23"/>
      <c r="GK706" s="23"/>
      <c r="GL706" s="23"/>
      <c r="GM706" s="23"/>
      <c r="GN706" s="23"/>
      <c r="GO706" s="23"/>
      <c r="GP706" s="23"/>
      <c r="GQ706" s="23"/>
      <c r="GR706" s="23"/>
      <c r="GS706" s="23"/>
      <c r="GT706" s="23"/>
      <c r="GU706" s="23"/>
      <c r="GV706" s="23"/>
      <c r="GW706" s="23"/>
      <c r="GX706" s="23"/>
      <c r="GY706" s="23"/>
      <c r="GZ706" s="23"/>
      <c r="HA706" s="23"/>
      <c r="HB706" s="23"/>
      <c r="HC706" s="23"/>
      <c r="HD706" s="23"/>
      <c r="HE706" s="23"/>
      <c r="HF706" s="23"/>
      <c r="HG706" s="23"/>
      <c r="HH706" s="23"/>
      <c r="HI706" s="23"/>
      <c r="HJ706" s="23"/>
      <c r="HK706" s="23"/>
      <c r="HL706" s="23"/>
      <c r="HM706" s="23"/>
      <c r="HN706" s="23"/>
      <c r="HO706" s="23"/>
      <c r="HP706" s="23"/>
      <c r="HQ706" s="23"/>
      <c r="HR706" s="23"/>
    </row>
    <row r="707" spans="1:226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H707" s="23"/>
      <c r="DI707" s="23"/>
      <c r="DJ707" s="23"/>
      <c r="DK707" s="23"/>
      <c r="DL707" s="23"/>
      <c r="DM707" s="23"/>
      <c r="DN707" s="23"/>
      <c r="DO707" s="23"/>
      <c r="DP707" s="23"/>
      <c r="DQ707" s="23"/>
      <c r="DR707" s="23"/>
      <c r="DS707" s="23"/>
      <c r="DT707" s="23"/>
      <c r="DU707" s="23"/>
      <c r="DV707" s="23"/>
      <c r="DW707" s="23"/>
      <c r="DX707" s="23"/>
      <c r="DY707" s="23"/>
      <c r="DZ707" s="23"/>
      <c r="EA707" s="23"/>
      <c r="EB707" s="23"/>
      <c r="EC707" s="23"/>
      <c r="ED707" s="23"/>
      <c r="EE707" s="23"/>
      <c r="EF707" s="23"/>
      <c r="EG707" s="23"/>
      <c r="EH707" s="23"/>
      <c r="EI707" s="23"/>
      <c r="EJ707" s="23"/>
      <c r="EK707" s="23"/>
      <c r="EL707" s="23"/>
      <c r="EM707" s="23"/>
      <c r="EN707" s="23"/>
      <c r="EO707" s="23"/>
      <c r="EP707" s="23"/>
      <c r="EQ707" s="23"/>
      <c r="ER707" s="23"/>
      <c r="ES707" s="23"/>
      <c r="ET707" s="23"/>
      <c r="EU707" s="23"/>
      <c r="EV707" s="23"/>
      <c r="EW707" s="23"/>
      <c r="EX707" s="23"/>
      <c r="EY707" s="23"/>
      <c r="EZ707" s="23"/>
      <c r="FA707" s="23"/>
      <c r="FB707" s="23"/>
      <c r="FC707" s="23"/>
      <c r="FD707" s="23"/>
      <c r="FE707" s="23"/>
      <c r="FF707" s="23"/>
      <c r="FG707" s="23"/>
      <c r="FH707" s="23"/>
      <c r="FI707" s="23"/>
      <c r="FJ707" s="23"/>
      <c r="FK707" s="23"/>
      <c r="FL707" s="23"/>
      <c r="FM707" s="23"/>
      <c r="FN707" s="23"/>
      <c r="FO707" s="23"/>
      <c r="FP707" s="23"/>
      <c r="FQ707" s="23"/>
      <c r="FR707" s="23"/>
      <c r="FS707" s="23"/>
      <c r="FT707" s="23"/>
      <c r="FU707" s="23"/>
      <c r="FV707" s="23"/>
      <c r="FW707" s="23"/>
      <c r="FX707" s="23"/>
      <c r="FY707" s="23"/>
      <c r="FZ707" s="23"/>
      <c r="GA707" s="23"/>
      <c r="GB707" s="23"/>
      <c r="GC707" s="23"/>
      <c r="GD707" s="23"/>
      <c r="GE707" s="23"/>
      <c r="GF707" s="23"/>
      <c r="GG707" s="23"/>
      <c r="GH707" s="23"/>
      <c r="GI707" s="23"/>
      <c r="GJ707" s="23"/>
      <c r="GK707" s="23"/>
      <c r="GL707" s="23"/>
      <c r="GM707" s="23"/>
      <c r="GN707" s="23"/>
      <c r="GO707" s="23"/>
      <c r="GP707" s="23"/>
      <c r="GQ707" s="23"/>
      <c r="GR707" s="23"/>
      <c r="GS707" s="23"/>
      <c r="GT707" s="23"/>
      <c r="GU707" s="23"/>
      <c r="GV707" s="23"/>
      <c r="GW707" s="23"/>
      <c r="GX707" s="23"/>
      <c r="GY707" s="23"/>
      <c r="GZ707" s="23"/>
      <c r="HA707" s="23"/>
      <c r="HB707" s="23"/>
      <c r="HC707" s="23"/>
      <c r="HD707" s="23"/>
      <c r="HE707" s="23"/>
      <c r="HF707" s="23"/>
      <c r="HG707" s="23"/>
      <c r="HH707" s="23"/>
      <c r="HI707" s="23"/>
      <c r="HJ707" s="23"/>
      <c r="HK707" s="23"/>
      <c r="HL707" s="23"/>
      <c r="HM707" s="23"/>
      <c r="HN707" s="23"/>
      <c r="HO707" s="23"/>
      <c r="HP707" s="23"/>
      <c r="HQ707" s="23"/>
      <c r="HR707" s="23"/>
    </row>
    <row r="708" spans="1:226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H708" s="23"/>
      <c r="DI708" s="23"/>
      <c r="DJ708" s="23"/>
      <c r="DK708" s="23"/>
      <c r="DL708" s="23"/>
      <c r="DM708" s="23"/>
      <c r="DN708" s="23"/>
      <c r="DO708" s="23"/>
      <c r="DP708" s="23"/>
      <c r="DQ708" s="23"/>
      <c r="DR708" s="23"/>
      <c r="DS708" s="23"/>
      <c r="DT708" s="23"/>
      <c r="DU708" s="23"/>
      <c r="DV708" s="23"/>
      <c r="DW708" s="23"/>
      <c r="DX708" s="23"/>
      <c r="DY708" s="23"/>
      <c r="DZ708" s="23"/>
      <c r="EA708" s="23"/>
      <c r="EB708" s="23"/>
      <c r="EC708" s="23"/>
      <c r="ED708" s="23"/>
      <c r="EE708" s="23"/>
      <c r="EF708" s="23"/>
      <c r="EG708" s="23"/>
      <c r="EH708" s="23"/>
      <c r="EI708" s="23"/>
      <c r="EJ708" s="23"/>
      <c r="EK708" s="23"/>
      <c r="EL708" s="23"/>
      <c r="EM708" s="23"/>
      <c r="EN708" s="23"/>
      <c r="EO708" s="23"/>
      <c r="EP708" s="23"/>
      <c r="EQ708" s="23"/>
      <c r="ER708" s="23"/>
      <c r="ES708" s="23"/>
      <c r="ET708" s="23"/>
      <c r="EU708" s="23"/>
      <c r="EV708" s="23"/>
      <c r="EW708" s="23"/>
      <c r="EX708" s="23"/>
      <c r="EY708" s="23"/>
      <c r="EZ708" s="23"/>
      <c r="FA708" s="23"/>
      <c r="FB708" s="23"/>
      <c r="FC708" s="23"/>
      <c r="FD708" s="23"/>
      <c r="FE708" s="23"/>
      <c r="FF708" s="23"/>
      <c r="FG708" s="23"/>
      <c r="FH708" s="23"/>
      <c r="FI708" s="23"/>
      <c r="FJ708" s="23"/>
      <c r="FK708" s="23"/>
      <c r="FL708" s="23"/>
      <c r="FM708" s="23"/>
      <c r="FN708" s="23"/>
      <c r="FO708" s="23"/>
      <c r="FP708" s="23"/>
      <c r="FQ708" s="23"/>
      <c r="FR708" s="23"/>
      <c r="FS708" s="23"/>
      <c r="FT708" s="23"/>
      <c r="FU708" s="23"/>
      <c r="FV708" s="23"/>
      <c r="FW708" s="23"/>
      <c r="FX708" s="23"/>
      <c r="FY708" s="23"/>
      <c r="FZ708" s="23"/>
      <c r="GA708" s="23"/>
      <c r="GB708" s="23"/>
      <c r="GC708" s="23"/>
      <c r="GD708" s="23"/>
      <c r="GE708" s="23"/>
      <c r="GF708" s="23"/>
      <c r="GG708" s="23"/>
      <c r="GH708" s="23"/>
      <c r="GI708" s="23"/>
      <c r="GJ708" s="23"/>
      <c r="GK708" s="23"/>
      <c r="GL708" s="23"/>
      <c r="GM708" s="23"/>
      <c r="GN708" s="23"/>
      <c r="GO708" s="23"/>
      <c r="GP708" s="23"/>
      <c r="GQ708" s="23"/>
      <c r="GR708" s="23"/>
      <c r="GS708" s="23"/>
      <c r="GT708" s="23"/>
      <c r="GU708" s="23"/>
      <c r="GV708" s="23"/>
      <c r="GW708" s="23"/>
      <c r="GX708" s="23"/>
      <c r="GY708" s="23"/>
      <c r="GZ708" s="23"/>
      <c r="HA708" s="23"/>
      <c r="HB708" s="23"/>
      <c r="HC708" s="23"/>
      <c r="HD708" s="23"/>
      <c r="HE708" s="23"/>
      <c r="HF708" s="23"/>
      <c r="HG708" s="23"/>
      <c r="HH708" s="23"/>
      <c r="HI708" s="23"/>
      <c r="HJ708" s="23"/>
      <c r="HK708" s="23"/>
      <c r="HL708" s="23"/>
      <c r="HM708" s="23"/>
      <c r="HN708" s="23"/>
      <c r="HO708" s="23"/>
      <c r="HP708" s="23"/>
      <c r="HQ708" s="23"/>
      <c r="HR708" s="23"/>
    </row>
    <row r="709" spans="1:226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H709" s="23"/>
      <c r="DI709" s="23"/>
      <c r="DJ709" s="23"/>
      <c r="DK709" s="23"/>
      <c r="DL709" s="23"/>
      <c r="DM709" s="23"/>
      <c r="DN709" s="23"/>
      <c r="DO709" s="23"/>
      <c r="DP709" s="23"/>
      <c r="DQ709" s="23"/>
      <c r="DR709" s="23"/>
      <c r="DS709" s="23"/>
      <c r="DT709" s="23"/>
      <c r="DU709" s="23"/>
      <c r="DV709" s="23"/>
      <c r="DW709" s="23"/>
      <c r="DX709" s="23"/>
      <c r="DY709" s="23"/>
      <c r="DZ709" s="23"/>
      <c r="EA709" s="23"/>
      <c r="EB709" s="23"/>
      <c r="EC709" s="23"/>
      <c r="ED709" s="23"/>
      <c r="EE709" s="23"/>
      <c r="EF709" s="23"/>
      <c r="EG709" s="23"/>
      <c r="EH709" s="23"/>
      <c r="EI709" s="23"/>
      <c r="EJ709" s="23"/>
      <c r="EK709" s="23"/>
      <c r="EL709" s="23"/>
      <c r="EM709" s="23"/>
      <c r="EN709" s="23"/>
      <c r="EO709" s="23"/>
      <c r="EP709" s="23"/>
      <c r="EQ709" s="23"/>
      <c r="ER709" s="23"/>
      <c r="ES709" s="23"/>
      <c r="ET709" s="23"/>
      <c r="EU709" s="23"/>
      <c r="EV709" s="23"/>
      <c r="EW709" s="23"/>
      <c r="EX709" s="23"/>
      <c r="EY709" s="23"/>
      <c r="EZ709" s="23"/>
      <c r="FA709" s="23"/>
      <c r="FB709" s="23"/>
      <c r="FC709" s="23"/>
      <c r="FD709" s="23"/>
      <c r="FE709" s="23"/>
      <c r="FF709" s="23"/>
      <c r="FG709" s="23"/>
      <c r="FH709" s="23"/>
      <c r="FI709" s="23"/>
      <c r="FJ709" s="23"/>
      <c r="FK709" s="23"/>
      <c r="FL709" s="23"/>
      <c r="FM709" s="23"/>
      <c r="FN709" s="23"/>
      <c r="FO709" s="23"/>
      <c r="FP709" s="23"/>
      <c r="FQ709" s="23"/>
      <c r="FR709" s="23"/>
      <c r="FS709" s="23"/>
      <c r="FT709" s="23"/>
      <c r="FU709" s="23"/>
      <c r="FV709" s="23"/>
      <c r="FW709" s="23"/>
      <c r="FX709" s="23"/>
      <c r="FY709" s="23"/>
      <c r="FZ709" s="23"/>
      <c r="GA709" s="23"/>
      <c r="GB709" s="23"/>
      <c r="GC709" s="23"/>
      <c r="GD709" s="23"/>
      <c r="GE709" s="23"/>
      <c r="GF709" s="23"/>
      <c r="GG709" s="23"/>
      <c r="GH709" s="23"/>
      <c r="GI709" s="23"/>
      <c r="GJ709" s="23"/>
      <c r="GK709" s="23"/>
      <c r="GL709" s="23"/>
      <c r="GM709" s="23"/>
      <c r="GN709" s="23"/>
      <c r="GO709" s="23"/>
      <c r="GP709" s="23"/>
      <c r="GQ709" s="23"/>
      <c r="GR709" s="23"/>
      <c r="GS709" s="23"/>
      <c r="GT709" s="23"/>
      <c r="GU709" s="23"/>
      <c r="GV709" s="23"/>
      <c r="GW709" s="23"/>
      <c r="GX709" s="23"/>
      <c r="GY709" s="23"/>
      <c r="GZ709" s="23"/>
      <c r="HA709" s="23"/>
      <c r="HB709" s="23"/>
      <c r="HC709" s="23"/>
      <c r="HD709" s="23"/>
      <c r="HE709" s="23"/>
      <c r="HF709" s="23"/>
      <c r="HG709" s="23"/>
      <c r="HH709" s="23"/>
      <c r="HI709" s="23"/>
      <c r="HJ709" s="23"/>
      <c r="HK709" s="23"/>
      <c r="HL709" s="23"/>
      <c r="HM709" s="23"/>
      <c r="HN709" s="23"/>
      <c r="HO709" s="23"/>
      <c r="HP709" s="23"/>
      <c r="HQ709" s="23"/>
      <c r="HR709" s="23"/>
    </row>
    <row r="710" spans="1:226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  <c r="CK710" s="23"/>
      <c r="CL710" s="23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H710" s="23"/>
      <c r="DI710" s="23"/>
      <c r="DJ710" s="23"/>
      <c r="DK710" s="23"/>
      <c r="DL710" s="23"/>
      <c r="DM710" s="23"/>
      <c r="DN710" s="23"/>
      <c r="DO710" s="23"/>
      <c r="DP710" s="23"/>
      <c r="DQ710" s="23"/>
      <c r="DR710" s="23"/>
      <c r="DS710" s="23"/>
      <c r="DT710" s="23"/>
      <c r="DU710" s="23"/>
      <c r="DV710" s="23"/>
      <c r="DW710" s="23"/>
      <c r="DX710" s="23"/>
      <c r="DY710" s="23"/>
      <c r="DZ710" s="23"/>
      <c r="EA710" s="23"/>
      <c r="EB710" s="23"/>
      <c r="EC710" s="23"/>
      <c r="ED710" s="23"/>
      <c r="EE710" s="23"/>
      <c r="EF710" s="23"/>
      <c r="EG710" s="23"/>
      <c r="EH710" s="23"/>
      <c r="EI710" s="23"/>
      <c r="EJ710" s="23"/>
      <c r="EK710" s="23"/>
      <c r="EL710" s="23"/>
      <c r="EM710" s="23"/>
      <c r="EN710" s="23"/>
      <c r="EO710" s="23"/>
      <c r="EP710" s="23"/>
      <c r="EQ710" s="23"/>
      <c r="ER710" s="23"/>
      <c r="ES710" s="23"/>
      <c r="ET710" s="23"/>
      <c r="EU710" s="23"/>
      <c r="EV710" s="23"/>
      <c r="EW710" s="23"/>
      <c r="EX710" s="23"/>
      <c r="EY710" s="23"/>
      <c r="EZ710" s="23"/>
      <c r="FA710" s="23"/>
      <c r="FB710" s="23"/>
      <c r="FC710" s="23"/>
      <c r="FD710" s="23"/>
      <c r="FE710" s="23"/>
      <c r="FF710" s="23"/>
      <c r="FG710" s="23"/>
      <c r="FH710" s="23"/>
      <c r="FI710" s="23"/>
      <c r="FJ710" s="23"/>
      <c r="FK710" s="23"/>
      <c r="FL710" s="23"/>
      <c r="FM710" s="23"/>
      <c r="FN710" s="23"/>
      <c r="FO710" s="23"/>
      <c r="FP710" s="23"/>
      <c r="FQ710" s="23"/>
      <c r="FR710" s="23"/>
      <c r="FS710" s="23"/>
      <c r="FT710" s="23"/>
      <c r="FU710" s="23"/>
      <c r="FV710" s="23"/>
      <c r="FW710" s="23"/>
      <c r="FX710" s="23"/>
      <c r="FY710" s="23"/>
      <c r="FZ710" s="23"/>
      <c r="GA710" s="23"/>
      <c r="GB710" s="23"/>
      <c r="GC710" s="23"/>
      <c r="GD710" s="23"/>
      <c r="GE710" s="23"/>
      <c r="GF710" s="23"/>
      <c r="GG710" s="23"/>
      <c r="GH710" s="23"/>
      <c r="GI710" s="23"/>
      <c r="GJ710" s="23"/>
      <c r="GK710" s="23"/>
      <c r="GL710" s="23"/>
      <c r="GM710" s="23"/>
      <c r="GN710" s="23"/>
      <c r="GO710" s="23"/>
      <c r="GP710" s="23"/>
      <c r="GQ710" s="23"/>
      <c r="GR710" s="23"/>
      <c r="GS710" s="23"/>
      <c r="GT710" s="23"/>
      <c r="GU710" s="23"/>
      <c r="GV710" s="23"/>
      <c r="GW710" s="23"/>
      <c r="GX710" s="23"/>
      <c r="GY710" s="23"/>
      <c r="GZ710" s="23"/>
      <c r="HA710" s="23"/>
      <c r="HB710" s="23"/>
      <c r="HC710" s="23"/>
      <c r="HD710" s="23"/>
      <c r="HE710" s="23"/>
      <c r="HF710" s="23"/>
      <c r="HG710" s="23"/>
      <c r="HH710" s="23"/>
      <c r="HI710" s="23"/>
      <c r="HJ710" s="23"/>
      <c r="HK710" s="23"/>
      <c r="HL710" s="23"/>
      <c r="HM710" s="23"/>
      <c r="HN710" s="23"/>
      <c r="HO710" s="23"/>
      <c r="HP710" s="23"/>
      <c r="HQ710" s="23"/>
      <c r="HR710" s="23"/>
    </row>
    <row r="711" spans="1:226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H711" s="23"/>
      <c r="DI711" s="23"/>
      <c r="DJ711" s="23"/>
      <c r="DK711" s="23"/>
      <c r="DL711" s="23"/>
      <c r="DM711" s="23"/>
      <c r="DN711" s="23"/>
      <c r="DO711" s="23"/>
      <c r="DP711" s="23"/>
      <c r="DQ711" s="23"/>
      <c r="DR711" s="23"/>
      <c r="DS711" s="23"/>
      <c r="DT711" s="23"/>
      <c r="DU711" s="23"/>
      <c r="DV711" s="23"/>
      <c r="DW711" s="23"/>
      <c r="DX711" s="23"/>
      <c r="DY711" s="23"/>
      <c r="DZ711" s="23"/>
      <c r="EA711" s="23"/>
      <c r="EB711" s="23"/>
      <c r="EC711" s="23"/>
      <c r="ED711" s="23"/>
      <c r="EE711" s="23"/>
      <c r="EF711" s="23"/>
      <c r="EG711" s="23"/>
      <c r="EH711" s="23"/>
      <c r="EI711" s="23"/>
      <c r="EJ711" s="23"/>
      <c r="EK711" s="23"/>
      <c r="EL711" s="23"/>
      <c r="EM711" s="23"/>
      <c r="EN711" s="23"/>
      <c r="EO711" s="23"/>
      <c r="EP711" s="23"/>
      <c r="EQ711" s="23"/>
      <c r="ER711" s="23"/>
      <c r="ES711" s="23"/>
      <c r="ET711" s="23"/>
      <c r="EU711" s="23"/>
      <c r="EV711" s="23"/>
      <c r="EW711" s="23"/>
      <c r="EX711" s="23"/>
      <c r="EY711" s="23"/>
      <c r="EZ711" s="23"/>
      <c r="FA711" s="23"/>
      <c r="FB711" s="23"/>
      <c r="FC711" s="23"/>
      <c r="FD711" s="23"/>
      <c r="FE711" s="23"/>
      <c r="FF711" s="23"/>
      <c r="FG711" s="23"/>
      <c r="FH711" s="23"/>
      <c r="FI711" s="23"/>
      <c r="FJ711" s="23"/>
      <c r="FK711" s="23"/>
      <c r="FL711" s="23"/>
      <c r="FM711" s="23"/>
      <c r="FN711" s="23"/>
      <c r="FO711" s="23"/>
      <c r="FP711" s="23"/>
      <c r="FQ711" s="23"/>
      <c r="FR711" s="23"/>
      <c r="FS711" s="23"/>
      <c r="FT711" s="23"/>
      <c r="FU711" s="23"/>
      <c r="FV711" s="23"/>
      <c r="FW711" s="23"/>
      <c r="FX711" s="23"/>
      <c r="FY711" s="23"/>
      <c r="FZ711" s="23"/>
      <c r="GA711" s="23"/>
      <c r="GB711" s="23"/>
      <c r="GC711" s="23"/>
      <c r="GD711" s="23"/>
      <c r="GE711" s="23"/>
      <c r="GF711" s="23"/>
      <c r="GG711" s="23"/>
      <c r="GH711" s="23"/>
      <c r="GI711" s="23"/>
      <c r="GJ711" s="23"/>
      <c r="GK711" s="23"/>
      <c r="GL711" s="23"/>
      <c r="GM711" s="23"/>
      <c r="GN711" s="23"/>
      <c r="GO711" s="23"/>
      <c r="GP711" s="23"/>
      <c r="GQ711" s="23"/>
      <c r="GR711" s="23"/>
      <c r="GS711" s="23"/>
      <c r="GT711" s="23"/>
      <c r="GU711" s="23"/>
      <c r="GV711" s="23"/>
      <c r="GW711" s="23"/>
      <c r="GX711" s="23"/>
      <c r="GY711" s="23"/>
      <c r="GZ711" s="23"/>
      <c r="HA711" s="23"/>
      <c r="HB711" s="23"/>
      <c r="HC711" s="23"/>
      <c r="HD711" s="23"/>
      <c r="HE711" s="23"/>
      <c r="HF711" s="23"/>
      <c r="HG711" s="23"/>
      <c r="HH711" s="23"/>
      <c r="HI711" s="23"/>
      <c r="HJ711" s="23"/>
      <c r="HK711" s="23"/>
      <c r="HL711" s="23"/>
      <c r="HM711" s="23"/>
      <c r="HN711" s="23"/>
      <c r="HO711" s="23"/>
      <c r="HP711" s="23"/>
      <c r="HQ711" s="23"/>
      <c r="HR711" s="23"/>
    </row>
    <row r="712" spans="1:226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H712" s="23"/>
      <c r="DI712" s="23"/>
      <c r="DJ712" s="23"/>
      <c r="DK712" s="23"/>
      <c r="DL712" s="23"/>
      <c r="DM712" s="23"/>
      <c r="DN712" s="23"/>
      <c r="DO712" s="23"/>
      <c r="DP712" s="23"/>
      <c r="DQ712" s="23"/>
      <c r="DR712" s="23"/>
      <c r="DS712" s="23"/>
      <c r="DT712" s="23"/>
      <c r="DU712" s="23"/>
      <c r="DV712" s="23"/>
      <c r="DW712" s="23"/>
      <c r="DX712" s="23"/>
      <c r="DY712" s="23"/>
      <c r="DZ712" s="23"/>
      <c r="EA712" s="23"/>
      <c r="EB712" s="23"/>
      <c r="EC712" s="23"/>
      <c r="ED712" s="23"/>
      <c r="EE712" s="23"/>
      <c r="EF712" s="23"/>
      <c r="EG712" s="23"/>
      <c r="EH712" s="23"/>
      <c r="EI712" s="23"/>
      <c r="EJ712" s="23"/>
      <c r="EK712" s="23"/>
      <c r="EL712" s="23"/>
      <c r="EM712" s="23"/>
      <c r="EN712" s="23"/>
      <c r="EO712" s="23"/>
      <c r="EP712" s="23"/>
      <c r="EQ712" s="23"/>
      <c r="ER712" s="23"/>
      <c r="ES712" s="23"/>
      <c r="ET712" s="23"/>
      <c r="EU712" s="23"/>
      <c r="EV712" s="23"/>
      <c r="EW712" s="23"/>
      <c r="EX712" s="23"/>
      <c r="EY712" s="23"/>
      <c r="EZ712" s="23"/>
      <c r="FA712" s="23"/>
      <c r="FB712" s="23"/>
      <c r="FC712" s="23"/>
      <c r="FD712" s="23"/>
      <c r="FE712" s="23"/>
      <c r="FF712" s="23"/>
      <c r="FG712" s="23"/>
      <c r="FH712" s="23"/>
      <c r="FI712" s="23"/>
      <c r="FJ712" s="23"/>
      <c r="FK712" s="23"/>
      <c r="FL712" s="23"/>
      <c r="FM712" s="23"/>
      <c r="FN712" s="23"/>
      <c r="FO712" s="23"/>
      <c r="FP712" s="23"/>
      <c r="FQ712" s="23"/>
      <c r="FR712" s="23"/>
      <c r="FS712" s="23"/>
      <c r="FT712" s="23"/>
      <c r="FU712" s="23"/>
      <c r="FV712" s="23"/>
      <c r="FW712" s="23"/>
      <c r="FX712" s="23"/>
      <c r="FY712" s="23"/>
      <c r="FZ712" s="23"/>
      <c r="GA712" s="23"/>
      <c r="GB712" s="23"/>
      <c r="GC712" s="23"/>
      <c r="GD712" s="23"/>
      <c r="GE712" s="23"/>
      <c r="GF712" s="23"/>
      <c r="GG712" s="23"/>
      <c r="GH712" s="23"/>
      <c r="GI712" s="23"/>
      <c r="GJ712" s="23"/>
      <c r="GK712" s="23"/>
      <c r="GL712" s="23"/>
      <c r="GM712" s="23"/>
      <c r="GN712" s="23"/>
      <c r="GO712" s="23"/>
      <c r="GP712" s="23"/>
      <c r="GQ712" s="23"/>
      <c r="GR712" s="23"/>
      <c r="GS712" s="23"/>
      <c r="GT712" s="23"/>
      <c r="GU712" s="23"/>
      <c r="GV712" s="23"/>
      <c r="GW712" s="23"/>
      <c r="GX712" s="23"/>
      <c r="GY712" s="23"/>
      <c r="GZ712" s="23"/>
      <c r="HA712" s="23"/>
      <c r="HB712" s="23"/>
      <c r="HC712" s="23"/>
      <c r="HD712" s="23"/>
      <c r="HE712" s="23"/>
      <c r="HF712" s="23"/>
      <c r="HG712" s="23"/>
      <c r="HH712" s="23"/>
      <c r="HI712" s="23"/>
      <c r="HJ712" s="23"/>
      <c r="HK712" s="23"/>
      <c r="HL712" s="23"/>
      <c r="HM712" s="23"/>
      <c r="HN712" s="23"/>
      <c r="HO712" s="23"/>
      <c r="HP712" s="23"/>
      <c r="HQ712" s="23"/>
      <c r="HR712" s="23"/>
    </row>
    <row r="713" spans="1:226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H713" s="23"/>
      <c r="DI713" s="23"/>
      <c r="DJ713" s="23"/>
      <c r="DK713" s="23"/>
      <c r="DL713" s="23"/>
      <c r="DM713" s="23"/>
      <c r="DN713" s="23"/>
      <c r="DO713" s="23"/>
      <c r="DP713" s="23"/>
      <c r="DQ713" s="23"/>
      <c r="DR713" s="23"/>
      <c r="DS713" s="23"/>
      <c r="DT713" s="23"/>
      <c r="DU713" s="23"/>
      <c r="DV713" s="23"/>
      <c r="DW713" s="23"/>
      <c r="DX713" s="23"/>
      <c r="DY713" s="23"/>
      <c r="DZ713" s="23"/>
      <c r="EA713" s="23"/>
      <c r="EB713" s="23"/>
      <c r="EC713" s="23"/>
      <c r="ED713" s="23"/>
      <c r="EE713" s="23"/>
      <c r="EF713" s="23"/>
      <c r="EG713" s="23"/>
      <c r="EH713" s="23"/>
      <c r="EI713" s="23"/>
      <c r="EJ713" s="23"/>
      <c r="EK713" s="23"/>
      <c r="EL713" s="23"/>
      <c r="EM713" s="23"/>
      <c r="EN713" s="23"/>
      <c r="EO713" s="23"/>
      <c r="EP713" s="23"/>
      <c r="EQ713" s="23"/>
      <c r="ER713" s="23"/>
      <c r="ES713" s="23"/>
      <c r="ET713" s="23"/>
      <c r="EU713" s="23"/>
      <c r="EV713" s="23"/>
      <c r="EW713" s="23"/>
      <c r="EX713" s="23"/>
      <c r="EY713" s="23"/>
      <c r="EZ713" s="23"/>
      <c r="FA713" s="23"/>
      <c r="FB713" s="23"/>
      <c r="FC713" s="23"/>
      <c r="FD713" s="23"/>
      <c r="FE713" s="23"/>
      <c r="FF713" s="23"/>
      <c r="FG713" s="23"/>
      <c r="FH713" s="23"/>
      <c r="FI713" s="23"/>
      <c r="FJ713" s="23"/>
      <c r="FK713" s="23"/>
      <c r="FL713" s="23"/>
      <c r="FM713" s="23"/>
      <c r="FN713" s="23"/>
      <c r="FO713" s="23"/>
      <c r="FP713" s="23"/>
      <c r="FQ713" s="23"/>
      <c r="FR713" s="23"/>
      <c r="FS713" s="23"/>
      <c r="FT713" s="23"/>
      <c r="FU713" s="23"/>
      <c r="FV713" s="23"/>
      <c r="FW713" s="23"/>
      <c r="FX713" s="23"/>
      <c r="FY713" s="23"/>
      <c r="FZ713" s="23"/>
      <c r="GA713" s="23"/>
      <c r="GB713" s="23"/>
      <c r="GC713" s="23"/>
      <c r="GD713" s="23"/>
      <c r="GE713" s="23"/>
      <c r="GF713" s="23"/>
      <c r="GG713" s="23"/>
      <c r="GH713" s="23"/>
      <c r="GI713" s="23"/>
      <c r="GJ713" s="23"/>
      <c r="GK713" s="23"/>
      <c r="GL713" s="23"/>
      <c r="GM713" s="23"/>
      <c r="GN713" s="23"/>
      <c r="GO713" s="23"/>
      <c r="GP713" s="23"/>
      <c r="GQ713" s="23"/>
      <c r="GR713" s="23"/>
      <c r="GS713" s="23"/>
      <c r="GT713" s="23"/>
      <c r="GU713" s="23"/>
      <c r="GV713" s="23"/>
      <c r="GW713" s="23"/>
      <c r="GX713" s="23"/>
      <c r="GY713" s="23"/>
      <c r="GZ713" s="23"/>
      <c r="HA713" s="23"/>
      <c r="HB713" s="23"/>
      <c r="HC713" s="23"/>
      <c r="HD713" s="23"/>
      <c r="HE713" s="23"/>
      <c r="HF713" s="23"/>
      <c r="HG713" s="23"/>
      <c r="HH713" s="23"/>
      <c r="HI713" s="23"/>
      <c r="HJ713" s="23"/>
      <c r="HK713" s="23"/>
      <c r="HL713" s="23"/>
      <c r="HM713" s="23"/>
      <c r="HN713" s="23"/>
      <c r="HO713" s="23"/>
      <c r="HP713" s="23"/>
      <c r="HQ713" s="23"/>
      <c r="HR713" s="23"/>
    </row>
    <row r="714" spans="1:226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H714" s="23"/>
      <c r="DI714" s="23"/>
      <c r="DJ714" s="23"/>
      <c r="DK714" s="23"/>
      <c r="DL714" s="23"/>
      <c r="DM714" s="23"/>
      <c r="DN714" s="23"/>
      <c r="DO714" s="23"/>
      <c r="DP714" s="23"/>
      <c r="DQ714" s="23"/>
      <c r="DR714" s="23"/>
      <c r="DS714" s="23"/>
      <c r="DT714" s="23"/>
      <c r="DU714" s="23"/>
      <c r="DV714" s="23"/>
      <c r="DW714" s="23"/>
      <c r="DX714" s="23"/>
      <c r="DY714" s="23"/>
      <c r="DZ714" s="23"/>
      <c r="EA714" s="23"/>
      <c r="EB714" s="23"/>
      <c r="EC714" s="23"/>
      <c r="ED714" s="23"/>
      <c r="EE714" s="23"/>
      <c r="EF714" s="23"/>
      <c r="EG714" s="23"/>
      <c r="EH714" s="23"/>
      <c r="EI714" s="23"/>
      <c r="EJ714" s="23"/>
      <c r="EK714" s="23"/>
      <c r="EL714" s="23"/>
      <c r="EM714" s="23"/>
      <c r="EN714" s="23"/>
      <c r="EO714" s="23"/>
      <c r="EP714" s="23"/>
      <c r="EQ714" s="23"/>
      <c r="ER714" s="23"/>
      <c r="ES714" s="23"/>
      <c r="ET714" s="23"/>
      <c r="EU714" s="23"/>
      <c r="EV714" s="23"/>
      <c r="EW714" s="23"/>
      <c r="EX714" s="23"/>
      <c r="EY714" s="23"/>
      <c r="EZ714" s="23"/>
      <c r="FA714" s="23"/>
      <c r="FB714" s="23"/>
      <c r="FC714" s="23"/>
      <c r="FD714" s="23"/>
      <c r="FE714" s="23"/>
      <c r="FF714" s="23"/>
      <c r="FG714" s="23"/>
      <c r="FH714" s="23"/>
      <c r="FI714" s="23"/>
      <c r="FJ714" s="23"/>
      <c r="FK714" s="23"/>
      <c r="FL714" s="23"/>
      <c r="FM714" s="23"/>
      <c r="FN714" s="23"/>
      <c r="FO714" s="23"/>
      <c r="FP714" s="23"/>
      <c r="FQ714" s="23"/>
      <c r="FR714" s="23"/>
      <c r="FS714" s="23"/>
      <c r="FT714" s="23"/>
      <c r="FU714" s="23"/>
      <c r="FV714" s="23"/>
      <c r="FW714" s="23"/>
      <c r="FX714" s="23"/>
      <c r="FY714" s="23"/>
      <c r="FZ714" s="23"/>
      <c r="GA714" s="23"/>
      <c r="GB714" s="23"/>
      <c r="GC714" s="23"/>
      <c r="GD714" s="23"/>
      <c r="GE714" s="23"/>
      <c r="GF714" s="23"/>
      <c r="GG714" s="23"/>
      <c r="GH714" s="23"/>
      <c r="GI714" s="23"/>
      <c r="GJ714" s="23"/>
      <c r="GK714" s="23"/>
      <c r="GL714" s="23"/>
      <c r="GM714" s="23"/>
      <c r="GN714" s="23"/>
      <c r="GO714" s="23"/>
      <c r="GP714" s="23"/>
      <c r="GQ714" s="23"/>
      <c r="GR714" s="23"/>
      <c r="GS714" s="23"/>
      <c r="GT714" s="23"/>
      <c r="GU714" s="23"/>
      <c r="GV714" s="23"/>
      <c r="GW714" s="23"/>
      <c r="GX714" s="23"/>
      <c r="GY714" s="23"/>
      <c r="GZ714" s="23"/>
      <c r="HA714" s="23"/>
      <c r="HB714" s="23"/>
      <c r="HC714" s="23"/>
      <c r="HD714" s="23"/>
      <c r="HE714" s="23"/>
      <c r="HF714" s="23"/>
      <c r="HG714" s="23"/>
      <c r="HH714" s="23"/>
      <c r="HI714" s="23"/>
      <c r="HJ714" s="23"/>
      <c r="HK714" s="23"/>
      <c r="HL714" s="23"/>
      <c r="HM714" s="23"/>
      <c r="HN714" s="23"/>
      <c r="HO714" s="23"/>
      <c r="HP714" s="23"/>
      <c r="HQ714" s="23"/>
      <c r="HR714" s="23"/>
    </row>
    <row r="715" spans="1:226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H715" s="23"/>
      <c r="DI715" s="23"/>
      <c r="DJ715" s="23"/>
      <c r="DK715" s="23"/>
      <c r="DL715" s="23"/>
      <c r="DM715" s="23"/>
      <c r="DN715" s="23"/>
      <c r="DO715" s="23"/>
      <c r="DP715" s="23"/>
      <c r="DQ715" s="23"/>
      <c r="DR715" s="23"/>
      <c r="DS715" s="23"/>
      <c r="DT715" s="23"/>
      <c r="DU715" s="23"/>
      <c r="DV715" s="23"/>
      <c r="DW715" s="23"/>
      <c r="DX715" s="23"/>
      <c r="DY715" s="23"/>
      <c r="DZ715" s="23"/>
      <c r="EA715" s="23"/>
      <c r="EB715" s="23"/>
      <c r="EC715" s="23"/>
      <c r="ED715" s="23"/>
      <c r="EE715" s="23"/>
      <c r="EF715" s="23"/>
      <c r="EG715" s="23"/>
      <c r="EH715" s="23"/>
      <c r="EI715" s="23"/>
      <c r="EJ715" s="23"/>
      <c r="EK715" s="23"/>
      <c r="EL715" s="23"/>
      <c r="EM715" s="23"/>
      <c r="EN715" s="23"/>
      <c r="EO715" s="23"/>
      <c r="EP715" s="23"/>
      <c r="EQ715" s="23"/>
      <c r="ER715" s="23"/>
      <c r="ES715" s="23"/>
      <c r="ET715" s="23"/>
      <c r="EU715" s="23"/>
      <c r="EV715" s="23"/>
      <c r="EW715" s="23"/>
      <c r="EX715" s="23"/>
      <c r="EY715" s="23"/>
      <c r="EZ715" s="23"/>
      <c r="FA715" s="23"/>
      <c r="FB715" s="23"/>
      <c r="FC715" s="23"/>
      <c r="FD715" s="23"/>
      <c r="FE715" s="23"/>
      <c r="FF715" s="23"/>
      <c r="FG715" s="23"/>
      <c r="FH715" s="23"/>
      <c r="FI715" s="23"/>
      <c r="FJ715" s="23"/>
      <c r="FK715" s="23"/>
      <c r="FL715" s="23"/>
      <c r="FM715" s="23"/>
      <c r="FN715" s="23"/>
      <c r="FO715" s="23"/>
      <c r="FP715" s="23"/>
      <c r="FQ715" s="23"/>
      <c r="FR715" s="23"/>
      <c r="FS715" s="23"/>
      <c r="FT715" s="23"/>
      <c r="FU715" s="23"/>
      <c r="FV715" s="23"/>
      <c r="FW715" s="23"/>
      <c r="FX715" s="23"/>
      <c r="FY715" s="23"/>
      <c r="FZ715" s="23"/>
      <c r="GA715" s="23"/>
      <c r="GB715" s="23"/>
      <c r="GC715" s="23"/>
      <c r="GD715" s="23"/>
      <c r="GE715" s="23"/>
      <c r="GF715" s="23"/>
      <c r="GG715" s="23"/>
      <c r="GH715" s="23"/>
      <c r="GI715" s="23"/>
      <c r="GJ715" s="23"/>
      <c r="GK715" s="23"/>
      <c r="GL715" s="23"/>
      <c r="GM715" s="23"/>
      <c r="GN715" s="23"/>
      <c r="GO715" s="23"/>
      <c r="GP715" s="23"/>
      <c r="GQ715" s="23"/>
      <c r="GR715" s="23"/>
      <c r="GS715" s="23"/>
      <c r="GT715" s="23"/>
      <c r="GU715" s="23"/>
      <c r="GV715" s="23"/>
      <c r="GW715" s="23"/>
      <c r="GX715" s="23"/>
      <c r="GY715" s="23"/>
      <c r="GZ715" s="23"/>
      <c r="HA715" s="23"/>
      <c r="HB715" s="23"/>
      <c r="HC715" s="23"/>
      <c r="HD715" s="23"/>
      <c r="HE715" s="23"/>
      <c r="HF715" s="23"/>
      <c r="HG715" s="23"/>
      <c r="HH715" s="23"/>
      <c r="HI715" s="23"/>
      <c r="HJ715" s="23"/>
      <c r="HK715" s="23"/>
      <c r="HL715" s="23"/>
      <c r="HM715" s="23"/>
      <c r="HN715" s="23"/>
      <c r="HO715" s="23"/>
      <c r="HP715" s="23"/>
      <c r="HQ715" s="23"/>
      <c r="HR715" s="23"/>
    </row>
    <row r="716" spans="1:226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H716" s="23"/>
      <c r="DI716" s="23"/>
      <c r="DJ716" s="23"/>
      <c r="DK716" s="23"/>
      <c r="DL716" s="23"/>
      <c r="DM716" s="23"/>
      <c r="DN716" s="23"/>
      <c r="DO716" s="23"/>
      <c r="DP716" s="23"/>
      <c r="DQ716" s="23"/>
      <c r="DR716" s="23"/>
      <c r="DS716" s="23"/>
      <c r="DT716" s="23"/>
      <c r="DU716" s="23"/>
      <c r="DV716" s="23"/>
      <c r="DW716" s="23"/>
      <c r="DX716" s="23"/>
      <c r="DY716" s="23"/>
      <c r="DZ716" s="23"/>
      <c r="EA716" s="23"/>
      <c r="EB716" s="23"/>
      <c r="EC716" s="23"/>
      <c r="ED716" s="23"/>
      <c r="EE716" s="23"/>
      <c r="EF716" s="23"/>
      <c r="EG716" s="23"/>
      <c r="EH716" s="23"/>
      <c r="EI716" s="23"/>
      <c r="EJ716" s="23"/>
      <c r="EK716" s="23"/>
      <c r="EL716" s="23"/>
      <c r="EM716" s="23"/>
      <c r="EN716" s="23"/>
      <c r="EO716" s="23"/>
      <c r="EP716" s="23"/>
      <c r="EQ716" s="23"/>
      <c r="ER716" s="23"/>
      <c r="ES716" s="23"/>
      <c r="ET716" s="23"/>
      <c r="EU716" s="23"/>
      <c r="EV716" s="23"/>
      <c r="EW716" s="23"/>
      <c r="EX716" s="23"/>
      <c r="EY716" s="23"/>
      <c r="EZ716" s="23"/>
      <c r="FA716" s="23"/>
      <c r="FB716" s="23"/>
      <c r="FC716" s="23"/>
      <c r="FD716" s="23"/>
      <c r="FE716" s="23"/>
      <c r="FF716" s="23"/>
      <c r="FG716" s="23"/>
      <c r="FH716" s="23"/>
      <c r="FI716" s="23"/>
      <c r="FJ716" s="23"/>
      <c r="FK716" s="23"/>
      <c r="FL716" s="23"/>
      <c r="FM716" s="23"/>
      <c r="FN716" s="23"/>
      <c r="FO716" s="23"/>
      <c r="FP716" s="23"/>
      <c r="FQ716" s="23"/>
      <c r="FR716" s="23"/>
      <c r="FS716" s="23"/>
      <c r="FT716" s="23"/>
      <c r="FU716" s="23"/>
      <c r="FV716" s="23"/>
      <c r="FW716" s="23"/>
      <c r="FX716" s="23"/>
      <c r="FY716" s="23"/>
      <c r="FZ716" s="23"/>
      <c r="GA716" s="23"/>
      <c r="GB716" s="23"/>
      <c r="GC716" s="23"/>
      <c r="GD716" s="23"/>
      <c r="GE716" s="23"/>
      <c r="GF716" s="23"/>
      <c r="GG716" s="23"/>
      <c r="GH716" s="23"/>
      <c r="GI716" s="23"/>
      <c r="GJ716" s="23"/>
      <c r="GK716" s="23"/>
      <c r="GL716" s="23"/>
      <c r="GM716" s="23"/>
      <c r="GN716" s="23"/>
      <c r="GO716" s="23"/>
      <c r="GP716" s="23"/>
      <c r="GQ716" s="23"/>
      <c r="GR716" s="23"/>
      <c r="GS716" s="23"/>
      <c r="GT716" s="23"/>
      <c r="GU716" s="23"/>
      <c r="GV716" s="23"/>
      <c r="GW716" s="23"/>
      <c r="GX716" s="23"/>
      <c r="GY716" s="23"/>
      <c r="GZ716" s="23"/>
      <c r="HA716" s="23"/>
      <c r="HB716" s="23"/>
      <c r="HC716" s="23"/>
      <c r="HD716" s="23"/>
      <c r="HE716" s="23"/>
      <c r="HF716" s="23"/>
      <c r="HG716" s="23"/>
      <c r="HH716" s="23"/>
      <c r="HI716" s="23"/>
      <c r="HJ716" s="23"/>
      <c r="HK716" s="23"/>
      <c r="HL716" s="23"/>
      <c r="HM716" s="23"/>
      <c r="HN716" s="23"/>
      <c r="HO716" s="23"/>
      <c r="HP716" s="23"/>
      <c r="HQ716" s="23"/>
      <c r="HR716" s="23"/>
    </row>
    <row r="717" spans="1:226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H717" s="23"/>
      <c r="DI717" s="23"/>
      <c r="DJ717" s="23"/>
      <c r="DK717" s="23"/>
      <c r="DL717" s="23"/>
      <c r="DM717" s="23"/>
      <c r="DN717" s="23"/>
      <c r="DO717" s="23"/>
      <c r="DP717" s="23"/>
      <c r="DQ717" s="23"/>
      <c r="DR717" s="23"/>
      <c r="DS717" s="23"/>
      <c r="DT717" s="23"/>
      <c r="DU717" s="23"/>
      <c r="DV717" s="23"/>
      <c r="DW717" s="23"/>
      <c r="DX717" s="23"/>
      <c r="DY717" s="23"/>
      <c r="DZ717" s="23"/>
      <c r="EA717" s="23"/>
      <c r="EB717" s="23"/>
      <c r="EC717" s="23"/>
      <c r="ED717" s="23"/>
      <c r="EE717" s="23"/>
      <c r="EF717" s="23"/>
      <c r="EG717" s="23"/>
      <c r="EH717" s="23"/>
      <c r="EI717" s="23"/>
      <c r="EJ717" s="23"/>
      <c r="EK717" s="23"/>
      <c r="EL717" s="23"/>
      <c r="EM717" s="23"/>
      <c r="EN717" s="23"/>
      <c r="EO717" s="23"/>
      <c r="EP717" s="23"/>
      <c r="EQ717" s="23"/>
      <c r="ER717" s="23"/>
      <c r="ES717" s="23"/>
      <c r="ET717" s="23"/>
      <c r="EU717" s="23"/>
      <c r="EV717" s="23"/>
      <c r="EW717" s="23"/>
      <c r="EX717" s="23"/>
      <c r="EY717" s="23"/>
      <c r="EZ717" s="23"/>
      <c r="FA717" s="23"/>
      <c r="FB717" s="23"/>
      <c r="FC717" s="23"/>
      <c r="FD717" s="23"/>
      <c r="FE717" s="23"/>
      <c r="FF717" s="23"/>
      <c r="FG717" s="23"/>
      <c r="FH717" s="23"/>
      <c r="FI717" s="23"/>
      <c r="FJ717" s="23"/>
      <c r="FK717" s="23"/>
      <c r="FL717" s="23"/>
      <c r="FM717" s="23"/>
      <c r="FN717" s="23"/>
      <c r="FO717" s="23"/>
      <c r="FP717" s="23"/>
      <c r="FQ717" s="23"/>
      <c r="FR717" s="23"/>
      <c r="FS717" s="23"/>
      <c r="FT717" s="23"/>
      <c r="FU717" s="23"/>
      <c r="FV717" s="23"/>
      <c r="FW717" s="23"/>
      <c r="FX717" s="23"/>
      <c r="FY717" s="23"/>
      <c r="FZ717" s="23"/>
      <c r="GA717" s="23"/>
      <c r="GB717" s="23"/>
      <c r="GC717" s="23"/>
      <c r="GD717" s="23"/>
      <c r="GE717" s="23"/>
      <c r="GF717" s="23"/>
      <c r="GG717" s="23"/>
      <c r="GH717" s="23"/>
      <c r="GI717" s="23"/>
      <c r="GJ717" s="23"/>
      <c r="GK717" s="23"/>
      <c r="GL717" s="23"/>
      <c r="GM717" s="23"/>
      <c r="GN717" s="23"/>
      <c r="GO717" s="23"/>
      <c r="GP717" s="23"/>
      <c r="GQ717" s="23"/>
      <c r="GR717" s="23"/>
      <c r="GS717" s="23"/>
      <c r="GT717" s="23"/>
      <c r="GU717" s="23"/>
      <c r="GV717" s="23"/>
      <c r="GW717" s="23"/>
      <c r="GX717" s="23"/>
      <c r="GY717" s="23"/>
      <c r="GZ717" s="23"/>
      <c r="HA717" s="23"/>
      <c r="HB717" s="23"/>
      <c r="HC717" s="23"/>
      <c r="HD717" s="23"/>
      <c r="HE717" s="23"/>
      <c r="HF717" s="23"/>
      <c r="HG717" s="23"/>
      <c r="HH717" s="23"/>
      <c r="HI717" s="23"/>
      <c r="HJ717" s="23"/>
      <c r="HK717" s="23"/>
      <c r="HL717" s="23"/>
      <c r="HM717" s="23"/>
      <c r="HN717" s="23"/>
      <c r="HO717" s="23"/>
      <c r="HP717" s="23"/>
      <c r="HQ717" s="23"/>
      <c r="HR717" s="23"/>
    </row>
    <row r="718" spans="1:226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H718" s="23"/>
      <c r="DI718" s="23"/>
      <c r="DJ718" s="23"/>
      <c r="DK718" s="23"/>
      <c r="DL718" s="23"/>
      <c r="DM718" s="23"/>
      <c r="DN718" s="23"/>
      <c r="DO718" s="23"/>
      <c r="DP718" s="23"/>
      <c r="DQ718" s="23"/>
      <c r="DR718" s="23"/>
      <c r="DS718" s="23"/>
      <c r="DT718" s="23"/>
      <c r="DU718" s="23"/>
      <c r="DV718" s="23"/>
      <c r="DW718" s="23"/>
      <c r="DX718" s="23"/>
      <c r="DY718" s="23"/>
      <c r="DZ718" s="23"/>
      <c r="EA718" s="23"/>
      <c r="EB718" s="23"/>
      <c r="EC718" s="23"/>
      <c r="ED718" s="23"/>
      <c r="EE718" s="23"/>
      <c r="EF718" s="23"/>
      <c r="EG718" s="23"/>
      <c r="EH718" s="23"/>
      <c r="EI718" s="23"/>
      <c r="EJ718" s="23"/>
      <c r="EK718" s="23"/>
      <c r="EL718" s="23"/>
      <c r="EM718" s="23"/>
      <c r="EN718" s="23"/>
      <c r="EO718" s="23"/>
      <c r="EP718" s="23"/>
      <c r="EQ718" s="23"/>
      <c r="ER718" s="23"/>
      <c r="ES718" s="23"/>
      <c r="ET718" s="23"/>
      <c r="EU718" s="23"/>
      <c r="EV718" s="23"/>
      <c r="EW718" s="23"/>
      <c r="EX718" s="23"/>
      <c r="EY718" s="23"/>
      <c r="EZ718" s="23"/>
      <c r="FA718" s="23"/>
      <c r="FB718" s="23"/>
      <c r="FC718" s="23"/>
      <c r="FD718" s="23"/>
      <c r="FE718" s="23"/>
      <c r="FF718" s="23"/>
      <c r="FG718" s="23"/>
      <c r="FH718" s="23"/>
      <c r="FI718" s="23"/>
      <c r="FJ718" s="23"/>
      <c r="FK718" s="23"/>
      <c r="FL718" s="23"/>
      <c r="FM718" s="23"/>
      <c r="FN718" s="23"/>
      <c r="FO718" s="23"/>
      <c r="FP718" s="23"/>
      <c r="FQ718" s="23"/>
      <c r="FR718" s="23"/>
      <c r="FS718" s="23"/>
      <c r="FT718" s="23"/>
      <c r="FU718" s="23"/>
      <c r="FV718" s="23"/>
      <c r="FW718" s="23"/>
      <c r="FX718" s="23"/>
      <c r="FY718" s="23"/>
      <c r="FZ718" s="23"/>
      <c r="GA718" s="23"/>
      <c r="GB718" s="23"/>
      <c r="GC718" s="23"/>
      <c r="GD718" s="23"/>
      <c r="GE718" s="23"/>
      <c r="GF718" s="23"/>
      <c r="GG718" s="23"/>
      <c r="GH718" s="23"/>
      <c r="GI718" s="23"/>
      <c r="GJ718" s="23"/>
      <c r="GK718" s="23"/>
      <c r="GL718" s="23"/>
      <c r="GM718" s="23"/>
      <c r="GN718" s="23"/>
      <c r="GO718" s="23"/>
      <c r="GP718" s="23"/>
      <c r="GQ718" s="23"/>
      <c r="GR718" s="23"/>
      <c r="GS718" s="23"/>
      <c r="GT718" s="23"/>
      <c r="GU718" s="23"/>
      <c r="GV718" s="23"/>
      <c r="GW718" s="23"/>
      <c r="GX718" s="23"/>
      <c r="GY718" s="23"/>
      <c r="GZ718" s="23"/>
      <c r="HA718" s="23"/>
      <c r="HB718" s="23"/>
      <c r="HC718" s="23"/>
      <c r="HD718" s="23"/>
      <c r="HE718" s="23"/>
      <c r="HF718" s="23"/>
      <c r="HG718" s="23"/>
      <c r="HH718" s="23"/>
      <c r="HI718" s="23"/>
      <c r="HJ718" s="23"/>
      <c r="HK718" s="23"/>
      <c r="HL718" s="23"/>
      <c r="HM718" s="23"/>
      <c r="HN718" s="23"/>
      <c r="HO718" s="23"/>
      <c r="HP718" s="23"/>
      <c r="HQ718" s="23"/>
      <c r="HR718" s="23"/>
    </row>
    <row r="719" spans="1:226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H719" s="23"/>
      <c r="DI719" s="23"/>
      <c r="DJ719" s="23"/>
      <c r="DK719" s="23"/>
      <c r="DL719" s="23"/>
      <c r="DM719" s="23"/>
      <c r="DN719" s="23"/>
      <c r="DO719" s="23"/>
      <c r="DP719" s="23"/>
      <c r="DQ719" s="23"/>
      <c r="DR719" s="23"/>
      <c r="DS719" s="23"/>
      <c r="DT719" s="23"/>
      <c r="DU719" s="23"/>
      <c r="DV719" s="23"/>
      <c r="DW719" s="23"/>
      <c r="DX719" s="23"/>
      <c r="DY719" s="23"/>
      <c r="DZ719" s="23"/>
      <c r="EA719" s="23"/>
      <c r="EB719" s="23"/>
      <c r="EC719" s="23"/>
      <c r="ED719" s="23"/>
      <c r="EE719" s="23"/>
      <c r="EF719" s="23"/>
      <c r="EG719" s="23"/>
      <c r="EH719" s="23"/>
      <c r="EI719" s="23"/>
      <c r="EJ719" s="23"/>
      <c r="EK719" s="23"/>
      <c r="EL719" s="23"/>
      <c r="EM719" s="23"/>
      <c r="EN719" s="23"/>
      <c r="EO719" s="23"/>
      <c r="EP719" s="23"/>
      <c r="EQ719" s="23"/>
      <c r="ER719" s="23"/>
      <c r="ES719" s="23"/>
      <c r="ET719" s="23"/>
      <c r="EU719" s="23"/>
      <c r="EV719" s="23"/>
      <c r="EW719" s="23"/>
      <c r="EX719" s="23"/>
      <c r="EY719" s="23"/>
      <c r="EZ719" s="23"/>
      <c r="FA719" s="23"/>
      <c r="FB719" s="23"/>
      <c r="FC719" s="23"/>
      <c r="FD719" s="23"/>
      <c r="FE719" s="23"/>
      <c r="FF719" s="23"/>
      <c r="FG719" s="23"/>
      <c r="FH719" s="23"/>
      <c r="FI719" s="23"/>
      <c r="FJ719" s="23"/>
      <c r="FK719" s="23"/>
      <c r="FL719" s="23"/>
      <c r="FM719" s="23"/>
      <c r="FN719" s="23"/>
      <c r="FO719" s="23"/>
      <c r="FP719" s="23"/>
      <c r="FQ719" s="23"/>
      <c r="FR719" s="23"/>
      <c r="FS719" s="23"/>
      <c r="FT719" s="23"/>
      <c r="FU719" s="23"/>
      <c r="FV719" s="23"/>
      <c r="FW719" s="23"/>
      <c r="FX719" s="23"/>
      <c r="FY719" s="23"/>
      <c r="FZ719" s="23"/>
      <c r="GA719" s="23"/>
      <c r="GB719" s="23"/>
      <c r="GC719" s="23"/>
      <c r="GD719" s="23"/>
      <c r="GE719" s="23"/>
      <c r="GF719" s="23"/>
      <c r="GG719" s="23"/>
      <c r="GH719" s="23"/>
      <c r="GI719" s="23"/>
      <c r="GJ719" s="23"/>
      <c r="GK719" s="23"/>
      <c r="GL719" s="23"/>
      <c r="GM719" s="23"/>
      <c r="GN719" s="23"/>
      <c r="GO719" s="23"/>
      <c r="GP719" s="23"/>
      <c r="GQ719" s="23"/>
      <c r="GR719" s="23"/>
      <c r="GS719" s="23"/>
      <c r="GT719" s="23"/>
      <c r="GU719" s="23"/>
      <c r="GV719" s="23"/>
      <c r="GW719" s="23"/>
      <c r="GX719" s="23"/>
      <c r="GY719" s="23"/>
      <c r="GZ719" s="23"/>
      <c r="HA719" s="23"/>
      <c r="HB719" s="23"/>
      <c r="HC719" s="23"/>
      <c r="HD719" s="23"/>
      <c r="HE719" s="23"/>
      <c r="HF719" s="23"/>
      <c r="HG719" s="23"/>
      <c r="HH719" s="23"/>
      <c r="HI719" s="23"/>
      <c r="HJ719" s="23"/>
      <c r="HK719" s="23"/>
      <c r="HL719" s="23"/>
      <c r="HM719" s="23"/>
      <c r="HN719" s="23"/>
      <c r="HO719" s="23"/>
      <c r="HP719" s="23"/>
      <c r="HQ719" s="23"/>
      <c r="HR719" s="23"/>
    </row>
    <row r="720" spans="1:226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H720" s="23"/>
      <c r="DI720" s="23"/>
      <c r="DJ720" s="23"/>
      <c r="DK720" s="23"/>
      <c r="DL720" s="23"/>
      <c r="DM720" s="23"/>
      <c r="DN720" s="23"/>
      <c r="DO720" s="23"/>
      <c r="DP720" s="23"/>
      <c r="DQ720" s="23"/>
      <c r="DR720" s="23"/>
      <c r="DS720" s="23"/>
      <c r="DT720" s="23"/>
      <c r="DU720" s="23"/>
      <c r="DV720" s="23"/>
      <c r="DW720" s="23"/>
      <c r="DX720" s="23"/>
      <c r="DY720" s="23"/>
      <c r="DZ720" s="23"/>
      <c r="EA720" s="23"/>
      <c r="EB720" s="23"/>
      <c r="EC720" s="23"/>
      <c r="ED720" s="23"/>
      <c r="EE720" s="23"/>
      <c r="EF720" s="23"/>
      <c r="EG720" s="23"/>
      <c r="EH720" s="23"/>
      <c r="EI720" s="23"/>
      <c r="EJ720" s="23"/>
      <c r="EK720" s="23"/>
      <c r="EL720" s="23"/>
      <c r="EM720" s="23"/>
      <c r="EN720" s="23"/>
      <c r="EO720" s="23"/>
      <c r="EP720" s="23"/>
      <c r="EQ720" s="23"/>
      <c r="ER720" s="23"/>
      <c r="ES720" s="23"/>
      <c r="ET720" s="23"/>
      <c r="EU720" s="23"/>
      <c r="EV720" s="23"/>
      <c r="EW720" s="23"/>
      <c r="EX720" s="23"/>
      <c r="EY720" s="23"/>
      <c r="EZ720" s="23"/>
      <c r="FA720" s="23"/>
      <c r="FB720" s="23"/>
      <c r="FC720" s="23"/>
      <c r="FD720" s="23"/>
      <c r="FE720" s="23"/>
      <c r="FF720" s="23"/>
      <c r="FG720" s="23"/>
      <c r="FH720" s="23"/>
      <c r="FI720" s="23"/>
      <c r="FJ720" s="23"/>
      <c r="FK720" s="23"/>
      <c r="FL720" s="23"/>
      <c r="FM720" s="23"/>
      <c r="FN720" s="23"/>
      <c r="FO720" s="23"/>
      <c r="FP720" s="23"/>
      <c r="FQ720" s="23"/>
      <c r="FR720" s="23"/>
      <c r="FS720" s="23"/>
      <c r="FT720" s="23"/>
      <c r="FU720" s="23"/>
      <c r="FV720" s="23"/>
      <c r="FW720" s="23"/>
      <c r="FX720" s="23"/>
      <c r="FY720" s="23"/>
      <c r="FZ720" s="23"/>
      <c r="GA720" s="23"/>
      <c r="GB720" s="23"/>
      <c r="GC720" s="23"/>
      <c r="GD720" s="23"/>
      <c r="GE720" s="23"/>
      <c r="GF720" s="23"/>
      <c r="GG720" s="23"/>
      <c r="GH720" s="23"/>
      <c r="GI720" s="23"/>
      <c r="GJ720" s="23"/>
      <c r="GK720" s="23"/>
      <c r="GL720" s="23"/>
      <c r="GM720" s="23"/>
      <c r="GN720" s="23"/>
      <c r="GO720" s="23"/>
      <c r="GP720" s="23"/>
      <c r="GQ720" s="23"/>
      <c r="GR720" s="23"/>
      <c r="GS720" s="23"/>
      <c r="GT720" s="23"/>
      <c r="GU720" s="23"/>
      <c r="GV720" s="23"/>
      <c r="GW720" s="23"/>
      <c r="GX720" s="23"/>
      <c r="GY720" s="23"/>
      <c r="GZ720" s="23"/>
      <c r="HA720" s="23"/>
      <c r="HB720" s="23"/>
      <c r="HC720" s="23"/>
      <c r="HD720" s="23"/>
      <c r="HE720" s="23"/>
      <c r="HF720" s="23"/>
      <c r="HG720" s="23"/>
      <c r="HH720" s="23"/>
      <c r="HI720" s="23"/>
      <c r="HJ720" s="23"/>
      <c r="HK720" s="23"/>
      <c r="HL720" s="23"/>
      <c r="HM720" s="23"/>
      <c r="HN720" s="23"/>
      <c r="HO720" s="23"/>
      <c r="HP720" s="23"/>
      <c r="HQ720" s="23"/>
      <c r="HR720" s="23"/>
    </row>
    <row r="721" spans="1:226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H721" s="23"/>
      <c r="DI721" s="23"/>
      <c r="DJ721" s="23"/>
      <c r="DK721" s="23"/>
      <c r="DL721" s="23"/>
      <c r="DM721" s="23"/>
      <c r="DN721" s="23"/>
      <c r="DO721" s="23"/>
      <c r="DP721" s="23"/>
      <c r="DQ721" s="23"/>
      <c r="DR721" s="23"/>
      <c r="DS721" s="23"/>
      <c r="DT721" s="23"/>
      <c r="DU721" s="23"/>
      <c r="DV721" s="23"/>
      <c r="DW721" s="23"/>
      <c r="DX721" s="23"/>
      <c r="DY721" s="23"/>
      <c r="DZ721" s="23"/>
      <c r="EA721" s="23"/>
      <c r="EB721" s="23"/>
      <c r="EC721" s="23"/>
      <c r="ED721" s="23"/>
      <c r="EE721" s="23"/>
      <c r="EF721" s="23"/>
      <c r="EG721" s="23"/>
      <c r="EH721" s="23"/>
      <c r="EI721" s="23"/>
      <c r="EJ721" s="23"/>
      <c r="EK721" s="23"/>
      <c r="EL721" s="23"/>
      <c r="EM721" s="23"/>
      <c r="EN721" s="23"/>
      <c r="EO721" s="23"/>
      <c r="EP721" s="23"/>
      <c r="EQ721" s="23"/>
      <c r="ER721" s="23"/>
      <c r="ES721" s="23"/>
      <c r="ET721" s="23"/>
      <c r="EU721" s="23"/>
      <c r="EV721" s="23"/>
      <c r="EW721" s="23"/>
      <c r="EX721" s="23"/>
      <c r="EY721" s="23"/>
      <c r="EZ721" s="23"/>
      <c r="FA721" s="23"/>
      <c r="FB721" s="23"/>
      <c r="FC721" s="23"/>
      <c r="FD721" s="23"/>
      <c r="FE721" s="23"/>
      <c r="FF721" s="23"/>
      <c r="FG721" s="23"/>
      <c r="FH721" s="23"/>
      <c r="FI721" s="23"/>
      <c r="FJ721" s="23"/>
      <c r="FK721" s="23"/>
      <c r="FL721" s="23"/>
      <c r="FM721" s="23"/>
      <c r="FN721" s="23"/>
      <c r="FO721" s="23"/>
      <c r="FP721" s="23"/>
      <c r="FQ721" s="23"/>
      <c r="FR721" s="23"/>
      <c r="FS721" s="23"/>
      <c r="FT721" s="23"/>
      <c r="FU721" s="23"/>
      <c r="FV721" s="23"/>
      <c r="FW721" s="23"/>
      <c r="FX721" s="23"/>
      <c r="FY721" s="23"/>
      <c r="FZ721" s="23"/>
      <c r="GA721" s="23"/>
      <c r="GB721" s="23"/>
      <c r="GC721" s="23"/>
      <c r="GD721" s="23"/>
      <c r="GE721" s="23"/>
      <c r="GF721" s="23"/>
      <c r="GG721" s="23"/>
      <c r="GH721" s="23"/>
      <c r="GI721" s="23"/>
      <c r="GJ721" s="23"/>
      <c r="GK721" s="23"/>
      <c r="GL721" s="23"/>
      <c r="GM721" s="23"/>
      <c r="GN721" s="23"/>
      <c r="GO721" s="23"/>
      <c r="GP721" s="23"/>
      <c r="GQ721" s="23"/>
      <c r="GR721" s="23"/>
      <c r="GS721" s="23"/>
      <c r="GT721" s="23"/>
      <c r="GU721" s="23"/>
      <c r="GV721" s="23"/>
      <c r="GW721" s="23"/>
      <c r="GX721" s="23"/>
      <c r="GY721" s="23"/>
      <c r="GZ721" s="23"/>
      <c r="HA721" s="23"/>
      <c r="HB721" s="23"/>
      <c r="HC721" s="23"/>
      <c r="HD721" s="23"/>
      <c r="HE721" s="23"/>
      <c r="HF721" s="23"/>
      <c r="HG721" s="23"/>
      <c r="HH721" s="23"/>
      <c r="HI721" s="23"/>
      <c r="HJ721" s="23"/>
      <c r="HK721" s="23"/>
      <c r="HL721" s="23"/>
      <c r="HM721" s="23"/>
      <c r="HN721" s="23"/>
      <c r="HO721" s="23"/>
      <c r="HP721" s="23"/>
      <c r="HQ721" s="23"/>
      <c r="HR721" s="23"/>
    </row>
    <row r="722" spans="1:226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H722" s="23"/>
      <c r="DI722" s="23"/>
      <c r="DJ722" s="23"/>
      <c r="DK722" s="23"/>
      <c r="DL722" s="23"/>
      <c r="DM722" s="23"/>
      <c r="DN722" s="23"/>
      <c r="DO722" s="23"/>
      <c r="DP722" s="23"/>
      <c r="DQ722" s="23"/>
      <c r="DR722" s="23"/>
      <c r="DS722" s="23"/>
      <c r="DT722" s="23"/>
      <c r="DU722" s="23"/>
      <c r="DV722" s="23"/>
      <c r="DW722" s="23"/>
      <c r="DX722" s="23"/>
      <c r="DY722" s="23"/>
      <c r="DZ722" s="23"/>
      <c r="EA722" s="23"/>
      <c r="EB722" s="23"/>
      <c r="EC722" s="23"/>
      <c r="ED722" s="23"/>
      <c r="EE722" s="23"/>
      <c r="EF722" s="23"/>
      <c r="EG722" s="23"/>
      <c r="EH722" s="23"/>
      <c r="EI722" s="23"/>
      <c r="EJ722" s="23"/>
      <c r="EK722" s="23"/>
      <c r="EL722" s="23"/>
      <c r="EM722" s="23"/>
      <c r="EN722" s="23"/>
      <c r="EO722" s="23"/>
      <c r="EP722" s="23"/>
      <c r="EQ722" s="23"/>
      <c r="ER722" s="23"/>
      <c r="ES722" s="23"/>
      <c r="ET722" s="23"/>
      <c r="EU722" s="23"/>
      <c r="EV722" s="23"/>
      <c r="EW722" s="23"/>
      <c r="EX722" s="23"/>
      <c r="EY722" s="23"/>
      <c r="EZ722" s="23"/>
      <c r="FA722" s="23"/>
      <c r="FB722" s="23"/>
      <c r="FC722" s="23"/>
      <c r="FD722" s="23"/>
      <c r="FE722" s="23"/>
      <c r="FF722" s="23"/>
      <c r="FG722" s="23"/>
      <c r="FH722" s="23"/>
      <c r="FI722" s="23"/>
      <c r="FJ722" s="23"/>
      <c r="FK722" s="23"/>
      <c r="FL722" s="23"/>
      <c r="FM722" s="23"/>
      <c r="FN722" s="23"/>
      <c r="FO722" s="23"/>
      <c r="FP722" s="23"/>
      <c r="FQ722" s="23"/>
      <c r="FR722" s="23"/>
      <c r="FS722" s="23"/>
      <c r="FT722" s="23"/>
      <c r="FU722" s="23"/>
      <c r="FV722" s="23"/>
      <c r="FW722" s="23"/>
      <c r="FX722" s="23"/>
      <c r="FY722" s="23"/>
      <c r="FZ722" s="23"/>
      <c r="GA722" s="23"/>
      <c r="GB722" s="23"/>
      <c r="GC722" s="23"/>
      <c r="GD722" s="23"/>
      <c r="GE722" s="23"/>
      <c r="GF722" s="23"/>
      <c r="GG722" s="23"/>
      <c r="GH722" s="23"/>
      <c r="GI722" s="23"/>
      <c r="GJ722" s="23"/>
      <c r="GK722" s="23"/>
      <c r="GL722" s="23"/>
      <c r="GM722" s="23"/>
      <c r="GN722" s="23"/>
      <c r="GO722" s="23"/>
      <c r="GP722" s="23"/>
      <c r="GQ722" s="23"/>
      <c r="GR722" s="23"/>
      <c r="GS722" s="23"/>
      <c r="GT722" s="23"/>
      <c r="GU722" s="23"/>
      <c r="GV722" s="23"/>
      <c r="GW722" s="23"/>
      <c r="GX722" s="23"/>
      <c r="GY722" s="23"/>
      <c r="GZ722" s="23"/>
      <c r="HA722" s="23"/>
      <c r="HB722" s="23"/>
      <c r="HC722" s="23"/>
      <c r="HD722" s="23"/>
      <c r="HE722" s="23"/>
      <c r="HF722" s="23"/>
      <c r="HG722" s="23"/>
      <c r="HH722" s="23"/>
      <c r="HI722" s="23"/>
      <c r="HJ722" s="23"/>
      <c r="HK722" s="23"/>
      <c r="HL722" s="23"/>
      <c r="HM722" s="23"/>
      <c r="HN722" s="23"/>
      <c r="HO722" s="23"/>
      <c r="HP722" s="23"/>
      <c r="HQ722" s="23"/>
      <c r="HR722" s="23"/>
    </row>
    <row r="723" spans="1:226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H723" s="23"/>
      <c r="DI723" s="23"/>
      <c r="DJ723" s="23"/>
      <c r="DK723" s="23"/>
      <c r="DL723" s="23"/>
      <c r="DM723" s="23"/>
      <c r="DN723" s="23"/>
      <c r="DO723" s="23"/>
      <c r="DP723" s="23"/>
      <c r="DQ723" s="23"/>
      <c r="DR723" s="23"/>
      <c r="DS723" s="23"/>
      <c r="DT723" s="23"/>
      <c r="DU723" s="23"/>
      <c r="DV723" s="23"/>
      <c r="DW723" s="23"/>
      <c r="DX723" s="23"/>
      <c r="DY723" s="23"/>
      <c r="DZ723" s="23"/>
      <c r="EA723" s="23"/>
      <c r="EB723" s="23"/>
      <c r="EC723" s="23"/>
      <c r="ED723" s="23"/>
      <c r="EE723" s="23"/>
      <c r="EF723" s="23"/>
      <c r="EG723" s="23"/>
      <c r="EH723" s="23"/>
      <c r="EI723" s="23"/>
      <c r="EJ723" s="23"/>
      <c r="EK723" s="23"/>
      <c r="EL723" s="23"/>
      <c r="EM723" s="23"/>
      <c r="EN723" s="23"/>
      <c r="EO723" s="23"/>
      <c r="EP723" s="23"/>
      <c r="EQ723" s="23"/>
      <c r="ER723" s="23"/>
      <c r="ES723" s="23"/>
      <c r="ET723" s="23"/>
      <c r="EU723" s="23"/>
      <c r="EV723" s="23"/>
      <c r="EW723" s="23"/>
      <c r="EX723" s="23"/>
      <c r="EY723" s="23"/>
      <c r="EZ723" s="23"/>
      <c r="FA723" s="23"/>
      <c r="FB723" s="23"/>
      <c r="FC723" s="23"/>
      <c r="FD723" s="23"/>
      <c r="FE723" s="23"/>
      <c r="FF723" s="23"/>
      <c r="FG723" s="23"/>
      <c r="FH723" s="23"/>
      <c r="FI723" s="23"/>
      <c r="FJ723" s="23"/>
      <c r="FK723" s="23"/>
      <c r="FL723" s="23"/>
      <c r="FM723" s="23"/>
      <c r="FN723" s="23"/>
      <c r="FO723" s="23"/>
      <c r="FP723" s="23"/>
      <c r="FQ723" s="23"/>
      <c r="FR723" s="23"/>
      <c r="FS723" s="23"/>
      <c r="FT723" s="23"/>
      <c r="FU723" s="23"/>
      <c r="FV723" s="23"/>
      <c r="FW723" s="23"/>
      <c r="FX723" s="23"/>
      <c r="FY723" s="23"/>
      <c r="FZ723" s="23"/>
      <c r="GA723" s="23"/>
      <c r="GB723" s="23"/>
      <c r="GC723" s="23"/>
      <c r="GD723" s="23"/>
      <c r="GE723" s="23"/>
      <c r="GF723" s="23"/>
      <c r="GG723" s="23"/>
      <c r="GH723" s="23"/>
      <c r="GI723" s="23"/>
      <c r="GJ723" s="23"/>
      <c r="GK723" s="23"/>
      <c r="GL723" s="23"/>
      <c r="GM723" s="23"/>
      <c r="GN723" s="23"/>
      <c r="GO723" s="23"/>
      <c r="GP723" s="23"/>
      <c r="GQ723" s="23"/>
      <c r="GR723" s="23"/>
      <c r="GS723" s="23"/>
      <c r="GT723" s="23"/>
      <c r="GU723" s="23"/>
      <c r="GV723" s="23"/>
      <c r="GW723" s="23"/>
      <c r="GX723" s="23"/>
      <c r="GY723" s="23"/>
      <c r="GZ723" s="23"/>
      <c r="HA723" s="23"/>
      <c r="HB723" s="23"/>
      <c r="HC723" s="23"/>
      <c r="HD723" s="23"/>
      <c r="HE723" s="23"/>
      <c r="HF723" s="23"/>
      <c r="HG723" s="23"/>
      <c r="HH723" s="23"/>
      <c r="HI723" s="23"/>
      <c r="HJ723" s="23"/>
      <c r="HK723" s="23"/>
      <c r="HL723" s="23"/>
      <c r="HM723" s="23"/>
      <c r="HN723" s="23"/>
      <c r="HO723" s="23"/>
      <c r="HP723" s="23"/>
      <c r="HQ723" s="23"/>
      <c r="HR723" s="23"/>
    </row>
    <row r="724" spans="1:226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H724" s="23"/>
      <c r="DI724" s="23"/>
      <c r="DJ724" s="23"/>
      <c r="DK724" s="23"/>
      <c r="DL724" s="23"/>
      <c r="DM724" s="23"/>
      <c r="DN724" s="23"/>
      <c r="DO724" s="23"/>
      <c r="DP724" s="23"/>
      <c r="DQ724" s="23"/>
      <c r="DR724" s="23"/>
      <c r="DS724" s="23"/>
      <c r="DT724" s="23"/>
      <c r="DU724" s="23"/>
      <c r="DV724" s="23"/>
      <c r="DW724" s="23"/>
      <c r="DX724" s="23"/>
      <c r="DY724" s="23"/>
      <c r="DZ724" s="23"/>
      <c r="EA724" s="23"/>
      <c r="EB724" s="23"/>
      <c r="EC724" s="23"/>
      <c r="ED724" s="23"/>
      <c r="EE724" s="23"/>
      <c r="EF724" s="23"/>
      <c r="EG724" s="23"/>
      <c r="EH724" s="23"/>
      <c r="EI724" s="23"/>
      <c r="EJ724" s="23"/>
      <c r="EK724" s="23"/>
      <c r="EL724" s="23"/>
      <c r="EM724" s="23"/>
      <c r="EN724" s="23"/>
      <c r="EO724" s="23"/>
      <c r="EP724" s="23"/>
      <c r="EQ724" s="23"/>
      <c r="ER724" s="23"/>
      <c r="ES724" s="23"/>
      <c r="ET724" s="23"/>
      <c r="EU724" s="23"/>
      <c r="EV724" s="23"/>
      <c r="EW724" s="23"/>
      <c r="EX724" s="23"/>
      <c r="EY724" s="23"/>
      <c r="EZ724" s="23"/>
      <c r="FA724" s="23"/>
      <c r="FB724" s="23"/>
      <c r="FC724" s="23"/>
      <c r="FD724" s="23"/>
      <c r="FE724" s="23"/>
      <c r="FF724" s="23"/>
      <c r="FG724" s="23"/>
      <c r="FH724" s="23"/>
      <c r="FI724" s="23"/>
      <c r="FJ724" s="23"/>
      <c r="FK724" s="23"/>
      <c r="FL724" s="23"/>
      <c r="FM724" s="23"/>
      <c r="FN724" s="23"/>
      <c r="FO724" s="23"/>
      <c r="FP724" s="23"/>
      <c r="FQ724" s="23"/>
      <c r="FR724" s="23"/>
      <c r="FS724" s="23"/>
      <c r="FT724" s="23"/>
      <c r="FU724" s="23"/>
      <c r="FV724" s="23"/>
      <c r="FW724" s="23"/>
      <c r="FX724" s="23"/>
      <c r="FY724" s="23"/>
      <c r="FZ724" s="23"/>
      <c r="GA724" s="23"/>
      <c r="GB724" s="23"/>
      <c r="GC724" s="23"/>
      <c r="GD724" s="23"/>
      <c r="GE724" s="23"/>
      <c r="GF724" s="23"/>
      <c r="GG724" s="23"/>
      <c r="GH724" s="23"/>
      <c r="GI724" s="23"/>
      <c r="GJ724" s="23"/>
      <c r="GK724" s="23"/>
      <c r="GL724" s="23"/>
      <c r="GM724" s="23"/>
      <c r="GN724" s="23"/>
      <c r="GO724" s="23"/>
      <c r="GP724" s="23"/>
      <c r="GQ724" s="23"/>
      <c r="GR724" s="23"/>
      <c r="GS724" s="23"/>
      <c r="GT724" s="23"/>
      <c r="GU724" s="23"/>
      <c r="GV724" s="23"/>
      <c r="GW724" s="23"/>
      <c r="GX724" s="23"/>
      <c r="GY724" s="23"/>
      <c r="GZ724" s="23"/>
      <c r="HA724" s="23"/>
      <c r="HB724" s="23"/>
      <c r="HC724" s="23"/>
      <c r="HD724" s="23"/>
      <c r="HE724" s="23"/>
      <c r="HF724" s="23"/>
      <c r="HG724" s="23"/>
      <c r="HH724" s="23"/>
      <c r="HI724" s="23"/>
      <c r="HJ724" s="23"/>
      <c r="HK724" s="23"/>
      <c r="HL724" s="23"/>
      <c r="HM724" s="23"/>
      <c r="HN724" s="23"/>
      <c r="HO724" s="23"/>
      <c r="HP724" s="23"/>
      <c r="HQ724" s="23"/>
      <c r="HR724" s="23"/>
    </row>
    <row r="725" spans="1:226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H725" s="23"/>
      <c r="DI725" s="23"/>
      <c r="DJ725" s="23"/>
      <c r="DK725" s="23"/>
      <c r="DL725" s="23"/>
      <c r="DM725" s="23"/>
      <c r="DN725" s="23"/>
      <c r="DO725" s="23"/>
      <c r="DP725" s="23"/>
      <c r="DQ725" s="23"/>
      <c r="DR725" s="23"/>
      <c r="DS725" s="23"/>
      <c r="DT725" s="23"/>
      <c r="DU725" s="23"/>
      <c r="DV725" s="23"/>
      <c r="DW725" s="23"/>
      <c r="DX725" s="23"/>
      <c r="DY725" s="23"/>
      <c r="DZ725" s="23"/>
      <c r="EA725" s="23"/>
      <c r="EB725" s="23"/>
      <c r="EC725" s="23"/>
      <c r="ED725" s="23"/>
      <c r="EE725" s="23"/>
      <c r="EF725" s="23"/>
      <c r="EG725" s="23"/>
      <c r="EH725" s="23"/>
      <c r="EI725" s="23"/>
      <c r="EJ725" s="23"/>
      <c r="EK725" s="23"/>
      <c r="EL725" s="23"/>
      <c r="EM725" s="23"/>
      <c r="EN725" s="23"/>
      <c r="EO725" s="23"/>
      <c r="EP725" s="23"/>
      <c r="EQ725" s="23"/>
      <c r="ER725" s="23"/>
      <c r="ES725" s="23"/>
      <c r="ET725" s="23"/>
      <c r="EU725" s="23"/>
      <c r="EV725" s="23"/>
      <c r="EW725" s="23"/>
      <c r="EX725" s="23"/>
      <c r="EY725" s="23"/>
      <c r="EZ725" s="23"/>
      <c r="FA725" s="23"/>
      <c r="FB725" s="23"/>
      <c r="FC725" s="23"/>
      <c r="FD725" s="23"/>
      <c r="FE725" s="23"/>
      <c r="FF725" s="23"/>
      <c r="FG725" s="23"/>
      <c r="FH725" s="23"/>
      <c r="FI725" s="23"/>
      <c r="FJ725" s="23"/>
      <c r="FK725" s="23"/>
      <c r="FL725" s="23"/>
      <c r="FM725" s="23"/>
      <c r="FN725" s="23"/>
      <c r="FO725" s="23"/>
      <c r="FP725" s="23"/>
      <c r="FQ725" s="23"/>
      <c r="FR725" s="23"/>
      <c r="FS725" s="23"/>
      <c r="FT725" s="23"/>
      <c r="FU725" s="23"/>
      <c r="FV725" s="23"/>
      <c r="FW725" s="23"/>
      <c r="FX725" s="23"/>
      <c r="FY725" s="23"/>
      <c r="FZ725" s="23"/>
      <c r="GA725" s="23"/>
      <c r="GB725" s="23"/>
      <c r="GC725" s="23"/>
      <c r="GD725" s="23"/>
      <c r="GE725" s="23"/>
      <c r="GF725" s="23"/>
      <c r="GG725" s="23"/>
      <c r="GH725" s="23"/>
      <c r="GI725" s="23"/>
      <c r="GJ725" s="23"/>
      <c r="GK725" s="23"/>
      <c r="GL725" s="23"/>
      <c r="GM725" s="23"/>
      <c r="GN725" s="23"/>
      <c r="GO725" s="23"/>
      <c r="GP725" s="23"/>
      <c r="GQ725" s="23"/>
      <c r="GR725" s="23"/>
      <c r="GS725" s="23"/>
      <c r="GT725" s="23"/>
      <c r="GU725" s="23"/>
      <c r="GV725" s="23"/>
      <c r="GW725" s="23"/>
      <c r="GX725" s="23"/>
      <c r="GY725" s="23"/>
      <c r="GZ725" s="23"/>
      <c r="HA725" s="23"/>
      <c r="HB725" s="23"/>
      <c r="HC725" s="23"/>
      <c r="HD725" s="23"/>
      <c r="HE725" s="23"/>
      <c r="HF725" s="23"/>
      <c r="HG725" s="23"/>
      <c r="HH725" s="23"/>
      <c r="HI725" s="23"/>
      <c r="HJ725" s="23"/>
      <c r="HK725" s="23"/>
      <c r="HL725" s="23"/>
      <c r="HM725" s="23"/>
      <c r="HN725" s="23"/>
      <c r="HO725" s="23"/>
      <c r="HP725" s="23"/>
      <c r="HQ725" s="23"/>
      <c r="HR725" s="23"/>
    </row>
    <row r="726" spans="1:226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H726" s="23"/>
      <c r="DI726" s="23"/>
      <c r="DJ726" s="23"/>
      <c r="DK726" s="23"/>
      <c r="DL726" s="23"/>
      <c r="DM726" s="23"/>
      <c r="DN726" s="23"/>
      <c r="DO726" s="23"/>
      <c r="DP726" s="23"/>
      <c r="DQ726" s="23"/>
      <c r="DR726" s="23"/>
      <c r="DS726" s="23"/>
      <c r="DT726" s="23"/>
      <c r="DU726" s="23"/>
      <c r="DV726" s="23"/>
      <c r="DW726" s="23"/>
      <c r="DX726" s="23"/>
      <c r="DY726" s="23"/>
      <c r="DZ726" s="23"/>
      <c r="EA726" s="23"/>
      <c r="EB726" s="23"/>
      <c r="EC726" s="23"/>
      <c r="ED726" s="23"/>
      <c r="EE726" s="23"/>
      <c r="EF726" s="23"/>
      <c r="EG726" s="23"/>
      <c r="EH726" s="23"/>
      <c r="EI726" s="23"/>
      <c r="EJ726" s="23"/>
      <c r="EK726" s="23"/>
      <c r="EL726" s="23"/>
      <c r="EM726" s="23"/>
      <c r="EN726" s="23"/>
      <c r="EO726" s="23"/>
      <c r="EP726" s="23"/>
      <c r="EQ726" s="23"/>
      <c r="ER726" s="23"/>
      <c r="ES726" s="23"/>
      <c r="ET726" s="23"/>
      <c r="EU726" s="23"/>
      <c r="EV726" s="23"/>
      <c r="EW726" s="23"/>
      <c r="EX726" s="23"/>
      <c r="EY726" s="23"/>
      <c r="EZ726" s="23"/>
      <c r="FA726" s="23"/>
      <c r="FB726" s="23"/>
      <c r="FC726" s="23"/>
      <c r="FD726" s="23"/>
      <c r="FE726" s="23"/>
      <c r="FF726" s="23"/>
      <c r="FG726" s="23"/>
      <c r="FH726" s="23"/>
      <c r="FI726" s="23"/>
      <c r="FJ726" s="23"/>
      <c r="FK726" s="23"/>
      <c r="FL726" s="23"/>
      <c r="FM726" s="23"/>
      <c r="FN726" s="23"/>
      <c r="FO726" s="23"/>
      <c r="FP726" s="23"/>
      <c r="FQ726" s="23"/>
      <c r="FR726" s="23"/>
      <c r="FS726" s="23"/>
      <c r="FT726" s="23"/>
      <c r="FU726" s="23"/>
      <c r="FV726" s="23"/>
      <c r="FW726" s="23"/>
      <c r="FX726" s="23"/>
      <c r="FY726" s="23"/>
      <c r="FZ726" s="23"/>
      <c r="GA726" s="23"/>
      <c r="GB726" s="23"/>
      <c r="GC726" s="23"/>
      <c r="GD726" s="23"/>
      <c r="GE726" s="23"/>
      <c r="GF726" s="23"/>
      <c r="GG726" s="23"/>
      <c r="GH726" s="23"/>
      <c r="GI726" s="23"/>
      <c r="GJ726" s="23"/>
      <c r="GK726" s="23"/>
      <c r="GL726" s="23"/>
      <c r="GM726" s="23"/>
      <c r="GN726" s="23"/>
      <c r="GO726" s="23"/>
      <c r="GP726" s="23"/>
      <c r="GQ726" s="23"/>
      <c r="GR726" s="23"/>
      <c r="GS726" s="23"/>
      <c r="GT726" s="23"/>
      <c r="GU726" s="23"/>
      <c r="GV726" s="23"/>
      <c r="GW726" s="23"/>
      <c r="GX726" s="23"/>
      <c r="GY726" s="23"/>
      <c r="GZ726" s="23"/>
      <c r="HA726" s="23"/>
      <c r="HB726" s="23"/>
      <c r="HC726" s="23"/>
      <c r="HD726" s="23"/>
      <c r="HE726" s="23"/>
      <c r="HF726" s="23"/>
      <c r="HG726" s="23"/>
      <c r="HH726" s="23"/>
      <c r="HI726" s="23"/>
      <c r="HJ726" s="23"/>
      <c r="HK726" s="23"/>
      <c r="HL726" s="23"/>
      <c r="HM726" s="23"/>
      <c r="HN726" s="23"/>
      <c r="HO726" s="23"/>
      <c r="HP726" s="23"/>
      <c r="HQ726" s="23"/>
      <c r="HR726" s="23"/>
    </row>
    <row r="727" spans="1:226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H727" s="23"/>
      <c r="DI727" s="23"/>
      <c r="DJ727" s="23"/>
      <c r="DK727" s="23"/>
      <c r="DL727" s="23"/>
      <c r="DM727" s="23"/>
      <c r="DN727" s="23"/>
      <c r="DO727" s="23"/>
      <c r="DP727" s="23"/>
      <c r="DQ727" s="23"/>
      <c r="DR727" s="23"/>
      <c r="DS727" s="23"/>
      <c r="DT727" s="23"/>
      <c r="DU727" s="23"/>
      <c r="DV727" s="23"/>
      <c r="DW727" s="23"/>
      <c r="DX727" s="23"/>
      <c r="DY727" s="23"/>
      <c r="DZ727" s="23"/>
      <c r="EA727" s="23"/>
      <c r="EB727" s="23"/>
      <c r="EC727" s="23"/>
      <c r="ED727" s="23"/>
      <c r="EE727" s="23"/>
      <c r="EF727" s="23"/>
      <c r="EG727" s="23"/>
      <c r="EH727" s="23"/>
      <c r="EI727" s="23"/>
      <c r="EJ727" s="23"/>
      <c r="EK727" s="23"/>
      <c r="EL727" s="23"/>
      <c r="EM727" s="23"/>
      <c r="EN727" s="23"/>
      <c r="EO727" s="23"/>
      <c r="EP727" s="23"/>
      <c r="EQ727" s="23"/>
      <c r="ER727" s="23"/>
      <c r="ES727" s="23"/>
      <c r="ET727" s="23"/>
      <c r="EU727" s="23"/>
      <c r="EV727" s="23"/>
      <c r="EW727" s="23"/>
      <c r="EX727" s="23"/>
      <c r="EY727" s="23"/>
      <c r="EZ727" s="23"/>
      <c r="FA727" s="23"/>
      <c r="FB727" s="23"/>
      <c r="FC727" s="23"/>
      <c r="FD727" s="23"/>
      <c r="FE727" s="23"/>
      <c r="FF727" s="23"/>
      <c r="FG727" s="23"/>
      <c r="FH727" s="23"/>
      <c r="FI727" s="23"/>
      <c r="FJ727" s="23"/>
      <c r="FK727" s="23"/>
      <c r="FL727" s="23"/>
      <c r="FM727" s="23"/>
      <c r="FN727" s="23"/>
      <c r="FO727" s="23"/>
      <c r="FP727" s="23"/>
      <c r="FQ727" s="23"/>
      <c r="FR727" s="23"/>
      <c r="FS727" s="23"/>
      <c r="FT727" s="23"/>
      <c r="FU727" s="23"/>
      <c r="FV727" s="23"/>
      <c r="FW727" s="23"/>
      <c r="FX727" s="23"/>
      <c r="FY727" s="23"/>
      <c r="FZ727" s="23"/>
      <c r="GA727" s="23"/>
      <c r="GB727" s="23"/>
      <c r="GC727" s="23"/>
      <c r="GD727" s="23"/>
      <c r="GE727" s="23"/>
      <c r="GF727" s="23"/>
      <c r="GG727" s="23"/>
      <c r="GH727" s="23"/>
      <c r="GI727" s="23"/>
      <c r="GJ727" s="23"/>
      <c r="GK727" s="23"/>
      <c r="GL727" s="23"/>
      <c r="GM727" s="23"/>
      <c r="GN727" s="23"/>
      <c r="GO727" s="23"/>
      <c r="GP727" s="23"/>
      <c r="GQ727" s="23"/>
      <c r="GR727" s="23"/>
      <c r="GS727" s="23"/>
      <c r="GT727" s="23"/>
      <c r="GU727" s="23"/>
      <c r="GV727" s="23"/>
      <c r="GW727" s="23"/>
      <c r="GX727" s="23"/>
      <c r="GY727" s="23"/>
      <c r="GZ727" s="23"/>
      <c r="HA727" s="23"/>
      <c r="HB727" s="23"/>
      <c r="HC727" s="23"/>
      <c r="HD727" s="23"/>
      <c r="HE727" s="23"/>
      <c r="HF727" s="23"/>
      <c r="HG727" s="23"/>
      <c r="HH727" s="23"/>
      <c r="HI727" s="23"/>
      <c r="HJ727" s="23"/>
      <c r="HK727" s="23"/>
      <c r="HL727" s="23"/>
      <c r="HM727" s="23"/>
      <c r="HN727" s="23"/>
      <c r="HO727" s="23"/>
      <c r="HP727" s="23"/>
      <c r="HQ727" s="23"/>
      <c r="HR727" s="23"/>
    </row>
    <row r="728" spans="1:226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H728" s="23"/>
      <c r="DI728" s="23"/>
      <c r="DJ728" s="23"/>
      <c r="DK728" s="23"/>
      <c r="DL728" s="23"/>
      <c r="DM728" s="23"/>
      <c r="DN728" s="23"/>
      <c r="DO728" s="23"/>
      <c r="DP728" s="23"/>
      <c r="DQ728" s="23"/>
      <c r="DR728" s="23"/>
      <c r="DS728" s="23"/>
      <c r="DT728" s="23"/>
      <c r="DU728" s="23"/>
      <c r="DV728" s="23"/>
      <c r="DW728" s="23"/>
      <c r="DX728" s="23"/>
      <c r="DY728" s="23"/>
      <c r="DZ728" s="23"/>
      <c r="EA728" s="23"/>
      <c r="EB728" s="23"/>
      <c r="EC728" s="23"/>
      <c r="ED728" s="23"/>
      <c r="EE728" s="23"/>
      <c r="EF728" s="23"/>
      <c r="EG728" s="23"/>
      <c r="EH728" s="23"/>
      <c r="EI728" s="23"/>
      <c r="EJ728" s="23"/>
      <c r="EK728" s="23"/>
      <c r="EL728" s="23"/>
      <c r="EM728" s="23"/>
      <c r="EN728" s="23"/>
      <c r="EO728" s="23"/>
      <c r="EP728" s="23"/>
      <c r="EQ728" s="23"/>
      <c r="ER728" s="23"/>
      <c r="ES728" s="23"/>
      <c r="ET728" s="23"/>
      <c r="EU728" s="23"/>
      <c r="EV728" s="23"/>
      <c r="EW728" s="23"/>
      <c r="EX728" s="23"/>
      <c r="EY728" s="23"/>
      <c r="EZ728" s="23"/>
      <c r="FA728" s="23"/>
      <c r="FB728" s="23"/>
      <c r="FC728" s="23"/>
      <c r="FD728" s="23"/>
      <c r="FE728" s="23"/>
      <c r="FF728" s="23"/>
      <c r="FG728" s="23"/>
      <c r="FH728" s="23"/>
      <c r="FI728" s="23"/>
      <c r="FJ728" s="23"/>
      <c r="FK728" s="23"/>
      <c r="FL728" s="23"/>
      <c r="FM728" s="23"/>
      <c r="FN728" s="23"/>
      <c r="FO728" s="23"/>
      <c r="FP728" s="23"/>
      <c r="FQ728" s="23"/>
      <c r="FR728" s="23"/>
      <c r="FS728" s="23"/>
      <c r="FT728" s="23"/>
      <c r="FU728" s="23"/>
      <c r="FV728" s="23"/>
      <c r="FW728" s="23"/>
      <c r="FX728" s="23"/>
      <c r="FY728" s="23"/>
      <c r="FZ728" s="23"/>
      <c r="GA728" s="23"/>
      <c r="GB728" s="23"/>
      <c r="GC728" s="23"/>
      <c r="GD728" s="23"/>
      <c r="GE728" s="23"/>
      <c r="GF728" s="23"/>
      <c r="GG728" s="23"/>
      <c r="GH728" s="23"/>
      <c r="GI728" s="23"/>
      <c r="GJ728" s="23"/>
      <c r="GK728" s="23"/>
      <c r="GL728" s="23"/>
      <c r="GM728" s="23"/>
      <c r="GN728" s="23"/>
      <c r="GO728" s="23"/>
      <c r="GP728" s="23"/>
      <c r="GQ728" s="23"/>
      <c r="GR728" s="23"/>
      <c r="GS728" s="23"/>
      <c r="GT728" s="23"/>
      <c r="GU728" s="23"/>
      <c r="GV728" s="23"/>
      <c r="GW728" s="23"/>
      <c r="GX728" s="23"/>
      <c r="GY728" s="23"/>
      <c r="GZ728" s="23"/>
      <c r="HA728" s="23"/>
      <c r="HB728" s="23"/>
      <c r="HC728" s="23"/>
      <c r="HD728" s="23"/>
      <c r="HE728" s="23"/>
      <c r="HF728" s="23"/>
      <c r="HG728" s="23"/>
      <c r="HH728" s="23"/>
      <c r="HI728" s="23"/>
      <c r="HJ728" s="23"/>
      <c r="HK728" s="23"/>
      <c r="HL728" s="23"/>
      <c r="HM728" s="23"/>
      <c r="HN728" s="23"/>
      <c r="HO728" s="23"/>
      <c r="HP728" s="23"/>
      <c r="HQ728" s="23"/>
      <c r="HR728" s="23"/>
    </row>
    <row r="729" spans="1:226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H729" s="23"/>
      <c r="DI729" s="23"/>
      <c r="DJ729" s="23"/>
      <c r="DK729" s="23"/>
      <c r="DL729" s="23"/>
      <c r="DM729" s="23"/>
      <c r="DN729" s="23"/>
      <c r="DO729" s="23"/>
      <c r="DP729" s="23"/>
      <c r="DQ729" s="23"/>
      <c r="DR729" s="23"/>
      <c r="DS729" s="23"/>
      <c r="DT729" s="23"/>
      <c r="DU729" s="23"/>
      <c r="DV729" s="23"/>
      <c r="DW729" s="23"/>
      <c r="DX729" s="23"/>
      <c r="DY729" s="23"/>
      <c r="DZ729" s="23"/>
      <c r="EA729" s="23"/>
      <c r="EB729" s="23"/>
      <c r="EC729" s="23"/>
      <c r="ED729" s="23"/>
      <c r="EE729" s="23"/>
      <c r="EF729" s="23"/>
      <c r="EG729" s="23"/>
      <c r="EH729" s="23"/>
      <c r="EI729" s="23"/>
      <c r="EJ729" s="23"/>
      <c r="EK729" s="23"/>
      <c r="EL729" s="23"/>
      <c r="EM729" s="23"/>
      <c r="EN729" s="23"/>
      <c r="EO729" s="23"/>
      <c r="EP729" s="23"/>
      <c r="EQ729" s="23"/>
      <c r="ER729" s="23"/>
      <c r="ES729" s="23"/>
      <c r="ET729" s="23"/>
      <c r="EU729" s="23"/>
      <c r="EV729" s="23"/>
      <c r="EW729" s="23"/>
      <c r="EX729" s="23"/>
      <c r="EY729" s="23"/>
      <c r="EZ729" s="23"/>
      <c r="FA729" s="23"/>
      <c r="FB729" s="23"/>
      <c r="FC729" s="23"/>
      <c r="FD729" s="23"/>
      <c r="FE729" s="23"/>
      <c r="FF729" s="23"/>
      <c r="FG729" s="23"/>
      <c r="FH729" s="23"/>
      <c r="FI729" s="23"/>
      <c r="FJ729" s="23"/>
      <c r="FK729" s="23"/>
      <c r="FL729" s="23"/>
      <c r="FM729" s="23"/>
      <c r="FN729" s="23"/>
      <c r="FO729" s="23"/>
      <c r="FP729" s="23"/>
      <c r="FQ729" s="23"/>
      <c r="FR729" s="23"/>
      <c r="FS729" s="23"/>
      <c r="FT729" s="23"/>
      <c r="FU729" s="23"/>
      <c r="FV729" s="23"/>
      <c r="FW729" s="23"/>
      <c r="FX729" s="23"/>
      <c r="FY729" s="23"/>
      <c r="FZ729" s="23"/>
      <c r="GA729" s="23"/>
      <c r="GB729" s="23"/>
      <c r="GC729" s="23"/>
      <c r="GD729" s="23"/>
      <c r="GE729" s="23"/>
      <c r="GF729" s="23"/>
      <c r="GG729" s="23"/>
      <c r="GH729" s="23"/>
      <c r="GI729" s="23"/>
      <c r="GJ729" s="23"/>
      <c r="GK729" s="23"/>
      <c r="GL729" s="23"/>
      <c r="GM729" s="23"/>
      <c r="GN729" s="23"/>
      <c r="GO729" s="23"/>
      <c r="GP729" s="23"/>
      <c r="GQ729" s="23"/>
      <c r="GR729" s="23"/>
      <c r="GS729" s="23"/>
      <c r="GT729" s="23"/>
      <c r="GU729" s="23"/>
      <c r="GV729" s="23"/>
      <c r="GW729" s="23"/>
      <c r="GX729" s="23"/>
      <c r="GY729" s="23"/>
      <c r="GZ729" s="23"/>
      <c r="HA729" s="23"/>
      <c r="HB729" s="23"/>
      <c r="HC729" s="23"/>
      <c r="HD729" s="23"/>
      <c r="HE729" s="23"/>
      <c r="HF729" s="23"/>
      <c r="HG729" s="23"/>
      <c r="HH729" s="23"/>
      <c r="HI729" s="23"/>
      <c r="HJ729" s="23"/>
      <c r="HK729" s="23"/>
      <c r="HL729" s="23"/>
      <c r="HM729" s="23"/>
      <c r="HN729" s="23"/>
      <c r="HO729" s="23"/>
      <c r="HP729" s="23"/>
      <c r="HQ729" s="23"/>
      <c r="HR729" s="23"/>
    </row>
    <row r="730" spans="1:226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H730" s="23"/>
      <c r="DI730" s="23"/>
      <c r="DJ730" s="23"/>
      <c r="DK730" s="23"/>
      <c r="DL730" s="23"/>
      <c r="DM730" s="23"/>
      <c r="DN730" s="23"/>
      <c r="DO730" s="23"/>
      <c r="DP730" s="23"/>
      <c r="DQ730" s="23"/>
      <c r="DR730" s="23"/>
      <c r="DS730" s="23"/>
      <c r="DT730" s="23"/>
      <c r="DU730" s="23"/>
      <c r="DV730" s="23"/>
      <c r="DW730" s="23"/>
      <c r="DX730" s="23"/>
      <c r="DY730" s="23"/>
      <c r="DZ730" s="23"/>
      <c r="EA730" s="23"/>
      <c r="EB730" s="23"/>
      <c r="EC730" s="23"/>
      <c r="ED730" s="23"/>
      <c r="EE730" s="23"/>
      <c r="EF730" s="23"/>
      <c r="EG730" s="23"/>
      <c r="EH730" s="23"/>
      <c r="EI730" s="23"/>
      <c r="EJ730" s="23"/>
      <c r="EK730" s="23"/>
      <c r="EL730" s="23"/>
      <c r="EM730" s="23"/>
      <c r="EN730" s="23"/>
      <c r="EO730" s="23"/>
      <c r="EP730" s="23"/>
      <c r="EQ730" s="23"/>
      <c r="ER730" s="23"/>
      <c r="ES730" s="23"/>
      <c r="ET730" s="23"/>
      <c r="EU730" s="23"/>
      <c r="EV730" s="23"/>
      <c r="EW730" s="23"/>
      <c r="EX730" s="23"/>
      <c r="EY730" s="23"/>
      <c r="EZ730" s="23"/>
      <c r="FA730" s="23"/>
      <c r="FB730" s="23"/>
      <c r="FC730" s="23"/>
      <c r="FD730" s="23"/>
      <c r="FE730" s="23"/>
      <c r="FF730" s="23"/>
      <c r="FG730" s="23"/>
      <c r="FH730" s="23"/>
      <c r="FI730" s="23"/>
      <c r="FJ730" s="23"/>
      <c r="FK730" s="23"/>
      <c r="FL730" s="23"/>
      <c r="FM730" s="23"/>
      <c r="FN730" s="23"/>
      <c r="FO730" s="23"/>
      <c r="FP730" s="23"/>
      <c r="FQ730" s="23"/>
      <c r="FR730" s="23"/>
      <c r="FS730" s="23"/>
      <c r="FT730" s="23"/>
      <c r="FU730" s="23"/>
      <c r="FV730" s="23"/>
      <c r="FW730" s="23"/>
      <c r="FX730" s="23"/>
      <c r="FY730" s="23"/>
      <c r="FZ730" s="23"/>
      <c r="GA730" s="23"/>
      <c r="GB730" s="23"/>
      <c r="GC730" s="23"/>
      <c r="GD730" s="23"/>
      <c r="GE730" s="23"/>
      <c r="GF730" s="23"/>
      <c r="GG730" s="23"/>
      <c r="GH730" s="23"/>
      <c r="GI730" s="23"/>
      <c r="GJ730" s="23"/>
      <c r="GK730" s="23"/>
      <c r="GL730" s="23"/>
      <c r="GM730" s="23"/>
      <c r="GN730" s="23"/>
      <c r="GO730" s="23"/>
      <c r="GP730" s="23"/>
      <c r="GQ730" s="23"/>
      <c r="GR730" s="23"/>
      <c r="GS730" s="23"/>
      <c r="GT730" s="23"/>
      <c r="GU730" s="23"/>
      <c r="GV730" s="23"/>
      <c r="GW730" s="23"/>
      <c r="GX730" s="23"/>
      <c r="GY730" s="23"/>
      <c r="GZ730" s="23"/>
      <c r="HA730" s="23"/>
      <c r="HB730" s="23"/>
      <c r="HC730" s="23"/>
      <c r="HD730" s="23"/>
      <c r="HE730" s="23"/>
      <c r="HF730" s="23"/>
      <c r="HG730" s="23"/>
      <c r="HH730" s="23"/>
      <c r="HI730" s="23"/>
      <c r="HJ730" s="23"/>
      <c r="HK730" s="23"/>
      <c r="HL730" s="23"/>
      <c r="HM730" s="23"/>
      <c r="HN730" s="23"/>
      <c r="HO730" s="23"/>
      <c r="HP730" s="23"/>
      <c r="HQ730" s="23"/>
      <c r="HR730" s="23"/>
    </row>
    <row r="731" spans="1:226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H731" s="23"/>
      <c r="DI731" s="23"/>
      <c r="DJ731" s="23"/>
      <c r="DK731" s="23"/>
      <c r="DL731" s="23"/>
      <c r="DM731" s="23"/>
      <c r="DN731" s="23"/>
      <c r="DO731" s="23"/>
      <c r="DP731" s="23"/>
      <c r="DQ731" s="23"/>
      <c r="DR731" s="23"/>
      <c r="DS731" s="23"/>
      <c r="DT731" s="23"/>
      <c r="DU731" s="23"/>
      <c r="DV731" s="23"/>
      <c r="DW731" s="23"/>
      <c r="DX731" s="23"/>
      <c r="DY731" s="23"/>
      <c r="DZ731" s="23"/>
      <c r="EA731" s="23"/>
      <c r="EB731" s="23"/>
      <c r="EC731" s="23"/>
      <c r="ED731" s="23"/>
      <c r="EE731" s="23"/>
      <c r="EF731" s="23"/>
      <c r="EG731" s="23"/>
      <c r="EH731" s="23"/>
      <c r="EI731" s="23"/>
      <c r="EJ731" s="23"/>
      <c r="EK731" s="23"/>
      <c r="EL731" s="23"/>
      <c r="EM731" s="23"/>
      <c r="EN731" s="23"/>
      <c r="EO731" s="23"/>
      <c r="EP731" s="23"/>
      <c r="EQ731" s="23"/>
      <c r="ER731" s="23"/>
      <c r="ES731" s="23"/>
      <c r="ET731" s="23"/>
      <c r="EU731" s="23"/>
      <c r="EV731" s="23"/>
      <c r="EW731" s="23"/>
      <c r="EX731" s="23"/>
      <c r="EY731" s="23"/>
      <c r="EZ731" s="23"/>
      <c r="FA731" s="23"/>
      <c r="FB731" s="23"/>
      <c r="FC731" s="23"/>
      <c r="FD731" s="23"/>
      <c r="FE731" s="23"/>
      <c r="FF731" s="23"/>
      <c r="FG731" s="23"/>
      <c r="FH731" s="23"/>
      <c r="FI731" s="23"/>
      <c r="FJ731" s="23"/>
      <c r="FK731" s="23"/>
      <c r="FL731" s="23"/>
      <c r="FM731" s="23"/>
      <c r="FN731" s="23"/>
      <c r="FO731" s="23"/>
      <c r="FP731" s="23"/>
      <c r="FQ731" s="23"/>
      <c r="FR731" s="23"/>
      <c r="FS731" s="23"/>
      <c r="FT731" s="23"/>
      <c r="FU731" s="23"/>
      <c r="FV731" s="23"/>
      <c r="FW731" s="23"/>
      <c r="FX731" s="23"/>
      <c r="FY731" s="23"/>
      <c r="FZ731" s="23"/>
      <c r="GA731" s="23"/>
      <c r="GB731" s="23"/>
      <c r="GC731" s="23"/>
      <c r="GD731" s="23"/>
      <c r="GE731" s="23"/>
      <c r="GF731" s="23"/>
      <c r="GG731" s="23"/>
      <c r="GH731" s="23"/>
      <c r="GI731" s="23"/>
      <c r="GJ731" s="23"/>
      <c r="GK731" s="23"/>
      <c r="GL731" s="23"/>
      <c r="GM731" s="23"/>
      <c r="GN731" s="23"/>
      <c r="GO731" s="23"/>
      <c r="GP731" s="23"/>
      <c r="GQ731" s="23"/>
      <c r="GR731" s="23"/>
      <c r="GS731" s="23"/>
      <c r="GT731" s="23"/>
      <c r="GU731" s="23"/>
      <c r="GV731" s="23"/>
      <c r="GW731" s="23"/>
      <c r="GX731" s="23"/>
      <c r="GY731" s="23"/>
      <c r="GZ731" s="23"/>
      <c r="HA731" s="23"/>
      <c r="HB731" s="23"/>
      <c r="HC731" s="23"/>
      <c r="HD731" s="23"/>
      <c r="HE731" s="23"/>
      <c r="HF731" s="23"/>
      <c r="HG731" s="23"/>
      <c r="HH731" s="23"/>
      <c r="HI731" s="23"/>
      <c r="HJ731" s="23"/>
      <c r="HK731" s="23"/>
      <c r="HL731" s="23"/>
      <c r="HM731" s="23"/>
      <c r="HN731" s="23"/>
      <c r="HO731" s="23"/>
      <c r="HP731" s="23"/>
      <c r="HQ731" s="23"/>
      <c r="HR731" s="23"/>
    </row>
    <row r="732" spans="1:226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H732" s="23"/>
      <c r="DI732" s="23"/>
      <c r="DJ732" s="23"/>
      <c r="DK732" s="23"/>
      <c r="DL732" s="23"/>
      <c r="DM732" s="23"/>
      <c r="DN732" s="23"/>
      <c r="DO732" s="23"/>
      <c r="DP732" s="23"/>
      <c r="DQ732" s="23"/>
      <c r="DR732" s="23"/>
      <c r="DS732" s="23"/>
      <c r="DT732" s="23"/>
      <c r="DU732" s="23"/>
      <c r="DV732" s="23"/>
      <c r="DW732" s="23"/>
      <c r="DX732" s="23"/>
      <c r="DY732" s="23"/>
      <c r="DZ732" s="23"/>
      <c r="EA732" s="23"/>
      <c r="EB732" s="23"/>
      <c r="EC732" s="23"/>
      <c r="ED732" s="23"/>
      <c r="EE732" s="23"/>
      <c r="EF732" s="23"/>
      <c r="EG732" s="23"/>
      <c r="EH732" s="23"/>
      <c r="EI732" s="23"/>
      <c r="EJ732" s="23"/>
      <c r="EK732" s="23"/>
      <c r="EL732" s="23"/>
      <c r="EM732" s="23"/>
      <c r="EN732" s="23"/>
      <c r="EO732" s="23"/>
      <c r="EP732" s="23"/>
      <c r="EQ732" s="23"/>
      <c r="ER732" s="23"/>
      <c r="ES732" s="23"/>
      <c r="ET732" s="23"/>
      <c r="EU732" s="23"/>
      <c r="EV732" s="23"/>
      <c r="EW732" s="23"/>
      <c r="EX732" s="23"/>
      <c r="EY732" s="23"/>
      <c r="EZ732" s="23"/>
      <c r="FA732" s="23"/>
      <c r="FB732" s="23"/>
      <c r="FC732" s="23"/>
      <c r="FD732" s="23"/>
      <c r="FE732" s="23"/>
      <c r="FF732" s="23"/>
      <c r="FG732" s="23"/>
      <c r="FH732" s="23"/>
      <c r="FI732" s="23"/>
      <c r="FJ732" s="23"/>
      <c r="FK732" s="23"/>
      <c r="FL732" s="23"/>
      <c r="FM732" s="23"/>
      <c r="FN732" s="23"/>
      <c r="FO732" s="23"/>
      <c r="FP732" s="23"/>
      <c r="FQ732" s="23"/>
      <c r="FR732" s="23"/>
      <c r="FS732" s="23"/>
      <c r="FT732" s="23"/>
      <c r="FU732" s="23"/>
      <c r="FV732" s="23"/>
      <c r="FW732" s="23"/>
      <c r="FX732" s="23"/>
      <c r="FY732" s="23"/>
      <c r="FZ732" s="23"/>
      <c r="GA732" s="23"/>
      <c r="GB732" s="23"/>
      <c r="GC732" s="23"/>
      <c r="GD732" s="23"/>
      <c r="GE732" s="23"/>
      <c r="GF732" s="23"/>
      <c r="GG732" s="23"/>
      <c r="GH732" s="23"/>
      <c r="GI732" s="23"/>
      <c r="GJ732" s="23"/>
      <c r="GK732" s="23"/>
      <c r="GL732" s="23"/>
      <c r="GM732" s="23"/>
      <c r="GN732" s="23"/>
      <c r="GO732" s="23"/>
      <c r="GP732" s="23"/>
      <c r="GQ732" s="23"/>
      <c r="GR732" s="23"/>
      <c r="GS732" s="23"/>
      <c r="GT732" s="23"/>
      <c r="GU732" s="23"/>
      <c r="GV732" s="23"/>
      <c r="GW732" s="23"/>
      <c r="GX732" s="23"/>
      <c r="GY732" s="23"/>
      <c r="GZ732" s="23"/>
      <c r="HA732" s="23"/>
      <c r="HB732" s="23"/>
      <c r="HC732" s="23"/>
      <c r="HD732" s="23"/>
      <c r="HE732" s="23"/>
      <c r="HF732" s="23"/>
      <c r="HG732" s="23"/>
      <c r="HH732" s="23"/>
      <c r="HI732" s="23"/>
      <c r="HJ732" s="23"/>
      <c r="HK732" s="23"/>
      <c r="HL732" s="23"/>
      <c r="HM732" s="23"/>
      <c r="HN732" s="23"/>
      <c r="HO732" s="23"/>
      <c r="HP732" s="23"/>
      <c r="HQ732" s="23"/>
      <c r="HR732" s="23"/>
    </row>
    <row r="733" spans="1:226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/>
      <c r="CI733" s="23"/>
      <c r="CJ733" s="23"/>
      <c r="CK733" s="23"/>
      <c r="CL733" s="23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H733" s="23"/>
      <c r="DI733" s="23"/>
      <c r="DJ733" s="23"/>
      <c r="DK733" s="23"/>
      <c r="DL733" s="23"/>
      <c r="DM733" s="23"/>
      <c r="DN733" s="23"/>
      <c r="DO733" s="23"/>
      <c r="DP733" s="23"/>
      <c r="DQ733" s="23"/>
      <c r="DR733" s="23"/>
      <c r="DS733" s="23"/>
      <c r="DT733" s="23"/>
      <c r="DU733" s="23"/>
      <c r="DV733" s="23"/>
      <c r="DW733" s="23"/>
      <c r="DX733" s="23"/>
      <c r="DY733" s="23"/>
      <c r="DZ733" s="23"/>
      <c r="EA733" s="23"/>
      <c r="EB733" s="23"/>
      <c r="EC733" s="23"/>
      <c r="ED733" s="23"/>
      <c r="EE733" s="23"/>
      <c r="EF733" s="23"/>
      <c r="EG733" s="23"/>
      <c r="EH733" s="23"/>
      <c r="EI733" s="23"/>
      <c r="EJ733" s="23"/>
      <c r="EK733" s="23"/>
      <c r="EL733" s="23"/>
      <c r="EM733" s="23"/>
      <c r="EN733" s="23"/>
      <c r="EO733" s="23"/>
      <c r="EP733" s="23"/>
      <c r="EQ733" s="23"/>
      <c r="ER733" s="23"/>
      <c r="ES733" s="23"/>
      <c r="ET733" s="23"/>
      <c r="EU733" s="23"/>
      <c r="EV733" s="23"/>
      <c r="EW733" s="23"/>
      <c r="EX733" s="23"/>
      <c r="EY733" s="23"/>
      <c r="EZ733" s="23"/>
      <c r="FA733" s="23"/>
      <c r="FB733" s="23"/>
      <c r="FC733" s="23"/>
      <c r="FD733" s="23"/>
      <c r="FE733" s="23"/>
      <c r="FF733" s="23"/>
      <c r="FG733" s="23"/>
      <c r="FH733" s="23"/>
      <c r="FI733" s="23"/>
      <c r="FJ733" s="23"/>
      <c r="FK733" s="23"/>
      <c r="FL733" s="23"/>
      <c r="FM733" s="23"/>
      <c r="FN733" s="23"/>
      <c r="FO733" s="23"/>
      <c r="FP733" s="23"/>
      <c r="FQ733" s="23"/>
      <c r="FR733" s="23"/>
      <c r="FS733" s="23"/>
      <c r="FT733" s="23"/>
      <c r="FU733" s="23"/>
      <c r="FV733" s="23"/>
      <c r="FW733" s="23"/>
      <c r="FX733" s="23"/>
      <c r="FY733" s="23"/>
      <c r="FZ733" s="23"/>
      <c r="GA733" s="23"/>
      <c r="GB733" s="23"/>
      <c r="GC733" s="23"/>
      <c r="GD733" s="23"/>
      <c r="GE733" s="23"/>
      <c r="GF733" s="23"/>
      <c r="GG733" s="23"/>
      <c r="GH733" s="23"/>
      <c r="GI733" s="23"/>
      <c r="GJ733" s="23"/>
      <c r="GK733" s="23"/>
      <c r="GL733" s="23"/>
      <c r="GM733" s="23"/>
      <c r="GN733" s="23"/>
      <c r="GO733" s="23"/>
      <c r="GP733" s="23"/>
      <c r="GQ733" s="23"/>
      <c r="GR733" s="23"/>
      <c r="GS733" s="23"/>
      <c r="GT733" s="23"/>
      <c r="GU733" s="23"/>
      <c r="GV733" s="23"/>
      <c r="GW733" s="23"/>
      <c r="GX733" s="23"/>
      <c r="GY733" s="23"/>
      <c r="GZ733" s="23"/>
      <c r="HA733" s="23"/>
      <c r="HB733" s="23"/>
      <c r="HC733" s="23"/>
      <c r="HD733" s="23"/>
      <c r="HE733" s="23"/>
      <c r="HF733" s="23"/>
      <c r="HG733" s="23"/>
      <c r="HH733" s="23"/>
      <c r="HI733" s="23"/>
      <c r="HJ733" s="23"/>
      <c r="HK733" s="23"/>
      <c r="HL733" s="23"/>
      <c r="HM733" s="23"/>
      <c r="HN733" s="23"/>
      <c r="HO733" s="23"/>
      <c r="HP733" s="23"/>
      <c r="HQ733" s="23"/>
      <c r="HR733" s="23"/>
    </row>
    <row r="734" spans="1:226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  <c r="CK734" s="23"/>
      <c r="CL734" s="23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H734" s="23"/>
      <c r="DI734" s="23"/>
      <c r="DJ734" s="23"/>
      <c r="DK734" s="23"/>
      <c r="DL734" s="23"/>
      <c r="DM734" s="23"/>
      <c r="DN734" s="23"/>
      <c r="DO734" s="23"/>
      <c r="DP734" s="23"/>
      <c r="DQ734" s="23"/>
      <c r="DR734" s="23"/>
      <c r="DS734" s="23"/>
      <c r="DT734" s="23"/>
      <c r="DU734" s="23"/>
      <c r="DV734" s="23"/>
      <c r="DW734" s="23"/>
      <c r="DX734" s="23"/>
      <c r="DY734" s="23"/>
      <c r="DZ734" s="23"/>
      <c r="EA734" s="23"/>
      <c r="EB734" s="23"/>
      <c r="EC734" s="23"/>
      <c r="ED734" s="23"/>
      <c r="EE734" s="23"/>
      <c r="EF734" s="23"/>
      <c r="EG734" s="23"/>
      <c r="EH734" s="23"/>
      <c r="EI734" s="23"/>
      <c r="EJ734" s="23"/>
      <c r="EK734" s="23"/>
      <c r="EL734" s="23"/>
      <c r="EM734" s="23"/>
      <c r="EN734" s="23"/>
      <c r="EO734" s="23"/>
      <c r="EP734" s="23"/>
      <c r="EQ734" s="23"/>
      <c r="ER734" s="23"/>
      <c r="ES734" s="23"/>
      <c r="ET734" s="23"/>
      <c r="EU734" s="23"/>
      <c r="EV734" s="23"/>
      <c r="EW734" s="23"/>
      <c r="EX734" s="23"/>
      <c r="EY734" s="23"/>
      <c r="EZ734" s="23"/>
      <c r="FA734" s="23"/>
      <c r="FB734" s="23"/>
      <c r="FC734" s="23"/>
      <c r="FD734" s="23"/>
      <c r="FE734" s="23"/>
      <c r="FF734" s="23"/>
      <c r="FG734" s="23"/>
      <c r="FH734" s="23"/>
      <c r="FI734" s="23"/>
      <c r="FJ734" s="23"/>
      <c r="FK734" s="23"/>
      <c r="FL734" s="23"/>
      <c r="FM734" s="23"/>
      <c r="FN734" s="23"/>
      <c r="FO734" s="23"/>
      <c r="FP734" s="23"/>
      <c r="FQ734" s="23"/>
      <c r="FR734" s="23"/>
      <c r="FS734" s="23"/>
      <c r="FT734" s="23"/>
      <c r="FU734" s="23"/>
      <c r="FV734" s="23"/>
      <c r="FW734" s="23"/>
      <c r="FX734" s="23"/>
      <c r="FY734" s="23"/>
      <c r="FZ734" s="23"/>
      <c r="GA734" s="23"/>
      <c r="GB734" s="23"/>
      <c r="GC734" s="23"/>
      <c r="GD734" s="23"/>
      <c r="GE734" s="23"/>
      <c r="GF734" s="23"/>
      <c r="GG734" s="23"/>
      <c r="GH734" s="23"/>
      <c r="GI734" s="23"/>
      <c r="GJ734" s="23"/>
      <c r="GK734" s="23"/>
      <c r="GL734" s="23"/>
      <c r="GM734" s="23"/>
      <c r="GN734" s="23"/>
      <c r="GO734" s="23"/>
      <c r="GP734" s="23"/>
      <c r="GQ734" s="23"/>
      <c r="GR734" s="23"/>
      <c r="GS734" s="23"/>
      <c r="GT734" s="23"/>
      <c r="GU734" s="23"/>
      <c r="GV734" s="23"/>
      <c r="GW734" s="23"/>
      <c r="GX734" s="23"/>
      <c r="GY734" s="23"/>
      <c r="GZ734" s="23"/>
      <c r="HA734" s="23"/>
      <c r="HB734" s="23"/>
      <c r="HC734" s="23"/>
      <c r="HD734" s="23"/>
      <c r="HE734" s="23"/>
      <c r="HF734" s="23"/>
      <c r="HG734" s="23"/>
      <c r="HH734" s="23"/>
      <c r="HI734" s="23"/>
      <c r="HJ734" s="23"/>
      <c r="HK734" s="23"/>
      <c r="HL734" s="23"/>
      <c r="HM734" s="23"/>
      <c r="HN734" s="23"/>
      <c r="HO734" s="23"/>
      <c r="HP734" s="23"/>
      <c r="HQ734" s="23"/>
      <c r="HR734" s="23"/>
    </row>
    <row r="735" spans="1:226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  <c r="CK735" s="23"/>
      <c r="CL735" s="23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H735" s="23"/>
      <c r="DI735" s="23"/>
      <c r="DJ735" s="23"/>
      <c r="DK735" s="23"/>
      <c r="DL735" s="23"/>
      <c r="DM735" s="23"/>
      <c r="DN735" s="23"/>
      <c r="DO735" s="23"/>
      <c r="DP735" s="23"/>
      <c r="DQ735" s="23"/>
      <c r="DR735" s="23"/>
      <c r="DS735" s="23"/>
      <c r="DT735" s="23"/>
      <c r="DU735" s="23"/>
      <c r="DV735" s="23"/>
      <c r="DW735" s="23"/>
      <c r="DX735" s="23"/>
      <c r="DY735" s="23"/>
      <c r="DZ735" s="23"/>
      <c r="EA735" s="23"/>
      <c r="EB735" s="23"/>
      <c r="EC735" s="23"/>
      <c r="ED735" s="23"/>
      <c r="EE735" s="23"/>
      <c r="EF735" s="23"/>
      <c r="EG735" s="23"/>
      <c r="EH735" s="23"/>
      <c r="EI735" s="23"/>
      <c r="EJ735" s="23"/>
      <c r="EK735" s="23"/>
      <c r="EL735" s="23"/>
      <c r="EM735" s="23"/>
      <c r="EN735" s="23"/>
      <c r="EO735" s="23"/>
      <c r="EP735" s="23"/>
      <c r="EQ735" s="23"/>
      <c r="ER735" s="23"/>
      <c r="ES735" s="23"/>
      <c r="ET735" s="23"/>
      <c r="EU735" s="23"/>
      <c r="EV735" s="23"/>
      <c r="EW735" s="23"/>
      <c r="EX735" s="23"/>
      <c r="EY735" s="23"/>
      <c r="EZ735" s="23"/>
      <c r="FA735" s="23"/>
      <c r="FB735" s="23"/>
      <c r="FC735" s="23"/>
      <c r="FD735" s="23"/>
      <c r="FE735" s="23"/>
      <c r="FF735" s="23"/>
      <c r="FG735" s="23"/>
      <c r="FH735" s="23"/>
      <c r="FI735" s="23"/>
      <c r="FJ735" s="23"/>
      <c r="FK735" s="23"/>
      <c r="FL735" s="23"/>
      <c r="FM735" s="23"/>
      <c r="FN735" s="23"/>
      <c r="FO735" s="23"/>
      <c r="FP735" s="23"/>
      <c r="FQ735" s="23"/>
      <c r="FR735" s="23"/>
      <c r="FS735" s="23"/>
      <c r="FT735" s="23"/>
      <c r="FU735" s="23"/>
      <c r="FV735" s="23"/>
      <c r="FW735" s="23"/>
      <c r="FX735" s="23"/>
      <c r="FY735" s="23"/>
      <c r="FZ735" s="23"/>
      <c r="GA735" s="23"/>
      <c r="GB735" s="23"/>
      <c r="GC735" s="23"/>
      <c r="GD735" s="23"/>
      <c r="GE735" s="23"/>
      <c r="GF735" s="23"/>
      <c r="GG735" s="23"/>
      <c r="GH735" s="23"/>
      <c r="GI735" s="23"/>
      <c r="GJ735" s="23"/>
      <c r="GK735" s="23"/>
      <c r="GL735" s="23"/>
      <c r="GM735" s="23"/>
      <c r="GN735" s="23"/>
      <c r="GO735" s="23"/>
      <c r="GP735" s="23"/>
      <c r="GQ735" s="23"/>
      <c r="GR735" s="23"/>
      <c r="GS735" s="23"/>
      <c r="GT735" s="23"/>
      <c r="GU735" s="23"/>
      <c r="GV735" s="23"/>
      <c r="GW735" s="23"/>
      <c r="GX735" s="23"/>
      <c r="GY735" s="23"/>
      <c r="GZ735" s="23"/>
      <c r="HA735" s="23"/>
      <c r="HB735" s="23"/>
      <c r="HC735" s="23"/>
      <c r="HD735" s="23"/>
      <c r="HE735" s="23"/>
      <c r="HF735" s="23"/>
      <c r="HG735" s="23"/>
      <c r="HH735" s="23"/>
      <c r="HI735" s="23"/>
      <c r="HJ735" s="23"/>
      <c r="HK735" s="23"/>
      <c r="HL735" s="23"/>
      <c r="HM735" s="23"/>
      <c r="HN735" s="23"/>
      <c r="HO735" s="23"/>
      <c r="HP735" s="23"/>
      <c r="HQ735" s="23"/>
      <c r="HR735" s="23"/>
    </row>
    <row r="736" spans="1:226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H736" s="23"/>
      <c r="DI736" s="23"/>
      <c r="DJ736" s="23"/>
      <c r="DK736" s="23"/>
      <c r="DL736" s="23"/>
      <c r="DM736" s="23"/>
      <c r="DN736" s="23"/>
      <c r="DO736" s="23"/>
      <c r="DP736" s="23"/>
      <c r="DQ736" s="23"/>
      <c r="DR736" s="23"/>
      <c r="DS736" s="23"/>
      <c r="DT736" s="23"/>
      <c r="DU736" s="23"/>
      <c r="DV736" s="23"/>
      <c r="DW736" s="23"/>
      <c r="DX736" s="23"/>
      <c r="DY736" s="23"/>
      <c r="DZ736" s="23"/>
      <c r="EA736" s="23"/>
      <c r="EB736" s="23"/>
      <c r="EC736" s="23"/>
      <c r="ED736" s="23"/>
      <c r="EE736" s="23"/>
      <c r="EF736" s="23"/>
      <c r="EG736" s="23"/>
      <c r="EH736" s="23"/>
      <c r="EI736" s="23"/>
      <c r="EJ736" s="23"/>
      <c r="EK736" s="23"/>
      <c r="EL736" s="23"/>
      <c r="EM736" s="23"/>
      <c r="EN736" s="23"/>
      <c r="EO736" s="23"/>
      <c r="EP736" s="23"/>
      <c r="EQ736" s="23"/>
      <c r="ER736" s="23"/>
      <c r="ES736" s="23"/>
      <c r="ET736" s="23"/>
      <c r="EU736" s="23"/>
      <c r="EV736" s="23"/>
      <c r="EW736" s="23"/>
      <c r="EX736" s="23"/>
      <c r="EY736" s="23"/>
      <c r="EZ736" s="23"/>
      <c r="FA736" s="23"/>
      <c r="FB736" s="23"/>
      <c r="FC736" s="23"/>
      <c r="FD736" s="23"/>
      <c r="FE736" s="23"/>
      <c r="FF736" s="23"/>
      <c r="FG736" s="23"/>
      <c r="FH736" s="23"/>
      <c r="FI736" s="23"/>
      <c r="FJ736" s="23"/>
      <c r="FK736" s="23"/>
      <c r="FL736" s="23"/>
      <c r="FM736" s="23"/>
      <c r="FN736" s="23"/>
      <c r="FO736" s="23"/>
      <c r="FP736" s="23"/>
      <c r="FQ736" s="23"/>
      <c r="FR736" s="23"/>
      <c r="FS736" s="23"/>
      <c r="FT736" s="23"/>
      <c r="FU736" s="23"/>
      <c r="FV736" s="23"/>
      <c r="FW736" s="23"/>
      <c r="FX736" s="23"/>
      <c r="FY736" s="23"/>
      <c r="FZ736" s="23"/>
      <c r="GA736" s="23"/>
      <c r="GB736" s="23"/>
      <c r="GC736" s="23"/>
      <c r="GD736" s="23"/>
      <c r="GE736" s="23"/>
      <c r="GF736" s="23"/>
      <c r="GG736" s="23"/>
      <c r="GH736" s="23"/>
      <c r="GI736" s="23"/>
      <c r="GJ736" s="23"/>
      <c r="GK736" s="23"/>
      <c r="GL736" s="23"/>
      <c r="GM736" s="23"/>
      <c r="GN736" s="23"/>
      <c r="GO736" s="23"/>
      <c r="GP736" s="23"/>
      <c r="GQ736" s="23"/>
      <c r="GR736" s="23"/>
      <c r="GS736" s="23"/>
      <c r="GT736" s="23"/>
      <c r="GU736" s="23"/>
      <c r="GV736" s="23"/>
      <c r="GW736" s="23"/>
      <c r="GX736" s="23"/>
      <c r="GY736" s="23"/>
      <c r="GZ736" s="23"/>
      <c r="HA736" s="23"/>
      <c r="HB736" s="23"/>
      <c r="HC736" s="23"/>
      <c r="HD736" s="23"/>
      <c r="HE736" s="23"/>
      <c r="HF736" s="23"/>
      <c r="HG736" s="23"/>
      <c r="HH736" s="23"/>
      <c r="HI736" s="23"/>
      <c r="HJ736" s="23"/>
      <c r="HK736" s="23"/>
      <c r="HL736" s="23"/>
      <c r="HM736" s="23"/>
      <c r="HN736" s="23"/>
      <c r="HO736" s="23"/>
      <c r="HP736" s="23"/>
      <c r="HQ736" s="23"/>
      <c r="HR736" s="23"/>
    </row>
    <row r="737" spans="1:226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  <c r="CK737" s="23"/>
      <c r="CL737" s="23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H737" s="23"/>
      <c r="DI737" s="23"/>
      <c r="DJ737" s="23"/>
      <c r="DK737" s="23"/>
      <c r="DL737" s="23"/>
      <c r="DM737" s="23"/>
      <c r="DN737" s="23"/>
      <c r="DO737" s="23"/>
      <c r="DP737" s="23"/>
      <c r="DQ737" s="23"/>
      <c r="DR737" s="23"/>
      <c r="DS737" s="23"/>
      <c r="DT737" s="23"/>
      <c r="DU737" s="23"/>
      <c r="DV737" s="23"/>
      <c r="DW737" s="23"/>
      <c r="DX737" s="23"/>
      <c r="DY737" s="23"/>
      <c r="DZ737" s="23"/>
      <c r="EA737" s="23"/>
      <c r="EB737" s="23"/>
      <c r="EC737" s="23"/>
      <c r="ED737" s="23"/>
      <c r="EE737" s="23"/>
      <c r="EF737" s="23"/>
      <c r="EG737" s="23"/>
      <c r="EH737" s="23"/>
      <c r="EI737" s="23"/>
      <c r="EJ737" s="23"/>
      <c r="EK737" s="23"/>
      <c r="EL737" s="23"/>
      <c r="EM737" s="23"/>
      <c r="EN737" s="23"/>
      <c r="EO737" s="23"/>
      <c r="EP737" s="23"/>
      <c r="EQ737" s="23"/>
      <c r="ER737" s="23"/>
      <c r="ES737" s="23"/>
      <c r="ET737" s="23"/>
      <c r="EU737" s="23"/>
      <c r="EV737" s="23"/>
      <c r="EW737" s="23"/>
      <c r="EX737" s="23"/>
      <c r="EY737" s="23"/>
      <c r="EZ737" s="23"/>
      <c r="FA737" s="23"/>
      <c r="FB737" s="23"/>
      <c r="FC737" s="23"/>
      <c r="FD737" s="23"/>
      <c r="FE737" s="23"/>
      <c r="FF737" s="23"/>
      <c r="FG737" s="23"/>
      <c r="FH737" s="23"/>
      <c r="FI737" s="23"/>
      <c r="FJ737" s="23"/>
      <c r="FK737" s="23"/>
      <c r="FL737" s="23"/>
      <c r="FM737" s="23"/>
      <c r="FN737" s="23"/>
      <c r="FO737" s="23"/>
      <c r="FP737" s="23"/>
      <c r="FQ737" s="23"/>
      <c r="FR737" s="23"/>
      <c r="FS737" s="23"/>
      <c r="FT737" s="23"/>
      <c r="FU737" s="23"/>
      <c r="FV737" s="23"/>
      <c r="FW737" s="23"/>
      <c r="FX737" s="23"/>
      <c r="FY737" s="23"/>
      <c r="FZ737" s="23"/>
      <c r="GA737" s="23"/>
      <c r="GB737" s="23"/>
      <c r="GC737" s="23"/>
      <c r="GD737" s="23"/>
      <c r="GE737" s="23"/>
      <c r="GF737" s="23"/>
      <c r="GG737" s="23"/>
      <c r="GH737" s="23"/>
      <c r="GI737" s="23"/>
      <c r="GJ737" s="23"/>
      <c r="GK737" s="23"/>
      <c r="GL737" s="23"/>
      <c r="GM737" s="23"/>
      <c r="GN737" s="23"/>
      <c r="GO737" s="23"/>
      <c r="GP737" s="23"/>
      <c r="GQ737" s="23"/>
      <c r="GR737" s="23"/>
      <c r="GS737" s="23"/>
      <c r="GT737" s="23"/>
      <c r="GU737" s="23"/>
      <c r="GV737" s="23"/>
      <c r="GW737" s="23"/>
      <c r="GX737" s="23"/>
      <c r="GY737" s="23"/>
      <c r="GZ737" s="23"/>
      <c r="HA737" s="23"/>
      <c r="HB737" s="23"/>
      <c r="HC737" s="23"/>
      <c r="HD737" s="23"/>
      <c r="HE737" s="23"/>
      <c r="HF737" s="23"/>
      <c r="HG737" s="23"/>
      <c r="HH737" s="23"/>
      <c r="HI737" s="23"/>
      <c r="HJ737" s="23"/>
      <c r="HK737" s="23"/>
      <c r="HL737" s="23"/>
      <c r="HM737" s="23"/>
      <c r="HN737" s="23"/>
      <c r="HO737" s="23"/>
      <c r="HP737" s="23"/>
      <c r="HQ737" s="23"/>
      <c r="HR737" s="23"/>
    </row>
    <row r="738" spans="1:226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H738" s="23"/>
      <c r="DI738" s="23"/>
      <c r="DJ738" s="23"/>
      <c r="DK738" s="23"/>
      <c r="DL738" s="23"/>
      <c r="DM738" s="23"/>
      <c r="DN738" s="23"/>
      <c r="DO738" s="23"/>
      <c r="DP738" s="23"/>
      <c r="DQ738" s="23"/>
      <c r="DR738" s="23"/>
      <c r="DS738" s="23"/>
      <c r="DT738" s="23"/>
      <c r="DU738" s="23"/>
      <c r="DV738" s="23"/>
      <c r="DW738" s="23"/>
      <c r="DX738" s="23"/>
      <c r="DY738" s="23"/>
      <c r="DZ738" s="23"/>
      <c r="EA738" s="23"/>
      <c r="EB738" s="23"/>
      <c r="EC738" s="23"/>
      <c r="ED738" s="23"/>
      <c r="EE738" s="23"/>
      <c r="EF738" s="23"/>
      <c r="EG738" s="23"/>
      <c r="EH738" s="23"/>
      <c r="EI738" s="23"/>
      <c r="EJ738" s="23"/>
      <c r="EK738" s="23"/>
      <c r="EL738" s="23"/>
      <c r="EM738" s="23"/>
      <c r="EN738" s="23"/>
      <c r="EO738" s="23"/>
      <c r="EP738" s="23"/>
      <c r="EQ738" s="23"/>
      <c r="ER738" s="23"/>
      <c r="ES738" s="23"/>
      <c r="ET738" s="23"/>
      <c r="EU738" s="23"/>
      <c r="EV738" s="23"/>
      <c r="EW738" s="23"/>
      <c r="EX738" s="23"/>
      <c r="EY738" s="23"/>
      <c r="EZ738" s="23"/>
      <c r="FA738" s="23"/>
      <c r="FB738" s="23"/>
      <c r="FC738" s="23"/>
      <c r="FD738" s="23"/>
      <c r="FE738" s="23"/>
      <c r="FF738" s="23"/>
      <c r="FG738" s="23"/>
      <c r="FH738" s="23"/>
      <c r="FI738" s="23"/>
      <c r="FJ738" s="23"/>
      <c r="FK738" s="23"/>
      <c r="FL738" s="23"/>
      <c r="FM738" s="23"/>
      <c r="FN738" s="23"/>
      <c r="FO738" s="23"/>
      <c r="FP738" s="23"/>
      <c r="FQ738" s="23"/>
      <c r="FR738" s="23"/>
      <c r="FS738" s="23"/>
      <c r="FT738" s="23"/>
      <c r="FU738" s="23"/>
      <c r="FV738" s="23"/>
      <c r="FW738" s="23"/>
      <c r="FX738" s="23"/>
      <c r="FY738" s="23"/>
      <c r="FZ738" s="23"/>
      <c r="GA738" s="23"/>
      <c r="GB738" s="23"/>
      <c r="GC738" s="23"/>
      <c r="GD738" s="23"/>
      <c r="GE738" s="23"/>
      <c r="GF738" s="23"/>
      <c r="GG738" s="23"/>
      <c r="GH738" s="23"/>
      <c r="GI738" s="23"/>
      <c r="GJ738" s="23"/>
      <c r="GK738" s="23"/>
      <c r="GL738" s="23"/>
      <c r="GM738" s="23"/>
      <c r="GN738" s="23"/>
      <c r="GO738" s="23"/>
      <c r="GP738" s="23"/>
      <c r="GQ738" s="23"/>
      <c r="GR738" s="23"/>
      <c r="GS738" s="23"/>
      <c r="GT738" s="23"/>
      <c r="GU738" s="23"/>
      <c r="GV738" s="23"/>
      <c r="GW738" s="23"/>
      <c r="GX738" s="23"/>
      <c r="GY738" s="23"/>
      <c r="GZ738" s="23"/>
      <c r="HA738" s="23"/>
      <c r="HB738" s="23"/>
      <c r="HC738" s="23"/>
      <c r="HD738" s="23"/>
      <c r="HE738" s="23"/>
      <c r="HF738" s="23"/>
      <c r="HG738" s="23"/>
      <c r="HH738" s="23"/>
      <c r="HI738" s="23"/>
      <c r="HJ738" s="23"/>
      <c r="HK738" s="23"/>
      <c r="HL738" s="23"/>
      <c r="HM738" s="23"/>
      <c r="HN738" s="23"/>
      <c r="HO738" s="23"/>
      <c r="HP738" s="23"/>
      <c r="HQ738" s="23"/>
      <c r="HR738" s="23"/>
    </row>
    <row r="739" spans="1:226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H739" s="23"/>
      <c r="DI739" s="23"/>
      <c r="DJ739" s="23"/>
      <c r="DK739" s="23"/>
      <c r="DL739" s="23"/>
      <c r="DM739" s="23"/>
      <c r="DN739" s="23"/>
      <c r="DO739" s="23"/>
      <c r="DP739" s="23"/>
      <c r="DQ739" s="23"/>
      <c r="DR739" s="23"/>
      <c r="DS739" s="23"/>
      <c r="DT739" s="23"/>
      <c r="DU739" s="23"/>
      <c r="DV739" s="23"/>
      <c r="DW739" s="23"/>
      <c r="DX739" s="23"/>
      <c r="DY739" s="23"/>
      <c r="DZ739" s="23"/>
      <c r="EA739" s="23"/>
      <c r="EB739" s="23"/>
      <c r="EC739" s="23"/>
      <c r="ED739" s="23"/>
      <c r="EE739" s="23"/>
      <c r="EF739" s="23"/>
      <c r="EG739" s="23"/>
      <c r="EH739" s="23"/>
      <c r="EI739" s="23"/>
      <c r="EJ739" s="23"/>
      <c r="EK739" s="23"/>
      <c r="EL739" s="23"/>
      <c r="EM739" s="23"/>
      <c r="EN739" s="23"/>
      <c r="EO739" s="23"/>
      <c r="EP739" s="23"/>
      <c r="EQ739" s="23"/>
      <c r="ER739" s="23"/>
      <c r="ES739" s="23"/>
      <c r="ET739" s="23"/>
      <c r="EU739" s="23"/>
      <c r="EV739" s="23"/>
      <c r="EW739" s="23"/>
      <c r="EX739" s="23"/>
      <c r="EY739" s="23"/>
      <c r="EZ739" s="23"/>
      <c r="FA739" s="23"/>
      <c r="FB739" s="23"/>
      <c r="FC739" s="23"/>
      <c r="FD739" s="23"/>
      <c r="FE739" s="23"/>
      <c r="FF739" s="23"/>
      <c r="FG739" s="23"/>
      <c r="FH739" s="23"/>
      <c r="FI739" s="23"/>
      <c r="FJ739" s="23"/>
      <c r="FK739" s="23"/>
      <c r="FL739" s="23"/>
      <c r="FM739" s="23"/>
      <c r="FN739" s="23"/>
      <c r="FO739" s="23"/>
      <c r="FP739" s="23"/>
      <c r="FQ739" s="23"/>
      <c r="FR739" s="23"/>
      <c r="FS739" s="23"/>
      <c r="FT739" s="23"/>
      <c r="FU739" s="23"/>
      <c r="FV739" s="23"/>
      <c r="FW739" s="23"/>
      <c r="FX739" s="23"/>
      <c r="FY739" s="23"/>
      <c r="FZ739" s="23"/>
      <c r="GA739" s="23"/>
      <c r="GB739" s="23"/>
      <c r="GC739" s="23"/>
      <c r="GD739" s="23"/>
      <c r="GE739" s="23"/>
      <c r="GF739" s="23"/>
      <c r="GG739" s="23"/>
      <c r="GH739" s="23"/>
      <c r="GI739" s="23"/>
      <c r="GJ739" s="23"/>
      <c r="GK739" s="23"/>
      <c r="GL739" s="23"/>
      <c r="GM739" s="23"/>
      <c r="GN739" s="23"/>
      <c r="GO739" s="23"/>
      <c r="GP739" s="23"/>
      <c r="GQ739" s="23"/>
      <c r="GR739" s="23"/>
      <c r="GS739" s="23"/>
      <c r="GT739" s="23"/>
      <c r="GU739" s="23"/>
      <c r="GV739" s="23"/>
      <c r="GW739" s="23"/>
      <c r="GX739" s="23"/>
      <c r="GY739" s="23"/>
      <c r="GZ739" s="23"/>
      <c r="HA739" s="23"/>
      <c r="HB739" s="23"/>
      <c r="HC739" s="23"/>
      <c r="HD739" s="23"/>
      <c r="HE739" s="23"/>
      <c r="HF739" s="23"/>
      <c r="HG739" s="23"/>
      <c r="HH739" s="23"/>
      <c r="HI739" s="23"/>
      <c r="HJ739" s="23"/>
      <c r="HK739" s="23"/>
      <c r="HL739" s="23"/>
      <c r="HM739" s="23"/>
      <c r="HN739" s="23"/>
      <c r="HO739" s="23"/>
      <c r="HP739" s="23"/>
      <c r="HQ739" s="23"/>
      <c r="HR739" s="23"/>
    </row>
    <row r="740" spans="1:226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  <c r="CK740" s="23"/>
      <c r="CL740" s="23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H740" s="23"/>
      <c r="DI740" s="23"/>
      <c r="DJ740" s="23"/>
      <c r="DK740" s="23"/>
      <c r="DL740" s="23"/>
      <c r="DM740" s="23"/>
      <c r="DN740" s="23"/>
      <c r="DO740" s="23"/>
      <c r="DP740" s="23"/>
      <c r="DQ740" s="23"/>
      <c r="DR740" s="23"/>
      <c r="DS740" s="23"/>
      <c r="DT740" s="23"/>
      <c r="DU740" s="23"/>
      <c r="DV740" s="23"/>
      <c r="DW740" s="23"/>
      <c r="DX740" s="23"/>
      <c r="DY740" s="23"/>
      <c r="DZ740" s="23"/>
      <c r="EA740" s="23"/>
      <c r="EB740" s="23"/>
      <c r="EC740" s="23"/>
      <c r="ED740" s="23"/>
      <c r="EE740" s="23"/>
      <c r="EF740" s="23"/>
      <c r="EG740" s="23"/>
      <c r="EH740" s="23"/>
      <c r="EI740" s="23"/>
      <c r="EJ740" s="23"/>
      <c r="EK740" s="23"/>
      <c r="EL740" s="23"/>
      <c r="EM740" s="23"/>
      <c r="EN740" s="23"/>
      <c r="EO740" s="23"/>
      <c r="EP740" s="23"/>
      <c r="EQ740" s="23"/>
      <c r="ER740" s="23"/>
      <c r="ES740" s="23"/>
      <c r="ET740" s="23"/>
      <c r="EU740" s="23"/>
      <c r="EV740" s="23"/>
      <c r="EW740" s="23"/>
      <c r="EX740" s="23"/>
      <c r="EY740" s="23"/>
      <c r="EZ740" s="23"/>
      <c r="FA740" s="23"/>
      <c r="FB740" s="23"/>
      <c r="FC740" s="23"/>
      <c r="FD740" s="23"/>
      <c r="FE740" s="23"/>
      <c r="FF740" s="23"/>
      <c r="FG740" s="23"/>
      <c r="FH740" s="23"/>
      <c r="FI740" s="23"/>
      <c r="FJ740" s="23"/>
      <c r="FK740" s="23"/>
      <c r="FL740" s="23"/>
      <c r="FM740" s="23"/>
      <c r="FN740" s="23"/>
      <c r="FO740" s="23"/>
      <c r="FP740" s="23"/>
      <c r="FQ740" s="23"/>
      <c r="FR740" s="23"/>
      <c r="FS740" s="23"/>
      <c r="FT740" s="23"/>
      <c r="FU740" s="23"/>
      <c r="FV740" s="23"/>
      <c r="FW740" s="23"/>
      <c r="FX740" s="23"/>
      <c r="FY740" s="23"/>
      <c r="FZ740" s="23"/>
      <c r="GA740" s="23"/>
      <c r="GB740" s="23"/>
      <c r="GC740" s="23"/>
      <c r="GD740" s="23"/>
      <c r="GE740" s="23"/>
      <c r="GF740" s="23"/>
      <c r="GG740" s="23"/>
      <c r="GH740" s="23"/>
      <c r="GI740" s="23"/>
      <c r="GJ740" s="23"/>
      <c r="GK740" s="23"/>
      <c r="GL740" s="23"/>
      <c r="GM740" s="23"/>
      <c r="GN740" s="23"/>
      <c r="GO740" s="23"/>
      <c r="GP740" s="23"/>
      <c r="GQ740" s="23"/>
      <c r="GR740" s="23"/>
      <c r="GS740" s="23"/>
      <c r="GT740" s="23"/>
      <c r="GU740" s="23"/>
      <c r="GV740" s="23"/>
      <c r="GW740" s="23"/>
      <c r="GX740" s="23"/>
      <c r="GY740" s="23"/>
      <c r="GZ740" s="23"/>
      <c r="HA740" s="23"/>
      <c r="HB740" s="23"/>
      <c r="HC740" s="23"/>
      <c r="HD740" s="23"/>
      <c r="HE740" s="23"/>
      <c r="HF740" s="23"/>
      <c r="HG740" s="23"/>
      <c r="HH740" s="23"/>
      <c r="HI740" s="23"/>
      <c r="HJ740" s="23"/>
      <c r="HK740" s="23"/>
      <c r="HL740" s="23"/>
      <c r="HM740" s="23"/>
      <c r="HN740" s="23"/>
      <c r="HO740" s="23"/>
      <c r="HP740" s="23"/>
      <c r="HQ740" s="23"/>
      <c r="HR740" s="23"/>
    </row>
    <row r="741" spans="1:226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H741" s="23"/>
      <c r="DI741" s="23"/>
      <c r="DJ741" s="23"/>
      <c r="DK741" s="23"/>
      <c r="DL741" s="23"/>
      <c r="DM741" s="23"/>
      <c r="DN741" s="23"/>
      <c r="DO741" s="23"/>
      <c r="DP741" s="23"/>
      <c r="DQ741" s="23"/>
      <c r="DR741" s="23"/>
      <c r="DS741" s="23"/>
      <c r="DT741" s="23"/>
      <c r="DU741" s="23"/>
      <c r="DV741" s="23"/>
      <c r="DW741" s="23"/>
      <c r="DX741" s="23"/>
      <c r="DY741" s="23"/>
      <c r="DZ741" s="23"/>
      <c r="EA741" s="23"/>
      <c r="EB741" s="23"/>
      <c r="EC741" s="23"/>
      <c r="ED741" s="23"/>
      <c r="EE741" s="23"/>
      <c r="EF741" s="23"/>
      <c r="EG741" s="23"/>
      <c r="EH741" s="23"/>
      <c r="EI741" s="23"/>
      <c r="EJ741" s="23"/>
      <c r="EK741" s="23"/>
      <c r="EL741" s="23"/>
      <c r="EM741" s="23"/>
      <c r="EN741" s="23"/>
      <c r="EO741" s="23"/>
      <c r="EP741" s="23"/>
      <c r="EQ741" s="23"/>
      <c r="ER741" s="23"/>
      <c r="ES741" s="23"/>
      <c r="ET741" s="23"/>
      <c r="EU741" s="23"/>
      <c r="EV741" s="23"/>
      <c r="EW741" s="23"/>
      <c r="EX741" s="23"/>
      <c r="EY741" s="23"/>
      <c r="EZ741" s="23"/>
      <c r="FA741" s="23"/>
      <c r="FB741" s="23"/>
      <c r="FC741" s="23"/>
      <c r="FD741" s="23"/>
      <c r="FE741" s="23"/>
      <c r="FF741" s="23"/>
      <c r="FG741" s="23"/>
      <c r="FH741" s="23"/>
      <c r="FI741" s="23"/>
      <c r="FJ741" s="23"/>
      <c r="FK741" s="23"/>
      <c r="FL741" s="23"/>
      <c r="FM741" s="23"/>
      <c r="FN741" s="23"/>
      <c r="FO741" s="23"/>
      <c r="FP741" s="23"/>
      <c r="FQ741" s="23"/>
      <c r="FR741" s="23"/>
      <c r="FS741" s="23"/>
      <c r="FT741" s="23"/>
      <c r="FU741" s="23"/>
      <c r="FV741" s="23"/>
      <c r="FW741" s="23"/>
      <c r="FX741" s="23"/>
      <c r="FY741" s="23"/>
      <c r="FZ741" s="23"/>
      <c r="GA741" s="23"/>
      <c r="GB741" s="23"/>
      <c r="GC741" s="23"/>
      <c r="GD741" s="23"/>
      <c r="GE741" s="23"/>
      <c r="GF741" s="23"/>
      <c r="GG741" s="23"/>
      <c r="GH741" s="23"/>
      <c r="GI741" s="23"/>
      <c r="GJ741" s="23"/>
      <c r="GK741" s="23"/>
      <c r="GL741" s="23"/>
      <c r="GM741" s="23"/>
      <c r="GN741" s="23"/>
      <c r="GO741" s="23"/>
      <c r="GP741" s="23"/>
      <c r="GQ741" s="23"/>
      <c r="GR741" s="23"/>
      <c r="GS741" s="23"/>
      <c r="GT741" s="23"/>
      <c r="GU741" s="23"/>
      <c r="GV741" s="23"/>
      <c r="GW741" s="23"/>
      <c r="GX741" s="23"/>
      <c r="GY741" s="23"/>
      <c r="GZ741" s="23"/>
      <c r="HA741" s="23"/>
      <c r="HB741" s="23"/>
      <c r="HC741" s="23"/>
      <c r="HD741" s="23"/>
      <c r="HE741" s="23"/>
      <c r="HF741" s="23"/>
      <c r="HG741" s="23"/>
      <c r="HH741" s="23"/>
      <c r="HI741" s="23"/>
      <c r="HJ741" s="23"/>
      <c r="HK741" s="23"/>
      <c r="HL741" s="23"/>
      <c r="HM741" s="23"/>
      <c r="HN741" s="23"/>
      <c r="HO741" s="23"/>
      <c r="HP741" s="23"/>
      <c r="HQ741" s="23"/>
      <c r="HR741" s="23"/>
    </row>
    <row r="742" spans="1:226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H742" s="23"/>
      <c r="DI742" s="23"/>
      <c r="DJ742" s="23"/>
      <c r="DK742" s="23"/>
      <c r="DL742" s="23"/>
      <c r="DM742" s="23"/>
      <c r="DN742" s="23"/>
      <c r="DO742" s="23"/>
      <c r="DP742" s="23"/>
      <c r="DQ742" s="23"/>
      <c r="DR742" s="23"/>
      <c r="DS742" s="23"/>
      <c r="DT742" s="23"/>
      <c r="DU742" s="23"/>
      <c r="DV742" s="23"/>
      <c r="DW742" s="23"/>
      <c r="DX742" s="23"/>
      <c r="DY742" s="23"/>
      <c r="DZ742" s="23"/>
      <c r="EA742" s="23"/>
      <c r="EB742" s="23"/>
      <c r="EC742" s="23"/>
      <c r="ED742" s="23"/>
      <c r="EE742" s="23"/>
      <c r="EF742" s="23"/>
      <c r="EG742" s="23"/>
      <c r="EH742" s="23"/>
      <c r="EI742" s="23"/>
      <c r="EJ742" s="23"/>
      <c r="EK742" s="23"/>
      <c r="EL742" s="23"/>
      <c r="EM742" s="23"/>
      <c r="EN742" s="23"/>
      <c r="EO742" s="23"/>
      <c r="EP742" s="23"/>
      <c r="EQ742" s="23"/>
      <c r="ER742" s="23"/>
      <c r="ES742" s="23"/>
      <c r="ET742" s="23"/>
      <c r="EU742" s="23"/>
      <c r="EV742" s="23"/>
      <c r="EW742" s="23"/>
      <c r="EX742" s="23"/>
      <c r="EY742" s="23"/>
      <c r="EZ742" s="23"/>
      <c r="FA742" s="23"/>
      <c r="FB742" s="23"/>
      <c r="FC742" s="23"/>
      <c r="FD742" s="23"/>
      <c r="FE742" s="23"/>
      <c r="FF742" s="23"/>
      <c r="FG742" s="23"/>
      <c r="FH742" s="23"/>
      <c r="FI742" s="23"/>
      <c r="FJ742" s="23"/>
      <c r="FK742" s="23"/>
      <c r="FL742" s="23"/>
      <c r="FM742" s="23"/>
      <c r="FN742" s="23"/>
      <c r="FO742" s="23"/>
      <c r="FP742" s="23"/>
      <c r="FQ742" s="23"/>
      <c r="FR742" s="23"/>
      <c r="FS742" s="23"/>
      <c r="FT742" s="23"/>
      <c r="FU742" s="23"/>
      <c r="FV742" s="23"/>
      <c r="FW742" s="23"/>
      <c r="FX742" s="23"/>
      <c r="FY742" s="23"/>
      <c r="FZ742" s="23"/>
      <c r="GA742" s="23"/>
      <c r="GB742" s="23"/>
      <c r="GC742" s="23"/>
      <c r="GD742" s="23"/>
      <c r="GE742" s="23"/>
      <c r="GF742" s="23"/>
      <c r="GG742" s="23"/>
      <c r="GH742" s="23"/>
      <c r="GI742" s="23"/>
      <c r="GJ742" s="23"/>
      <c r="GK742" s="23"/>
      <c r="GL742" s="23"/>
      <c r="GM742" s="23"/>
      <c r="GN742" s="23"/>
      <c r="GO742" s="23"/>
      <c r="GP742" s="23"/>
      <c r="GQ742" s="23"/>
      <c r="GR742" s="23"/>
      <c r="GS742" s="23"/>
      <c r="GT742" s="23"/>
      <c r="GU742" s="23"/>
      <c r="GV742" s="23"/>
      <c r="GW742" s="23"/>
      <c r="GX742" s="23"/>
      <c r="GY742" s="23"/>
      <c r="GZ742" s="23"/>
      <c r="HA742" s="23"/>
      <c r="HB742" s="23"/>
      <c r="HC742" s="23"/>
      <c r="HD742" s="23"/>
      <c r="HE742" s="23"/>
      <c r="HF742" s="23"/>
      <c r="HG742" s="23"/>
      <c r="HH742" s="23"/>
      <c r="HI742" s="23"/>
      <c r="HJ742" s="23"/>
      <c r="HK742" s="23"/>
      <c r="HL742" s="23"/>
      <c r="HM742" s="23"/>
      <c r="HN742" s="23"/>
      <c r="HO742" s="23"/>
      <c r="HP742" s="23"/>
      <c r="HQ742" s="23"/>
      <c r="HR742" s="23"/>
    </row>
    <row r="743" spans="1:226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  <c r="CK743" s="23"/>
      <c r="CL743" s="23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H743" s="23"/>
      <c r="DI743" s="23"/>
      <c r="DJ743" s="23"/>
      <c r="DK743" s="23"/>
      <c r="DL743" s="23"/>
      <c r="DM743" s="23"/>
      <c r="DN743" s="23"/>
      <c r="DO743" s="23"/>
      <c r="DP743" s="23"/>
      <c r="DQ743" s="23"/>
      <c r="DR743" s="23"/>
      <c r="DS743" s="23"/>
      <c r="DT743" s="23"/>
      <c r="DU743" s="23"/>
      <c r="DV743" s="23"/>
      <c r="DW743" s="23"/>
      <c r="DX743" s="23"/>
      <c r="DY743" s="23"/>
      <c r="DZ743" s="23"/>
      <c r="EA743" s="23"/>
      <c r="EB743" s="23"/>
      <c r="EC743" s="23"/>
      <c r="ED743" s="23"/>
      <c r="EE743" s="23"/>
      <c r="EF743" s="23"/>
      <c r="EG743" s="23"/>
      <c r="EH743" s="23"/>
      <c r="EI743" s="23"/>
      <c r="EJ743" s="23"/>
      <c r="EK743" s="23"/>
      <c r="EL743" s="23"/>
      <c r="EM743" s="23"/>
      <c r="EN743" s="23"/>
      <c r="EO743" s="23"/>
      <c r="EP743" s="23"/>
      <c r="EQ743" s="23"/>
      <c r="ER743" s="23"/>
      <c r="ES743" s="23"/>
      <c r="ET743" s="23"/>
      <c r="EU743" s="23"/>
      <c r="EV743" s="23"/>
      <c r="EW743" s="23"/>
      <c r="EX743" s="23"/>
      <c r="EY743" s="23"/>
      <c r="EZ743" s="23"/>
      <c r="FA743" s="23"/>
      <c r="FB743" s="23"/>
      <c r="FC743" s="23"/>
      <c r="FD743" s="23"/>
      <c r="FE743" s="23"/>
      <c r="FF743" s="23"/>
      <c r="FG743" s="23"/>
      <c r="FH743" s="23"/>
      <c r="FI743" s="23"/>
      <c r="FJ743" s="23"/>
      <c r="FK743" s="23"/>
      <c r="FL743" s="23"/>
      <c r="FM743" s="23"/>
      <c r="FN743" s="23"/>
      <c r="FO743" s="23"/>
      <c r="FP743" s="23"/>
      <c r="FQ743" s="23"/>
      <c r="FR743" s="23"/>
      <c r="FS743" s="23"/>
      <c r="FT743" s="23"/>
      <c r="FU743" s="23"/>
      <c r="FV743" s="23"/>
      <c r="FW743" s="23"/>
      <c r="FX743" s="23"/>
      <c r="FY743" s="23"/>
      <c r="FZ743" s="23"/>
      <c r="GA743" s="23"/>
      <c r="GB743" s="23"/>
      <c r="GC743" s="23"/>
      <c r="GD743" s="23"/>
      <c r="GE743" s="23"/>
      <c r="GF743" s="23"/>
      <c r="GG743" s="23"/>
      <c r="GH743" s="23"/>
      <c r="GI743" s="23"/>
      <c r="GJ743" s="23"/>
      <c r="GK743" s="23"/>
      <c r="GL743" s="23"/>
      <c r="GM743" s="23"/>
      <c r="GN743" s="23"/>
      <c r="GO743" s="23"/>
      <c r="GP743" s="23"/>
      <c r="GQ743" s="23"/>
      <c r="GR743" s="23"/>
      <c r="GS743" s="23"/>
      <c r="GT743" s="23"/>
      <c r="GU743" s="23"/>
      <c r="GV743" s="23"/>
      <c r="GW743" s="23"/>
      <c r="GX743" s="23"/>
      <c r="GY743" s="23"/>
      <c r="GZ743" s="23"/>
      <c r="HA743" s="23"/>
      <c r="HB743" s="23"/>
      <c r="HC743" s="23"/>
      <c r="HD743" s="23"/>
      <c r="HE743" s="23"/>
      <c r="HF743" s="23"/>
      <c r="HG743" s="23"/>
      <c r="HH743" s="23"/>
      <c r="HI743" s="23"/>
      <c r="HJ743" s="23"/>
      <c r="HK743" s="23"/>
      <c r="HL743" s="23"/>
      <c r="HM743" s="23"/>
      <c r="HN743" s="23"/>
      <c r="HO743" s="23"/>
      <c r="HP743" s="23"/>
      <c r="HQ743" s="23"/>
      <c r="HR743" s="23"/>
    </row>
    <row r="744" spans="1:226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  <c r="CK744" s="23"/>
      <c r="CL744" s="23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H744" s="23"/>
      <c r="DI744" s="23"/>
      <c r="DJ744" s="23"/>
      <c r="DK744" s="23"/>
      <c r="DL744" s="23"/>
      <c r="DM744" s="23"/>
      <c r="DN744" s="23"/>
      <c r="DO744" s="23"/>
      <c r="DP744" s="23"/>
      <c r="DQ744" s="23"/>
      <c r="DR744" s="23"/>
      <c r="DS744" s="23"/>
      <c r="DT744" s="23"/>
      <c r="DU744" s="23"/>
      <c r="DV744" s="23"/>
      <c r="DW744" s="23"/>
      <c r="DX744" s="23"/>
      <c r="DY744" s="23"/>
      <c r="DZ744" s="23"/>
      <c r="EA744" s="23"/>
      <c r="EB744" s="23"/>
      <c r="EC744" s="23"/>
      <c r="ED744" s="23"/>
      <c r="EE744" s="23"/>
      <c r="EF744" s="23"/>
      <c r="EG744" s="23"/>
      <c r="EH744" s="23"/>
      <c r="EI744" s="23"/>
      <c r="EJ744" s="23"/>
      <c r="EK744" s="23"/>
      <c r="EL744" s="23"/>
      <c r="EM744" s="23"/>
      <c r="EN744" s="23"/>
      <c r="EO744" s="23"/>
      <c r="EP744" s="23"/>
      <c r="EQ744" s="23"/>
      <c r="ER744" s="23"/>
      <c r="ES744" s="23"/>
      <c r="ET744" s="23"/>
      <c r="EU744" s="23"/>
      <c r="EV744" s="23"/>
      <c r="EW744" s="23"/>
      <c r="EX744" s="23"/>
      <c r="EY744" s="23"/>
      <c r="EZ744" s="23"/>
      <c r="FA744" s="23"/>
      <c r="FB744" s="23"/>
      <c r="FC744" s="23"/>
      <c r="FD744" s="23"/>
      <c r="FE744" s="23"/>
      <c r="FF744" s="23"/>
      <c r="FG744" s="23"/>
      <c r="FH744" s="23"/>
      <c r="FI744" s="23"/>
      <c r="FJ744" s="23"/>
      <c r="FK744" s="23"/>
      <c r="FL744" s="23"/>
      <c r="FM744" s="23"/>
      <c r="FN744" s="23"/>
      <c r="FO744" s="23"/>
      <c r="FP744" s="23"/>
      <c r="FQ744" s="23"/>
      <c r="FR744" s="23"/>
      <c r="FS744" s="23"/>
      <c r="FT744" s="23"/>
      <c r="FU744" s="23"/>
      <c r="FV744" s="23"/>
      <c r="FW744" s="23"/>
      <c r="FX744" s="23"/>
      <c r="FY744" s="23"/>
      <c r="FZ744" s="23"/>
      <c r="GA744" s="23"/>
      <c r="GB744" s="23"/>
      <c r="GC744" s="23"/>
      <c r="GD744" s="23"/>
      <c r="GE744" s="23"/>
      <c r="GF744" s="23"/>
      <c r="GG744" s="23"/>
      <c r="GH744" s="23"/>
      <c r="GI744" s="23"/>
      <c r="GJ744" s="23"/>
      <c r="GK744" s="23"/>
      <c r="GL744" s="23"/>
      <c r="GM744" s="23"/>
      <c r="GN744" s="23"/>
      <c r="GO744" s="23"/>
      <c r="GP744" s="23"/>
      <c r="GQ744" s="23"/>
      <c r="GR744" s="23"/>
      <c r="GS744" s="23"/>
      <c r="GT744" s="23"/>
      <c r="GU744" s="23"/>
      <c r="GV744" s="23"/>
      <c r="GW744" s="23"/>
      <c r="GX744" s="23"/>
      <c r="GY744" s="23"/>
      <c r="GZ744" s="23"/>
      <c r="HA744" s="23"/>
      <c r="HB744" s="23"/>
      <c r="HC744" s="23"/>
      <c r="HD744" s="23"/>
      <c r="HE744" s="23"/>
      <c r="HF744" s="23"/>
      <c r="HG744" s="23"/>
      <c r="HH744" s="23"/>
      <c r="HI744" s="23"/>
      <c r="HJ744" s="23"/>
      <c r="HK744" s="23"/>
      <c r="HL744" s="23"/>
      <c r="HM744" s="23"/>
      <c r="HN744" s="23"/>
      <c r="HO744" s="23"/>
      <c r="HP744" s="23"/>
      <c r="HQ744" s="23"/>
      <c r="HR744" s="23"/>
    </row>
    <row r="745" spans="1:226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  <c r="CK745" s="23"/>
      <c r="CL745" s="23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H745" s="23"/>
      <c r="DI745" s="23"/>
      <c r="DJ745" s="23"/>
      <c r="DK745" s="23"/>
      <c r="DL745" s="23"/>
      <c r="DM745" s="23"/>
      <c r="DN745" s="23"/>
      <c r="DO745" s="23"/>
      <c r="DP745" s="23"/>
      <c r="DQ745" s="23"/>
      <c r="DR745" s="23"/>
      <c r="DS745" s="23"/>
      <c r="DT745" s="23"/>
      <c r="DU745" s="23"/>
      <c r="DV745" s="23"/>
      <c r="DW745" s="23"/>
      <c r="DX745" s="23"/>
      <c r="DY745" s="23"/>
      <c r="DZ745" s="23"/>
      <c r="EA745" s="23"/>
      <c r="EB745" s="23"/>
      <c r="EC745" s="23"/>
      <c r="ED745" s="23"/>
      <c r="EE745" s="23"/>
      <c r="EF745" s="23"/>
      <c r="EG745" s="23"/>
      <c r="EH745" s="23"/>
      <c r="EI745" s="23"/>
      <c r="EJ745" s="23"/>
      <c r="EK745" s="23"/>
      <c r="EL745" s="23"/>
      <c r="EM745" s="23"/>
      <c r="EN745" s="23"/>
      <c r="EO745" s="23"/>
      <c r="EP745" s="23"/>
      <c r="EQ745" s="23"/>
      <c r="ER745" s="23"/>
      <c r="ES745" s="23"/>
      <c r="ET745" s="23"/>
      <c r="EU745" s="23"/>
      <c r="EV745" s="23"/>
      <c r="EW745" s="23"/>
      <c r="EX745" s="23"/>
      <c r="EY745" s="23"/>
      <c r="EZ745" s="23"/>
      <c r="FA745" s="23"/>
      <c r="FB745" s="23"/>
      <c r="FC745" s="23"/>
      <c r="FD745" s="23"/>
      <c r="FE745" s="23"/>
      <c r="FF745" s="23"/>
      <c r="FG745" s="23"/>
      <c r="FH745" s="23"/>
      <c r="FI745" s="23"/>
      <c r="FJ745" s="23"/>
      <c r="FK745" s="23"/>
      <c r="FL745" s="23"/>
      <c r="FM745" s="23"/>
      <c r="FN745" s="23"/>
      <c r="FO745" s="23"/>
      <c r="FP745" s="23"/>
      <c r="FQ745" s="23"/>
      <c r="FR745" s="23"/>
      <c r="FS745" s="23"/>
      <c r="FT745" s="23"/>
      <c r="FU745" s="23"/>
      <c r="FV745" s="23"/>
      <c r="FW745" s="23"/>
      <c r="FX745" s="23"/>
      <c r="FY745" s="23"/>
      <c r="FZ745" s="23"/>
      <c r="GA745" s="23"/>
      <c r="GB745" s="23"/>
      <c r="GC745" s="23"/>
      <c r="GD745" s="23"/>
      <c r="GE745" s="23"/>
      <c r="GF745" s="23"/>
      <c r="GG745" s="23"/>
      <c r="GH745" s="23"/>
      <c r="GI745" s="23"/>
      <c r="GJ745" s="23"/>
      <c r="GK745" s="23"/>
      <c r="GL745" s="23"/>
      <c r="GM745" s="23"/>
      <c r="GN745" s="23"/>
      <c r="GO745" s="23"/>
      <c r="GP745" s="23"/>
      <c r="GQ745" s="23"/>
      <c r="GR745" s="23"/>
      <c r="GS745" s="23"/>
      <c r="GT745" s="23"/>
      <c r="GU745" s="23"/>
      <c r="GV745" s="23"/>
      <c r="GW745" s="23"/>
      <c r="GX745" s="23"/>
      <c r="GY745" s="23"/>
      <c r="GZ745" s="23"/>
      <c r="HA745" s="23"/>
      <c r="HB745" s="23"/>
      <c r="HC745" s="23"/>
      <c r="HD745" s="23"/>
      <c r="HE745" s="23"/>
      <c r="HF745" s="23"/>
      <c r="HG745" s="23"/>
      <c r="HH745" s="23"/>
      <c r="HI745" s="23"/>
      <c r="HJ745" s="23"/>
      <c r="HK745" s="23"/>
      <c r="HL745" s="23"/>
      <c r="HM745" s="23"/>
      <c r="HN745" s="23"/>
      <c r="HO745" s="23"/>
      <c r="HP745" s="23"/>
      <c r="HQ745" s="23"/>
      <c r="HR745" s="23"/>
    </row>
    <row r="746" spans="1:226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H746" s="23"/>
      <c r="DI746" s="23"/>
      <c r="DJ746" s="23"/>
      <c r="DK746" s="23"/>
      <c r="DL746" s="23"/>
      <c r="DM746" s="23"/>
      <c r="DN746" s="23"/>
      <c r="DO746" s="23"/>
      <c r="DP746" s="23"/>
      <c r="DQ746" s="23"/>
      <c r="DR746" s="23"/>
      <c r="DS746" s="23"/>
      <c r="DT746" s="23"/>
      <c r="DU746" s="23"/>
      <c r="DV746" s="23"/>
      <c r="DW746" s="23"/>
      <c r="DX746" s="23"/>
      <c r="DY746" s="23"/>
      <c r="DZ746" s="23"/>
      <c r="EA746" s="23"/>
      <c r="EB746" s="23"/>
      <c r="EC746" s="23"/>
      <c r="ED746" s="23"/>
      <c r="EE746" s="23"/>
      <c r="EF746" s="23"/>
      <c r="EG746" s="23"/>
      <c r="EH746" s="23"/>
      <c r="EI746" s="23"/>
      <c r="EJ746" s="23"/>
      <c r="EK746" s="23"/>
      <c r="EL746" s="23"/>
      <c r="EM746" s="23"/>
      <c r="EN746" s="23"/>
      <c r="EO746" s="23"/>
      <c r="EP746" s="23"/>
      <c r="EQ746" s="23"/>
      <c r="ER746" s="23"/>
      <c r="ES746" s="23"/>
      <c r="ET746" s="23"/>
      <c r="EU746" s="23"/>
      <c r="EV746" s="23"/>
      <c r="EW746" s="23"/>
      <c r="EX746" s="23"/>
      <c r="EY746" s="23"/>
      <c r="EZ746" s="23"/>
      <c r="FA746" s="23"/>
      <c r="FB746" s="23"/>
      <c r="FC746" s="23"/>
      <c r="FD746" s="23"/>
      <c r="FE746" s="23"/>
      <c r="FF746" s="23"/>
      <c r="FG746" s="23"/>
      <c r="FH746" s="23"/>
      <c r="FI746" s="23"/>
      <c r="FJ746" s="23"/>
      <c r="FK746" s="23"/>
      <c r="FL746" s="23"/>
      <c r="FM746" s="23"/>
      <c r="FN746" s="23"/>
      <c r="FO746" s="23"/>
      <c r="FP746" s="23"/>
      <c r="FQ746" s="23"/>
      <c r="FR746" s="23"/>
      <c r="FS746" s="23"/>
      <c r="FT746" s="23"/>
      <c r="FU746" s="23"/>
      <c r="FV746" s="23"/>
      <c r="FW746" s="23"/>
      <c r="FX746" s="23"/>
      <c r="FY746" s="23"/>
      <c r="FZ746" s="23"/>
      <c r="GA746" s="23"/>
      <c r="GB746" s="23"/>
      <c r="GC746" s="23"/>
      <c r="GD746" s="23"/>
      <c r="GE746" s="23"/>
      <c r="GF746" s="23"/>
      <c r="GG746" s="23"/>
      <c r="GH746" s="23"/>
      <c r="GI746" s="23"/>
      <c r="GJ746" s="23"/>
      <c r="GK746" s="23"/>
      <c r="GL746" s="23"/>
      <c r="GM746" s="23"/>
      <c r="GN746" s="23"/>
      <c r="GO746" s="23"/>
      <c r="GP746" s="23"/>
      <c r="GQ746" s="23"/>
      <c r="GR746" s="23"/>
      <c r="GS746" s="23"/>
      <c r="GT746" s="23"/>
      <c r="GU746" s="23"/>
      <c r="GV746" s="23"/>
      <c r="GW746" s="23"/>
      <c r="GX746" s="23"/>
      <c r="GY746" s="23"/>
      <c r="GZ746" s="23"/>
      <c r="HA746" s="23"/>
      <c r="HB746" s="23"/>
      <c r="HC746" s="23"/>
      <c r="HD746" s="23"/>
      <c r="HE746" s="23"/>
      <c r="HF746" s="23"/>
      <c r="HG746" s="23"/>
      <c r="HH746" s="23"/>
      <c r="HI746" s="23"/>
      <c r="HJ746" s="23"/>
      <c r="HK746" s="23"/>
      <c r="HL746" s="23"/>
      <c r="HM746" s="23"/>
      <c r="HN746" s="23"/>
      <c r="HO746" s="23"/>
      <c r="HP746" s="23"/>
      <c r="HQ746" s="23"/>
      <c r="HR746" s="23"/>
    </row>
    <row r="747" spans="1:226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H747" s="23"/>
      <c r="DI747" s="23"/>
      <c r="DJ747" s="23"/>
      <c r="DK747" s="23"/>
      <c r="DL747" s="23"/>
      <c r="DM747" s="23"/>
      <c r="DN747" s="23"/>
      <c r="DO747" s="23"/>
      <c r="DP747" s="23"/>
      <c r="DQ747" s="23"/>
      <c r="DR747" s="23"/>
      <c r="DS747" s="23"/>
      <c r="DT747" s="23"/>
      <c r="DU747" s="23"/>
      <c r="DV747" s="23"/>
      <c r="DW747" s="23"/>
      <c r="DX747" s="23"/>
      <c r="DY747" s="23"/>
      <c r="DZ747" s="23"/>
      <c r="EA747" s="23"/>
      <c r="EB747" s="23"/>
      <c r="EC747" s="23"/>
      <c r="ED747" s="23"/>
      <c r="EE747" s="23"/>
      <c r="EF747" s="23"/>
      <c r="EG747" s="23"/>
      <c r="EH747" s="23"/>
      <c r="EI747" s="23"/>
      <c r="EJ747" s="23"/>
      <c r="EK747" s="23"/>
      <c r="EL747" s="23"/>
      <c r="EM747" s="23"/>
      <c r="EN747" s="23"/>
      <c r="EO747" s="23"/>
      <c r="EP747" s="23"/>
      <c r="EQ747" s="23"/>
      <c r="ER747" s="23"/>
      <c r="ES747" s="23"/>
      <c r="ET747" s="23"/>
      <c r="EU747" s="23"/>
      <c r="EV747" s="23"/>
      <c r="EW747" s="23"/>
      <c r="EX747" s="23"/>
      <c r="EY747" s="23"/>
      <c r="EZ747" s="23"/>
      <c r="FA747" s="23"/>
      <c r="FB747" s="23"/>
      <c r="FC747" s="23"/>
      <c r="FD747" s="23"/>
      <c r="FE747" s="23"/>
      <c r="FF747" s="23"/>
      <c r="FG747" s="23"/>
      <c r="FH747" s="23"/>
      <c r="FI747" s="23"/>
      <c r="FJ747" s="23"/>
      <c r="FK747" s="23"/>
      <c r="FL747" s="23"/>
      <c r="FM747" s="23"/>
      <c r="FN747" s="23"/>
      <c r="FO747" s="23"/>
      <c r="FP747" s="23"/>
      <c r="FQ747" s="23"/>
      <c r="FR747" s="23"/>
      <c r="FS747" s="23"/>
      <c r="FT747" s="23"/>
      <c r="FU747" s="23"/>
      <c r="FV747" s="23"/>
      <c r="FW747" s="23"/>
      <c r="FX747" s="23"/>
      <c r="FY747" s="23"/>
      <c r="FZ747" s="23"/>
      <c r="GA747" s="23"/>
      <c r="GB747" s="23"/>
      <c r="GC747" s="23"/>
      <c r="GD747" s="23"/>
      <c r="GE747" s="23"/>
      <c r="GF747" s="23"/>
      <c r="GG747" s="23"/>
      <c r="GH747" s="23"/>
      <c r="GI747" s="23"/>
      <c r="GJ747" s="23"/>
      <c r="GK747" s="23"/>
      <c r="GL747" s="23"/>
      <c r="GM747" s="23"/>
      <c r="GN747" s="23"/>
      <c r="GO747" s="23"/>
      <c r="GP747" s="23"/>
      <c r="GQ747" s="23"/>
      <c r="GR747" s="23"/>
      <c r="GS747" s="23"/>
      <c r="GT747" s="23"/>
      <c r="GU747" s="23"/>
      <c r="GV747" s="23"/>
      <c r="GW747" s="23"/>
      <c r="GX747" s="23"/>
      <c r="GY747" s="23"/>
      <c r="GZ747" s="23"/>
      <c r="HA747" s="23"/>
      <c r="HB747" s="23"/>
      <c r="HC747" s="23"/>
      <c r="HD747" s="23"/>
      <c r="HE747" s="23"/>
      <c r="HF747" s="23"/>
      <c r="HG747" s="23"/>
      <c r="HH747" s="23"/>
      <c r="HI747" s="23"/>
      <c r="HJ747" s="23"/>
      <c r="HK747" s="23"/>
      <c r="HL747" s="23"/>
      <c r="HM747" s="23"/>
      <c r="HN747" s="23"/>
      <c r="HO747" s="23"/>
      <c r="HP747" s="23"/>
      <c r="HQ747" s="23"/>
      <c r="HR747" s="23"/>
    </row>
    <row r="748" spans="1:226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  <c r="CK748" s="23"/>
      <c r="CL748" s="23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H748" s="23"/>
      <c r="DI748" s="23"/>
      <c r="DJ748" s="23"/>
      <c r="DK748" s="23"/>
      <c r="DL748" s="23"/>
      <c r="DM748" s="23"/>
      <c r="DN748" s="23"/>
      <c r="DO748" s="23"/>
      <c r="DP748" s="23"/>
      <c r="DQ748" s="23"/>
      <c r="DR748" s="23"/>
      <c r="DS748" s="23"/>
      <c r="DT748" s="23"/>
      <c r="DU748" s="23"/>
      <c r="DV748" s="23"/>
      <c r="DW748" s="23"/>
      <c r="DX748" s="23"/>
      <c r="DY748" s="23"/>
      <c r="DZ748" s="23"/>
      <c r="EA748" s="23"/>
      <c r="EB748" s="23"/>
      <c r="EC748" s="23"/>
      <c r="ED748" s="23"/>
      <c r="EE748" s="23"/>
      <c r="EF748" s="23"/>
      <c r="EG748" s="23"/>
      <c r="EH748" s="23"/>
      <c r="EI748" s="23"/>
      <c r="EJ748" s="23"/>
      <c r="EK748" s="23"/>
      <c r="EL748" s="23"/>
      <c r="EM748" s="23"/>
      <c r="EN748" s="23"/>
      <c r="EO748" s="23"/>
      <c r="EP748" s="23"/>
      <c r="EQ748" s="23"/>
      <c r="ER748" s="23"/>
      <c r="ES748" s="23"/>
      <c r="ET748" s="23"/>
      <c r="EU748" s="23"/>
      <c r="EV748" s="23"/>
      <c r="EW748" s="23"/>
      <c r="EX748" s="23"/>
      <c r="EY748" s="23"/>
      <c r="EZ748" s="23"/>
      <c r="FA748" s="23"/>
      <c r="FB748" s="23"/>
      <c r="FC748" s="23"/>
      <c r="FD748" s="23"/>
      <c r="FE748" s="23"/>
      <c r="FF748" s="23"/>
      <c r="FG748" s="23"/>
      <c r="FH748" s="23"/>
      <c r="FI748" s="23"/>
      <c r="FJ748" s="23"/>
      <c r="FK748" s="23"/>
      <c r="FL748" s="23"/>
      <c r="FM748" s="23"/>
      <c r="FN748" s="23"/>
      <c r="FO748" s="23"/>
      <c r="FP748" s="23"/>
      <c r="FQ748" s="23"/>
      <c r="FR748" s="23"/>
      <c r="FS748" s="23"/>
      <c r="FT748" s="23"/>
      <c r="FU748" s="23"/>
      <c r="FV748" s="23"/>
      <c r="FW748" s="23"/>
      <c r="FX748" s="23"/>
      <c r="FY748" s="23"/>
      <c r="FZ748" s="23"/>
      <c r="GA748" s="23"/>
      <c r="GB748" s="23"/>
      <c r="GC748" s="23"/>
      <c r="GD748" s="23"/>
      <c r="GE748" s="23"/>
      <c r="GF748" s="23"/>
      <c r="GG748" s="23"/>
      <c r="GH748" s="23"/>
      <c r="GI748" s="23"/>
      <c r="GJ748" s="23"/>
      <c r="GK748" s="23"/>
      <c r="GL748" s="23"/>
      <c r="GM748" s="23"/>
      <c r="GN748" s="23"/>
      <c r="GO748" s="23"/>
      <c r="GP748" s="23"/>
      <c r="GQ748" s="23"/>
      <c r="GR748" s="23"/>
      <c r="GS748" s="23"/>
      <c r="GT748" s="23"/>
      <c r="GU748" s="23"/>
      <c r="GV748" s="23"/>
      <c r="GW748" s="23"/>
      <c r="GX748" s="23"/>
      <c r="GY748" s="23"/>
      <c r="GZ748" s="23"/>
      <c r="HA748" s="23"/>
      <c r="HB748" s="23"/>
      <c r="HC748" s="23"/>
      <c r="HD748" s="23"/>
      <c r="HE748" s="23"/>
      <c r="HF748" s="23"/>
      <c r="HG748" s="23"/>
      <c r="HH748" s="23"/>
      <c r="HI748" s="23"/>
      <c r="HJ748" s="23"/>
      <c r="HK748" s="23"/>
      <c r="HL748" s="23"/>
      <c r="HM748" s="23"/>
      <c r="HN748" s="23"/>
      <c r="HO748" s="23"/>
      <c r="HP748" s="23"/>
      <c r="HQ748" s="23"/>
      <c r="HR748" s="23"/>
    </row>
    <row r="749" spans="1:226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H749" s="23"/>
      <c r="DI749" s="23"/>
      <c r="DJ749" s="23"/>
      <c r="DK749" s="23"/>
      <c r="DL749" s="23"/>
      <c r="DM749" s="23"/>
      <c r="DN749" s="23"/>
      <c r="DO749" s="23"/>
      <c r="DP749" s="23"/>
      <c r="DQ749" s="23"/>
      <c r="DR749" s="23"/>
      <c r="DS749" s="23"/>
      <c r="DT749" s="23"/>
      <c r="DU749" s="23"/>
      <c r="DV749" s="23"/>
      <c r="DW749" s="23"/>
      <c r="DX749" s="23"/>
      <c r="DY749" s="23"/>
      <c r="DZ749" s="23"/>
      <c r="EA749" s="23"/>
      <c r="EB749" s="23"/>
      <c r="EC749" s="23"/>
      <c r="ED749" s="23"/>
      <c r="EE749" s="23"/>
      <c r="EF749" s="23"/>
      <c r="EG749" s="23"/>
      <c r="EH749" s="23"/>
      <c r="EI749" s="23"/>
      <c r="EJ749" s="23"/>
      <c r="EK749" s="23"/>
      <c r="EL749" s="23"/>
      <c r="EM749" s="23"/>
      <c r="EN749" s="23"/>
      <c r="EO749" s="23"/>
      <c r="EP749" s="23"/>
      <c r="EQ749" s="23"/>
      <c r="ER749" s="23"/>
      <c r="ES749" s="23"/>
      <c r="ET749" s="23"/>
      <c r="EU749" s="23"/>
      <c r="EV749" s="23"/>
      <c r="EW749" s="23"/>
      <c r="EX749" s="23"/>
      <c r="EY749" s="23"/>
      <c r="EZ749" s="23"/>
      <c r="FA749" s="23"/>
      <c r="FB749" s="23"/>
      <c r="FC749" s="23"/>
      <c r="FD749" s="23"/>
      <c r="FE749" s="23"/>
      <c r="FF749" s="23"/>
      <c r="FG749" s="23"/>
      <c r="FH749" s="23"/>
      <c r="FI749" s="23"/>
      <c r="FJ749" s="23"/>
      <c r="FK749" s="23"/>
      <c r="FL749" s="23"/>
      <c r="FM749" s="23"/>
      <c r="FN749" s="23"/>
      <c r="FO749" s="23"/>
      <c r="FP749" s="23"/>
      <c r="FQ749" s="23"/>
      <c r="FR749" s="23"/>
      <c r="FS749" s="23"/>
      <c r="FT749" s="23"/>
      <c r="FU749" s="23"/>
      <c r="FV749" s="23"/>
      <c r="FW749" s="23"/>
      <c r="FX749" s="23"/>
      <c r="FY749" s="23"/>
      <c r="FZ749" s="23"/>
      <c r="GA749" s="23"/>
      <c r="GB749" s="23"/>
      <c r="GC749" s="23"/>
      <c r="GD749" s="23"/>
      <c r="GE749" s="23"/>
      <c r="GF749" s="23"/>
      <c r="GG749" s="23"/>
      <c r="GH749" s="23"/>
      <c r="GI749" s="23"/>
      <c r="GJ749" s="23"/>
      <c r="GK749" s="23"/>
      <c r="GL749" s="23"/>
      <c r="GM749" s="23"/>
      <c r="GN749" s="23"/>
      <c r="GO749" s="23"/>
      <c r="GP749" s="23"/>
      <c r="GQ749" s="23"/>
      <c r="GR749" s="23"/>
      <c r="GS749" s="23"/>
      <c r="GT749" s="23"/>
      <c r="GU749" s="23"/>
      <c r="GV749" s="23"/>
      <c r="GW749" s="23"/>
      <c r="GX749" s="23"/>
      <c r="GY749" s="23"/>
      <c r="GZ749" s="23"/>
      <c r="HA749" s="23"/>
      <c r="HB749" s="23"/>
      <c r="HC749" s="23"/>
      <c r="HD749" s="23"/>
      <c r="HE749" s="23"/>
      <c r="HF749" s="23"/>
      <c r="HG749" s="23"/>
      <c r="HH749" s="23"/>
      <c r="HI749" s="23"/>
      <c r="HJ749" s="23"/>
      <c r="HK749" s="23"/>
      <c r="HL749" s="23"/>
      <c r="HM749" s="23"/>
      <c r="HN749" s="23"/>
      <c r="HO749" s="23"/>
      <c r="HP749" s="23"/>
      <c r="HQ749" s="23"/>
      <c r="HR749" s="23"/>
    </row>
    <row r="750" spans="1:226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H750" s="23"/>
      <c r="DI750" s="23"/>
      <c r="DJ750" s="23"/>
      <c r="DK750" s="23"/>
      <c r="DL750" s="23"/>
      <c r="DM750" s="23"/>
      <c r="DN750" s="23"/>
      <c r="DO750" s="23"/>
      <c r="DP750" s="23"/>
      <c r="DQ750" s="23"/>
      <c r="DR750" s="23"/>
      <c r="DS750" s="23"/>
      <c r="DT750" s="23"/>
      <c r="DU750" s="23"/>
      <c r="DV750" s="23"/>
      <c r="DW750" s="23"/>
      <c r="DX750" s="23"/>
      <c r="DY750" s="23"/>
      <c r="DZ750" s="23"/>
      <c r="EA750" s="23"/>
      <c r="EB750" s="23"/>
      <c r="EC750" s="23"/>
      <c r="ED750" s="23"/>
      <c r="EE750" s="23"/>
      <c r="EF750" s="23"/>
      <c r="EG750" s="23"/>
      <c r="EH750" s="23"/>
      <c r="EI750" s="23"/>
      <c r="EJ750" s="23"/>
      <c r="EK750" s="23"/>
      <c r="EL750" s="23"/>
      <c r="EM750" s="23"/>
      <c r="EN750" s="23"/>
      <c r="EO750" s="23"/>
      <c r="EP750" s="23"/>
      <c r="EQ750" s="23"/>
      <c r="ER750" s="23"/>
      <c r="ES750" s="23"/>
      <c r="ET750" s="23"/>
      <c r="EU750" s="23"/>
      <c r="EV750" s="23"/>
      <c r="EW750" s="23"/>
      <c r="EX750" s="23"/>
      <c r="EY750" s="23"/>
      <c r="EZ750" s="23"/>
      <c r="FA750" s="23"/>
      <c r="FB750" s="23"/>
      <c r="FC750" s="23"/>
      <c r="FD750" s="23"/>
      <c r="FE750" s="23"/>
      <c r="FF750" s="23"/>
      <c r="FG750" s="23"/>
      <c r="FH750" s="23"/>
      <c r="FI750" s="23"/>
      <c r="FJ750" s="23"/>
      <c r="FK750" s="23"/>
      <c r="FL750" s="23"/>
      <c r="FM750" s="23"/>
      <c r="FN750" s="23"/>
      <c r="FO750" s="23"/>
      <c r="FP750" s="23"/>
      <c r="FQ750" s="23"/>
      <c r="FR750" s="23"/>
      <c r="FS750" s="23"/>
      <c r="FT750" s="23"/>
      <c r="FU750" s="23"/>
      <c r="FV750" s="23"/>
      <c r="FW750" s="23"/>
      <c r="FX750" s="23"/>
      <c r="FY750" s="23"/>
      <c r="FZ750" s="23"/>
      <c r="GA750" s="23"/>
      <c r="GB750" s="23"/>
      <c r="GC750" s="23"/>
      <c r="GD750" s="23"/>
      <c r="GE750" s="23"/>
      <c r="GF750" s="23"/>
      <c r="GG750" s="23"/>
      <c r="GH750" s="23"/>
      <c r="GI750" s="23"/>
      <c r="GJ750" s="23"/>
      <c r="GK750" s="23"/>
      <c r="GL750" s="23"/>
      <c r="GM750" s="23"/>
      <c r="GN750" s="23"/>
      <c r="GO750" s="23"/>
      <c r="GP750" s="23"/>
      <c r="GQ750" s="23"/>
      <c r="GR750" s="23"/>
      <c r="GS750" s="23"/>
      <c r="GT750" s="23"/>
      <c r="GU750" s="23"/>
      <c r="GV750" s="23"/>
      <c r="GW750" s="23"/>
      <c r="GX750" s="23"/>
      <c r="GY750" s="23"/>
      <c r="GZ750" s="23"/>
      <c r="HA750" s="23"/>
      <c r="HB750" s="23"/>
      <c r="HC750" s="23"/>
      <c r="HD750" s="23"/>
      <c r="HE750" s="23"/>
      <c r="HF750" s="23"/>
      <c r="HG750" s="23"/>
      <c r="HH750" s="23"/>
      <c r="HI750" s="23"/>
      <c r="HJ750" s="23"/>
      <c r="HK750" s="23"/>
      <c r="HL750" s="23"/>
      <c r="HM750" s="23"/>
      <c r="HN750" s="23"/>
      <c r="HO750" s="23"/>
      <c r="HP750" s="23"/>
      <c r="HQ750" s="23"/>
      <c r="HR750" s="23"/>
    </row>
    <row r="751" spans="1:226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  <c r="CK751" s="23"/>
      <c r="CL751" s="23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H751" s="23"/>
      <c r="DI751" s="23"/>
      <c r="DJ751" s="23"/>
      <c r="DK751" s="23"/>
      <c r="DL751" s="23"/>
      <c r="DM751" s="23"/>
      <c r="DN751" s="23"/>
      <c r="DO751" s="23"/>
      <c r="DP751" s="23"/>
      <c r="DQ751" s="23"/>
      <c r="DR751" s="23"/>
      <c r="DS751" s="23"/>
      <c r="DT751" s="23"/>
      <c r="DU751" s="23"/>
      <c r="DV751" s="23"/>
      <c r="DW751" s="23"/>
      <c r="DX751" s="23"/>
      <c r="DY751" s="23"/>
      <c r="DZ751" s="23"/>
      <c r="EA751" s="23"/>
      <c r="EB751" s="23"/>
      <c r="EC751" s="23"/>
      <c r="ED751" s="23"/>
      <c r="EE751" s="23"/>
      <c r="EF751" s="23"/>
      <c r="EG751" s="23"/>
      <c r="EH751" s="23"/>
      <c r="EI751" s="23"/>
      <c r="EJ751" s="23"/>
      <c r="EK751" s="23"/>
      <c r="EL751" s="23"/>
      <c r="EM751" s="23"/>
      <c r="EN751" s="23"/>
      <c r="EO751" s="23"/>
      <c r="EP751" s="23"/>
      <c r="EQ751" s="23"/>
      <c r="ER751" s="23"/>
      <c r="ES751" s="23"/>
      <c r="ET751" s="23"/>
      <c r="EU751" s="23"/>
      <c r="EV751" s="23"/>
      <c r="EW751" s="23"/>
      <c r="EX751" s="23"/>
      <c r="EY751" s="23"/>
      <c r="EZ751" s="23"/>
      <c r="FA751" s="23"/>
      <c r="FB751" s="23"/>
      <c r="FC751" s="23"/>
      <c r="FD751" s="23"/>
      <c r="FE751" s="23"/>
      <c r="FF751" s="23"/>
      <c r="FG751" s="23"/>
      <c r="FH751" s="23"/>
      <c r="FI751" s="23"/>
      <c r="FJ751" s="23"/>
      <c r="FK751" s="23"/>
      <c r="FL751" s="23"/>
      <c r="FM751" s="23"/>
      <c r="FN751" s="23"/>
      <c r="FO751" s="23"/>
      <c r="FP751" s="23"/>
      <c r="FQ751" s="23"/>
      <c r="FR751" s="23"/>
      <c r="FS751" s="23"/>
      <c r="FT751" s="23"/>
      <c r="FU751" s="23"/>
      <c r="FV751" s="23"/>
      <c r="FW751" s="23"/>
      <c r="FX751" s="23"/>
      <c r="FY751" s="23"/>
      <c r="FZ751" s="23"/>
      <c r="GA751" s="23"/>
      <c r="GB751" s="23"/>
      <c r="GC751" s="23"/>
      <c r="GD751" s="23"/>
      <c r="GE751" s="23"/>
      <c r="GF751" s="23"/>
      <c r="GG751" s="23"/>
      <c r="GH751" s="23"/>
      <c r="GI751" s="23"/>
      <c r="GJ751" s="23"/>
      <c r="GK751" s="23"/>
      <c r="GL751" s="23"/>
      <c r="GM751" s="23"/>
      <c r="GN751" s="23"/>
      <c r="GO751" s="23"/>
      <c r="GP751" s="23"/>
      <c r="GQ751" s="23"/>
      <c r="GR751" s="23"/>
      <c r="GS751" s="23"/>
      <c r="GT751" s="23"/>
      <c r="GU751" s="23"/>
      <c r="GV751" s="23"/>
      <c r="GW751" s="23"/>
      <c r="GX751" s="23"/>
      <c r="GY751" s="23"/>
      <c r="GZ751" s="23"/>
      <c r="HA751" s="23"/>
      <c r="HB751" s="23"/>
      <c r="HC751" s="23"/>
      <c r="HD751" s="23"/>
      <c r="HE751" s="23"/>
      <c r="HF751" s="23"/>
      <c r="HG751" s="23"/>
      <c r="HH751" s="23"/>
      <c r="HI751" s="23"/>
      <c r="HJ751" s="23"/>
      <c r="HK751" s="23"/>
      <c r="HL751" s="23"/>
      <c r="HM751" s="23"/>
      <c r="HN751" s="23"/>
      <c r="HO751" s="23"/>
      <c r="HP751" s="23"/>
      <c r="HQ751" s="23"/>
      <c r="HR751" s="23"/>
    </row>
    <row r="752" spans="1:226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H752" s="23"/>
      <c r="DI752" s="23"/>
      <c r="DJ752" s="23"/>
      <c r="DK752" s="23"/>
      <c r="DL752" s="23"/>
      <c r="DM752" s="23"/>
      <c r="DN752" s="23"/>
      <c r="DO752" s="23"/>
      <c r="DP752" s="23"/>
      <c r="DQ752" s="23"/>
      <c r="DR752" s="23"/>
      <c r="DS752" s="23"/>
      <c r="DT752" s="23"/>
      <c r="DU752" s="23"/>
      <c r="DV752" s="23"/>
      <c r="DW752" s="23"/>
      <c r="DX752" s="23"/>
      <c r="DY752" s="23"/>
      <c r="DZ752" s="23"/>
      <c r="EA752" s="23"/>
      <c r="EB752" s="23"/>
      <c r="EC752" s="23"/>
      <c r="ED752" s="23"/>
      <c r="EE752" s="23"/>
      <c r="EF752" s="23"/>
      <c r="EG752" s="23"/>
      <c r="EH752" s="23"/>
      <c r="EI752" s="23"/>
      <c r="EJ752" s="23"/>
      <c r="EK752" s="23"/>
      <c r="EL752" s="23"/>
      <c r="EM752" s="23"/>
      <c r="EN752" s="23"/>
      <c r="EO752" s="23"/>
      <c r="EP752" s="23"/>
      <c r="EQ752" s="23"/>
      <c r="ER752" s="23"/>
      <c r="ES752" s="23"/>
      <c r="ET752" s="23"/>
      <c r="EU752" s="23"/>
      <c r="EV752" s="23"/>
      <c r="EW752" s="23"/>
      <c r="EX752" s="23"/>
      <c r="EY752" s="23"/>
      <c r="EZ752" s="23"/>
      <c r="FA752" s="23"/>
      <c r="FB752" s="23"/>
      <c r="FC752" s="23"/>
      <c r="FD752" s="23"/>
      <c r="FE752" s="23"/>
      <c r="FF752" s="23"/>
      <c r="FG752" s="23"/>
      <c r="FH752" s="23"/>
      <c r="FI752" s="23"/>
      <c r="FJ752" s="23"/>
      <c r="FK752" s="23"/>
      <c r="FL752" s="23"/>
      <c r="FM752" s="23"/>
      <c r="FN752" s="23"/>
      <c r="FO752" s="23"/>
      <c r="FP752" s="23"/>
      <c r="FQ752" s="23"/>
      <c r="FR752" s="23"/>
      <c r="FS752" s="23"/>
      <c r="FT752" s="23"/>
      <c r="FU752" s="23"/>
      <c r="FV752" s="23"/>
      <c r="FW752" s="23"/>
      <c r="FX752" s="23"/>
      <c r="FY752" s="23"/>
      <c r="FZ752" s="23"/>
      <c r="GA752" s="23"/>
      <c r="GB752" s="23"/>
      <c r="GC752" s="23"/>
      <c r="GD752" s="23"/>
      <c r="GE752" s="23"/>
      <c r="GF752" s="23"/>
      <c r="GG752" s="23"/>
      <c r="GH752" s="23"/>
      <c r="GI752" s="23"/>
      <c r="GJ752" s="23"/>
      <c r="GK752" s="23"/>
      <c r="GL752" s="23"/>
      <c r="GM752" s="23"/>
      <c r="GN752" s="23"/>
      <c r="GO752" s="23"/>
      <c r="GP752" s="23"/>
      <c r="GQ752" s="23"/>
      <c r="GR752" s="23"/>
      <c r="GS752" s="23"/>
      <c r="GT752" s="23"/>
      <c r="GU752" s="23"/>
      <c r="GV752" s="23"/>
      <c r="GW752" s="23"/>
      <c r="GX752" s="23"/>
      <c r="GY752" s="23"/>
      <c r="GZ752" s="23"/>
      <c r="HA752" s="23"/>
      <c r="HB752" s="23"/>
      <c r="HC752" s="23"/>
      <c r="HD752" s="23"/>
      <c r="HE752" s="23"/>
      <c r="HF752" s="23"/>
      <c r="HG752" s="23"/>
      <c r="HH752" s="23"/>
      <c r="HI752" s="23"/>
      <c r="HJ752" s="23"/>
      <c r="HK752" s="23"/>
      <c r="HL752" s="23"/>
      <c r="HM752" s="23"/>
      <c r="HN752" s="23"/>
      <c r="HO752" s="23"/>
      <c r="HP752" s="23"/>
      <c r="HQ752" s="23"/>
      <c r="HR752" s="23"/>
    </row>
    <row r="753" spans="1:226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  <c r="CK753" s="23"/>
      <c r="CL753" s="23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H753" s="23"/>
      <c r="DI753" s="23"/>
      <c r="DJ753" s="23"/>
      <c r="DK753" s="23"/>
      <c r="DL753" s="23"/>
      <c r="DM753" s="23"/>
      <c r="DN753" s="23"/>
      <c r="DO753" s="23"/>
      <c r="DP753" s="23"/>
      <c r="DQ753" s="23"/>
      <c r="DR753" s="23"/>
      <c r="DS753" s="23"/>
      <c r="DT753" s="23"/>
      <c r="DU753" s="23"/>
      <c r="DV753" s="23"/>
      <c r="DW753" s="23"/>
      <c r="DX753" s="23"/>
      <c r="DY753" s="23"/>
      <c r="DZ753" s="23"/>
      <c r="EA753" s="23"/>
      <c r="EB753" s="23"/>
      <c r="EC753" s="23"/>
      <c r="ED753" s="23"/>
      <c r="EE753" s="23"/>
      <c r="EF753" s="23"/>
      <c r="EG753" s="23"/>
      <c r="EH753" s="23"/>
      <c r="EI753" s="23"/>
      <c r="EJ753" s="23"/>
      <c r="EK753" s="23"/>
      <c r="EL753" s="23"/>
      <c r="EM753" s="23"/>
      <c r="EN753" s="23"/>
      <c r="EO753" s="23"/>
      <c r="EP753" s="23"/>
      <c r="EQ753" s="23"/>
      <c r="ER753" s="23"/>
      <c r="ES753" s="23"/>
      <c r="ET753" s="23"/>
      <c r="EU753" s="23"/>
      <c r="EV753" s="23"/>
      <c r="EW753" s="23"/>
      <c r="EX753" s="23"/>
      <c r="EY753" s="23"/>
      <c r="EZ753" s="23"/>
      <c r="FA753" s="23"/>
      <c r="FB753" s="23"/>
      <c r="FC753" s="23"/>
      <c r="FD753" s="23"/>
      <c r="FE753" s="23"/>
      <c r="FF753" s="23"/>
      <c r="FG753" s="23"/>
      <c r="FH753" s="23"/>
      <c r="FI753" s="23"/>
      <c r="FJ753" s="23"/>
      <c r="FK753" s="23"/>
      <c r="FL753" s="23"/>
      <c r="FM753" s="23"/>
      <c r="FN753" s="23"/>
      <c r="FO753" s="23"/>
      <c r="FP753" s="23"/>
      <c r="FQ753" s="23"/>
      <c r="FR753" s="23"/>
      <c r="FS753" s="23"/>
      <c r="FT753" s="23"/>
      <c r="FU753" s="23"/>
      <c r="FV753" s="23"/>
      <c r="FW753" s="23"/>
      <c r="FX753" s="23"/>
      <c r="FY753" s="23"/>
      <c r="FZ753" s="23"/>
      <c r="GA753" s="23"/>
      <c r="GB753" s="23"/>
      <c r="GC753" s="23"/>
      <c r="GD753" s="23"/>
      <c r="GE753" s="23"/>
      <c r="GF753" s="23"/>
      <c r="GG753" s="23"/>
      <c r="GH753" s="23"/>
      <c r="GI753" s="23"/>
      <c r="GJ753" s="23"/>
      <c r="GK753" s="23"/>
      <c r="GL753" s="23"/>
      <c r="GM753" s="23"/>
      <c r="GN753" s="23"/>
      <c r="GO753" s="23"/>
      <c r="GP753" s="23"/>
      <c r="GQ753" s="23"/>
      <c r="GR753" s="23"/>
      <c r="GS753" s="23"/>
      <c r="GT753" s="23"/>
      <c r="GU753" s="23"/>
      <c r="GV753" s="23"/>
      <c r="GW753" s="23"/>
      <c r="GX753" s="23"/>
      <c r="GY753" s="23"/>
      <c r="GZ753" s="23"/>
      <c r="HA753" s="23"/>
      <c r="HB753" s="23"/>
      <c r="HC753" s="23"/>
      <c r="HD753" s="23"/>
      <c r="HE753" s="23"/>
      <c r="HF753" s="23"/>
      <c r="HG753" s="23"/>
      <c r="HH753" s="23"/>
      <c r="HI753" s="23"/>
      <c r="HJ753" s="23"/>
      <c r="HK753" s="23"/>
      <c r="HL753" s="23"/>
      <c r="HM753" s="23"/>
      <c r="HN753" s="23"/>
      <c r="HO753" s="23"/>
      <c r="HP753" s="23"/>
      <c r="HQ753" s="23"/>
      <c r="HR753" s="23"/>
    </row>
    <row r="754" spans="1:226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  <c r="CK754" s="23"/>
      <c r="CL754" s="23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H754" s="23"/>
      <c r="DI754" s="23"/>
      <c r="DJ754" s="23"/>
      <c r="DK754" s="23"/>
      <c r="DL754" s="23"/>
      <c r="DM754" s="23"/>
      <c r="DN754" s="23"/>
      <c r="DO754" s="23"/>
      <c r="DP754" s="23"/>
      <c r="DQ754" s="23"/>
      <c r="DR754" s="23"/>
      <c r="DS754" s="23"/>
      <c r="DT754" s="23"/>
      <c r="DU754" s="23"/>
      <c r="DV754" s="23"/>
      <c r="DW754" s="23"/>
      <c r="DX754" s="23"/>
      <c r="DY754" s="23"/>
      <c r="DZ754" s="23"/>
      <c r="EA754" s="23"/>
      <c r="EB754" s="23"/>
      <c r="EC754" s="23"/>
      <c r="ED754" s="23"/>
      <c r="EE754" s="23"/>
      <c r="EF754" s="23"/>
      <c r="EG754" s="23"/>
      <c r="EH754" s="23"/>
      <c r="EI754" s="23"/>
      <c r="EJ754" s="23"/>
      <c r="EK754" s="23"/>
      <c r="EL754" s="23"/>
      <c r="EM754" s="23"/>
      <c r="EN754" s="23"/>
      <c r="EO754" s="23"/>
      <c r="EP754" s="23"/>
      <c r="EQ754" s="23"/>
      <c r="ER754" s="23"/>
      <c r="ES754" s="23"/>
      <c r="ET754" s="23"/>
      <c r="EU754" s="23"/>
      <c r="EV754" s="23"/>
      <c r="EW754" s="23"/>
      <c r="EX754" s="23"/>
      <c r="EY754" s="23"/>
      <c r="EZ754" s="23"/>
      <c r="FA754" s="23"/>
      <c r="FB754" s="23"/>
      <c r="FC754" s="23"/>
      <c r="FD754" s="23"/>
      <c r="FE754" s="23"/>
      <c r="FF754" s="23"/>
      <c r="FG754" s="23"/>
      <c r="FH754" s="23"/>
      <c r="FI754" s="23"/>
      <c r="FJ754" s="23"/>
      <c r="FK754" s="23"/>
      <c r="FL754" s="23"/>
      <c r="FM754" s="23"/>
      <c r="FN754" s="23"/>
      <c r="FO754" s="23"/>
      <c r="FP754" s="23"/>
      <c r="FQ754" s="23"/>
      <c r="FR754" s="23"/>
      <c r="FS754" s="23"/>
      <c r="FT754" s="23"/>
      <c r="FU754" s="23"/>
      <c r="FV754" s="23"/>
      <c r="FW754" s="23"/>
      <c r="FX754" s="23"/>
      <c r="FY754" s="23"/>
      <c r="FZ754" s="23"/>
      <c r="GA754" s="23"/>
      <c r="GB754" s="23"/>
      <c r="GC754" s="23"/>
      <c r="GD754" s="23"/>
      <c r="GE754" s="23"/>
      <c r="GF754" s="23"/>
      <c r="GG754" s="23"/>
      <c r="GH754" s="23"/>
      <c r="GI754" s="23"/>
      <c r="GJ754" s="23"/>
      <c r="GK754" s="23"/>
      <c r="GL754" s="23"/>
      <c r="GM754" s="23"/>
      <c r="GN754" s="23"/>
      <c r="GO754" s="23"/>
      <c r="GP754" s="23"/>
      <c r="GQ754" s="23"/>
      <c r="GR754" s="23"/>
      <c r="GS754" s="23"/>
      <c r="GT754" s="23"/>
      <c r="GU754" s="23"/>
      <c r="GV754" s="23"/>
      <c r="GW754" s="23"/>
      <c r="GX754" s="23"/>
      <c r="GY754" s="23"/>
      <c r="GZ754" s="23"/>
      <c r="HA754" s="23"/>
      <c r="HB754" s="23"/>
      <c r="HC754" s="23"/>
      <c r="HD754" s="23"/>
      <c r="HE754" s="23"/>
      <c r="HF754" s="23"/>
      <c r="HG754" s="23"/>
      <c r="HH754" s="23"/>
      <c r="HI754" s="23"/>
      <c r="HJ754" s="23"/>
      <c r="HK754" s="23"/>
      <c r="HL754" s="23"/>
      <c r="HM754" s="23"/>
      <c r="HN754" s="23"/>
      <c r="HO754" s="23"/>
      <c r="HP754" s="23"/>
      <c r="HQ754" s="23"/>
      <c r="HR754" s="23"/>
    </row>
    <row r="755" spans="1:226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H755" s="23"/>
      <c r="DI755" s="23"/>
      <c r="DJ755" s="23"/>
      <c r="DK755" s="23"/>
      <c r="DL755" s="23"/>
      <c r="DM755" s="23"/>
      <c r="DN755" s="23"/>
      <c r="DO755" s="23"/>
      <c r="DP755" s="23"/>
      <c r="DQ755" s="23"/>
      <c r="DR755" s="23"/>
      <c r="DS755" s="23"/>
      <c r="DT755" s="23"/>
      <c r="DU755" s="23"/>
      <c r="DV755" s="23"/>
      <c r="DW755" s="23"/>
      <c r="DX755" s="23"/>
      <c r="DY755" s="23"/>
      <c r="DZ755" s="23"/>
      <c r="EA755" s="23"/>
      <c r="EB755" s="23"/>
      <c r="EC755" s="23"/>
      <c r="ED755" s="23"/>
      <c r="EE755" s="23"/>
      <c r="EF755" s="23"/>
      <c r="EG755" s="23"/>
      <c r="EH755" s="23"/>
      <c r="EI755" s="23"/>
      <c r="EJ755" s="23"/>
      <c r="EK755" s="23"/>
      <c r="EL755" s="23"/>
      <c r="EM755" s="23"/>
      <c r="EN755" s="23"/>
      <c r="EO755" s="23"/>
      <c r="EP755" s="23"/>
      <c r="EQ755" s="23"/>
      <c r="ER755" s="23"/>
      <c r="ES755" s="23"/>
      <c r="ET755" s="23"/>
      <c r="EU755" s="23"/>
      <c r="EV755" s="23"/>
      <c r="EW755" s="23"/>
      <c r="EX755" s="23"/>
      <c r="EY755" s="23"/>
      <c r="EZ755" s="23"/>
      <c r="FA755" s="23"/>
      <c r="FB755" s="23"/>
      <c r="FC755" s="23"/>
      <c r="FD755" s="23"/>
      <c r="FE755" s="23"/>
      <c r="FF755" s="23"/>
      <c r="FG755" s="23"/>
      <c r="FH755" s="23"/>
      <c r="FI755" s="23"/>
      <c r="FJ755" s="23"/>
      <c r="FK755" s="23"/>
      <c r="FL755" s="23"/>
      <c r="FM755" s="23"/>
      <c r="FN755" s="23"/>
      <c r="FO755" s="23"/>
      <c r="FP755" s="23"/>
      <c r="FQ755" s="23"/>
      <c r="FR755" s="23"/>
      <c r="FS755" s="23"/>
      <c r="FT755" s="23"/>
      <c r="FU755" s="23"/>
      <c r="FV755" s="23"/>
      <c r="FW755" s="23"/>
      <c r="FX755" s="23"/>
      <c r="FY755" s="23"/>
      <c r="FZ755" s="23"/>
      <c r="GA755" s="23"/>
      <c r="GB755" s="23"/>
      <c r="GC755" s="23"/>
      <c r="GD755" s="23"/>
      <c r="GE755" s="23"/>
      <c r="GF755" s="23"/>
      <c r="GG755" s="23"/>
      <c r="GH755" s="23"/>
      <c r="GI755" s="23"/>
      <c r="GJ755" s="23"/>
      <c r="GK755" s="23"/>
      <c r="GL755" s="23"/>
      <c r="GM755" s="23"/>
      <c r="GN755" s="23"/>
      <c r="GO755" s="23"/>
      <c r="GP755" s="23"/>
      <c r="GQ755" s="23"/>
      <c r="GR755" s="23"/>
      <c r="GS755" s="23"/>
      <c r="GT755" s="23"/>
      <c r="GU755" s="23"/>
      <c r="GV755" s="23"/>
      <c r="GW755" s="23"/>
      <c r="GX755" s="23"/>
      <c r="GY755" s="23"/>
      <c r="GZ755" s="23"/>
      <c r="HA755" s="23"/>
      <c r="HB755" s="23"/>
      <c r="HC755" s="23"/>
      <c r="HD755" s="23"/>
      <c r="HE755" s="23"/>
      <c r="HF755" s="23"/>
      <c r="HG755" s="23"/>
      <c r="HH755" s="23"/>
      <c r="HI755" s="23"/>
      <c r="HJ755" s="23"/>
      <c r="HK755" s="23"/>
      <c r="HL755" s="23"/>
      <c r="HM755" s="23"/>
      <c r="HN755" s="23"/>
      <c r="HO755" s="23"/>
      <c r="HP755" s="23"/>
      <c r="HQ755" s="23"/>
      <c r="HR755" s="23"/>
    </row>
    <row r="756" spans="1:226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H756" s="23"/>
      <c r="DI756" s="23"/>
      <c r="DJ756" s="23"/>
      <c r="DK756" s="23"/>
      <c r="DL756" s="23"/>
      <c r="DM756" s="23"/>
      <c r="DN756" s="23"/>
      <c r="DO756" s="23"/>
      <c r="DP756" s="23"/>
      <c r="DQ756" s="23"/>
      <c r="DR756" s="23"/>
      <c r="DS756" s="23"/>
      <c r="DT756" s="23"/>
      <c r="DU756" s="23"/>
      <c r="DV756" s="23"/>
      <c r="DW756" s="23"/>
      <c r="DX756" s="23"/>
      <c r="DY756" s="23"/>
      <c r="DZ756" s="23"/>
      <c r="EA756" s="23"/>
      <c r="EB756" s="23"/>
      <c r="EC756" s="23"/>
      <c r="ED756" s="23"/>
      <c r="EE756" s="23"/>
      <c r="EF756" s="23"/>
      <c r="EG756" s="23"/>
      <c r="EH756" s="23"/>
      <c r="EI756" s="23"/>
      <c r="EJ756" s="23"/>
      <c r="EK756" s="23"/>
      <c r="EL756" s="23"/>
      <c r="EM756" s="23"/>
      <c r="EN756" s="23"/>
      <c r="EO756" s="23"/>
      <c r="EP756" s="23"/>
      <c r="EQ756" s="23"/>
      <c r="ER756" s="23"/>
      <c r="ES756" s="23"/>
      <c r="ET756" s="23"/>
      <c r="EU756" s="23"/>
      <c r="EV756" s="23"/>
      <c r="EW756" s="23"/>
      <c r="EX756" s="23"/>
      <c r="EY756" s="23"/>
      <c r="EZ756" s="23"/>
      <c r="FA756" s="23"/>
      <c r="FB756" s="23"/>
      <c r="FC756" s="23"/>
      <c r="FD756" s="23"/>
      <c r="FE756" s="23"/>
      <c r="FF756" s="23"/>
      <c r="FG756" s="23"/>
      <c r="FH756" s="23"/>
      <c r="FI756" s="23"/>
      <c r="FJ756" s="23"/>
      <c r="FK756" s="23"/>
      <c r="FL756" s="23"/>
      <c r="FM756" s="23"/>
      <c r="FN756" s="23"/>
      <c r="FO756" s="23"/>
      <c r="FP756" s="23"/>
      <c r="FQ756" s="23"/>
      <c r="FR756" s="23"/>
      <c r="FS756" s="23"/>
      <c r="FT756" s="23"/>
      <c r="FU756" s="23"/>
      <c r="FV756" s="23"/>
      <c r="FW756" s="23"/>
      <c r="FX756" s="23"/>
      <c r="FY756" s="23"/>
      <c r="FZ756" s="23"/>
      <c r="GA756" s="23"/>
      <c r="GB756" s="23"/>
      <c r="GC756" s="23"/>
      <c r="GD756" s="23"/>
      <c r="GE756" s="23"/>
      <c r="GF756" s="23"/>
      <c r="GG756" s="23"/>
      <c r="GH756" s="23"/>
      <c r="GI756" s="23"/>
      <c r="GJ756" s="23"/>
      <c r="GK756" s="23"/>
      <c r="GL756" s="23"/>
      <c r="GM756" s="23"/>
      <c r="GN756" s="23"/>
      <c r="GO756" s="23"/>
      <c r="GP756" s="23"/>
      <c r="GQ756" s="23"/>
      <c r="GR756" s="23"/>
      <c r="GS756" s="23"/>
      <c r="GT756" s="23"/>
      <c r="GU756" s="23"/>
      <c r="GV756" s="23"/>
      <c r="GW756" s="23"/>
      <c r="GX756" s="23"/>
      <c r="GY756" s="23"/>
      <c r="GZ756" s="23"/>
      <c r="HA756" s="23"/>
      <c r="HB756" s="23"/>
      <c r="HC756" s="23"/>
      <c r="HD756" s="23"/>
      <c r="HE756" s="23"/>
      <c r="HF756" s="23"/>
      <c r="HG756" s="23"/>
      <c r="HH756" s="23"/>
      <c r="HI756" s="23"/>
      <c r="HJ756" s="23"/>
      <c r="HK756" s="23"/>
      <c r="HL756" s="23"/>
      <c r="HM756" s="23"/>
      <c r="HN756" s="23"/>
      <c r="HO756" s="23"/>
      <c r="HP756" s="23"/>
      <c r="HQ756" s="23"/>
      <c r="HR756" s="23"/>
    </row>
    <row r="757" spans="1:226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  <c r="CK757" s="23"/>
      <c r="CL757" s="23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H757" s="23"/>
      <c r="DI757" s="23"/>
      <c r="DJ757" s="23"/>
      <c r="DK757" s="23"/>
      <c r="DL757" s="23"/>
      <c r="DM757" s="23"/>
      <c r="DN757" s="23"/>
      <c r="DO757" s="23"/>
      <c r="DP757" s="23"/>
      <c r="DQ757" s="23"/>
      <c r="DR757" s="23"/>
      <c r="DS757" s="23"/>
      <c r="DT757" s="23"/>
      <c r="DU757" s="23"/>
      <c r="DV757" s="23"/>
      <c r="DW757" s="23"/>
      <c r="DX757" s="23"/>
      <c r="DY757" s="23"/>
      <c r="DZ757" s="23"/>
      <c r="EA757" s="23"/>
      <c r="EB757" s="23"/>
      <c r="EC757" s="23"/>
      <c r="ED757" s="23"/>
      <c r="EE757" s="23"/>
      <c r="EF757" s="23"/>
      <c r="EG757" s="23"/>
      <c r="EH757" s="23"/>
      <c r="EI757" s="23"/>
      <c r="EJ757" s="23"/>
      <c r="EK757" s="23"/>
      <c r="EL757" s="23"/>
      <c r="EM757" s="23"/>
      <c r="EN757" s="23"/>
      <c r="EO757" s="23"/>
      <c r="EP757" s="23"/>
      <c r="EQ757" s="23"/>
      <c r="ER757" s="23"/>
      <c r="ES757" s="23"/>
      <c r="ET757" s="23"/>
      <c r="EU757" s="23"/>
      <c r="EV757" s="23"/>
      <c r="EW757" s="23"/>
      <c r="EX757" s="23"/>
      <c r="EY757" s="23"/>
      <c r="EZ757" s="23"/>
      <c r="FA757" s="23"/>
      <c r="FB757" s="23"/>
      <c r="FC757" s="23"/>
      <c r="FD757" s="23"/>
      <c r="FE757" s="23"/>
      <c r="FF757" s="23"/>
      <c r="FG757" s="23"/>
      <c r="FH757" s="23"/>
      <c r="FI757" s="23"/>
      <c r="FJ757" s="23"/>
      <c r="FK757" s="23"/>
      <c r="FL757" s="23"/>
      <c r="FM757" s="23"/>
      <c r="FN757" s="23"/>
      <c r="FO757" s="23"/>
      <c r="FP757" s="23"/>
      <c r="FQ757" s="23"/>
      <c r="FR757" s="23"/>
      <c r="FS757" s="23"/>
      <c r="FT757" s="23"/>
      <c r="FU757" s="23"/>
      <c r="FV757" s="23"/>
      <c r="FW757" s="23"/>
      <c r="FX757" s="23"/>
      <c r="FY757" s="23"/>
      <c r="FZ757" s="23"/>
      <c r="GA757" s="23"/>
      <c r="GB757" s="23"/>
      <c r="GC757" s="23"/>
      <c r="GD757" s="23"/>
      <c r="GE757" s="23"/>
      <c r="GF757" s="23"/>
      <c r="GG757" s="23"/>
      <c r="GH757" s="23"/>
      <c r="GI757" s="23"/>
      <c r="GJ757" s="23"/>
      <c r="GK757" s="23"/>
      <c r="GL757" s="23"/>
      <c r="GM757" s="23"/>
      <c r="GN757" s="23"/>
      <c r="GO757" s="23"/>
      <c r="GP757" s="23"/>
      <c r="GQ757" s="23"/>
      <c r="GR757" s="23"/>
      <c r="GS757" s="23"/>
      <c r="GT757" s="23"/>
      <c r="GU757" s="23"/>
      <c r="GV757" s="23"/>
      <c r="GW757" s="23"/>
      <c r="GX757" s="23"/>
      <c r="GY757" s="23"/>
      <c r="GZ757" s="23"/>
      <c r="HA757" s="23"/>
      <c r="HB757" s="23"/>
      <c r="HC757" s="23"/>
      <c r="HD757" s="23"/>
      <c r="HE757" s="23"/>
      <c r="HF757" s="23"/>
      <c r="HG757" s="23"/>
      <c r="HH757" s="23"/>
      <c r="HI757" s="23"/>
      <c r="HJ757" s="23"/>
      <c r="HK757" s="23"/>
      <c r="HL757" s="23"/>
      <c r="HM757" s="23"/>
      <c r="HN757" s="23"/>
      <c r="HO757" s="23"/>
      <c r="HP757" s="23"/>
      <c r="HQ757" s="23"/>
      <c r="HR757" s="23"/>
    </row>
    <row r="758" spans="1:226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H758" s="23"/>
      <c r="DI758" s="23"/>
      <c r="DJ758" s="23"/>
      <c r="DK758" s="23"/>
      <c r="DL758" s="23"/>
      <c r="DM758" s="23"/>
      <c r="DN758" s="23"/>
      <c r="DO758" s="23"/>
      <c r="DP758" s="23"/>
      <c r="DQ758" s="23"/>
      <c r="DR758" s="23"/>
      <c r="DS758" s="23"/>
      <c r="DT758" s="23"/>
      <c r="DU758" s="23"/>
      <c r="DV758" s="23"/>
      <c r="DW758" s="23"/>
      <c r="DX758" s="23"/>
      <c r="DY758" s="23"/>
      <c r="DZ758" s="23"/>
      <c r="EA758" s="23"/>
      <c r="EB758" s="23"/>
      <c r="EC758" s="23"/>
      <c r="ED758" s="23"/>
      <c r="EE758" s="23"/>
      <c r="EF758" s="23"/>
      <c r="EG758" s="23"/>
      <c r="EH758" s="23"/>
      <c r="EI758" s="23"/>
      <c r="EJ758" s="23"/>
      <c r="EK758" s="23"/>
      <c r="EL758" s="23"/>
      <c r="EM758" s="23"/>
      <c r="EN758" s="23"/>
      <c r="EO758" s="23"/>
      <c r="EP758" s="23"/>
      <c r="EQ758" s="23"/>
      <c r="ER758" s="23"/>
      <c r="ES758" s="23"/>
      <c r="ET758" s="23"/>
      <c r="EU758" s="23"/>
      <c r="EV758" s="23"/>
      <c r="EW758" s="23"/>
      <c r="EX758" s="23"/>
      <c r="EY758" s="23"/>
      <c r="EZ758" s="23"/>
      <c r="FA758" s="23"/>
      <c r="FB758" s="23"/>
      <c r="FC758" s="23"/>
      <c r="FD758" s="23"/>
      <c r="FE758" s="23"/>
      <c r="FF758" s="23"/>
      <c r="FG758" s="23"/>
      <c r="FH758" s="23"/>
      <c r="FI758" s="23"/>
      <c r="FJ758" s="23"/>
      <c r="FK758" s="23"/>
      <c r="FL758" s="23"/>
      <c r="FM758" s="23"/>
      <c r="FN758" s="23"/>
      <c r="FO758" s="23"/>
      <c r="FP758" s="23"/>
      <c r="FQ758" s="23"/>
      <c r="FR758" s="23"/>
      <c r="FS758" s="23"/>
      <c r="FT758" s="23"/>
      <c r="FU758" s="23"/>
      <c r="FV758" s="23"/>
      <c r="FW758" s="23"/>
      <c r="FX758" s="23"/>
      <c r="FY758" s="23"/>
      <c r="FZ758" s="23"/>
      <c r="GA758" s="23"/>
      <c r="GB758" s="23"/>
      <c r="GC758" s="23"/>
      <c r="GD758" s="23"/>
      <c r="GE758" s="23"/>
      <c r="GF758" s="23"/>
      <c r="GG758" s="23"/>
      <c r="GH758" s="23"/>
      <c r="GI758" s="23"/>
      <c r="GJ758" s="23"/>
      <c r="GK758" s="23"/>
      <c r="GL758" s="23"/>
      <c r="GM758" s="23"/>
      <c r="GN758" s="23"/>
      <c r="GO758" s="23"/>
      <c r="GP758" s="23"/>
      <c r="GQ758" s="23"/>
      <c r="GR758" s="23"/>
      <c r="GS758" s="23"/>
      <c r="GT758" s="23"/>
      <c r="GU758" s="23"/>
      <c r="GV758" s="23"/>
      <c r="GW758" s="23"/>
      <c r="GX758" s="23"/>
      <c r="GY758" s="23"/>
      <c r="GZ758" s="23"/>
      <c r="HA758" s="23"/>
      <c r="HB758" s="23"/>
      <c r="HC758" s="23"/>
      <c r="HD758" s="23"/>
      <c r="HE758" s="23"/>
      <c r="HF758" s="23"/>
      <c r="HG758" s="23"/>
      <c r="HH758" s="23"/>
      <c r="HI758" s="23"/>
      <c r="HJ758" s="23"/>
      <c r="HK758" s="23"/>
      <c r="HL758" s="23"/>
      <c r="HM758" s="23"/>
      <c r="HN758" s="23"/>
      <c r="HO758" s="23"/>
      <c r="HP758" s="23"/>
      <c r="HQ758" s="23"/>
      <c r="HR758" s="23"/>
    </row>
    <row r="759" spans="1:226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  <c r="CK759" s="23"/>
      <c r="CL759" s="23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H759" s="23"/>
      <c r="DI759" s="23"/>
      <c r="DJ759" s="23"/>
      <c r="DK759" s="23"/>
      <c r="DL759" s="23"/>
      <c r="DM759" s="23"/>
      <c r="DN759" s="23"/>
      <c r="DO759" s="23"/>
      <c r="DP759" s="23"/>
      <c r="DQ759" s="23"/>
      <c r="DR759" s="23"/>
      <c r="DS759" s="23"/>
      <c r="DT759" s="23"/>
      <c r="DU759" s="23"/>
      <c r="DV759" s="23"/>
      <c r="DW759" s="23"/>
      <c r="DX759" s="23"/>
      <c r="DY759" s="23"/>
      <c r="DZ759" s="23"/>
      <c r="EA759" s="23"/>
      <c r="EB759" s="23"/>
      <c r="EC759" s="23"/>
      <c r="ED759" s="23"/>
      <c r="EE759" s="23"/>
      <c r="EF759" s="23"/>
      <c r="EG759" s="23"/>
      <c r="EH759" s="23"/>
      <c r="EI759" s="23"/>
      <c r="EJ759" s="23"/>
      <c r="EK759" s="23"/>
      <c r="EL759" s="23"/>
      <c r="EM759" s="23"/>
      <c r="EN759" s="23"/>
      <c r="EO759" s="23"/>
      <c r="EP759" s="23"/>
      <c r="EQ759" s="23"/>
      <c r="ER759" s="23"/>
      <c r="ES759" s="23"/>
      <c r="ET759" s="23"/>
      <c r="EU759" s="23"/>
      <c r="EV759" s="23"/>
      <c r="EW759" s="23"/>
      <c r="EX759" s="23"/>
      <c r="EY759" s="23"/>
      <c r="EZ759" s="23"/>
      <c r="FA759" s="23"/>
      <c r="FB759" s="23"/>
      <c r="FC759" s="23"/>
      <c r="FD759" s="23"/>
      <c r="FE759" s="23"/>
      <c r="FF759" s="23"/>
      <c r="FG759" s="23"/>
      <c r="FH759" s="23"/>
      <c r="FI759" s="23"/>
      <c r="FJ759" s="23"/>
      <c r="FK759" s="23"/>
      <c r="FL759" s="23"/>
      <c r="FM759" s="23"/>
      <c r="FN759" s="23"/>
      <c r="FO759" s="23"/>
      <c r="FP759" s="23"/>
      <c r="FQ759" s="23"/>
      <c r="FR759" s="23"/>
      <c r="FS759" s="23"/>
      <c r="FT759" s="23"/>
      <c r="FU759" s="23"/>
      <c r="FV759" s="23"/>
      <c r="FW759" s="23"/>
      <c r="FX759" s="23"/>
      <c r="FY759" s="23"/>
      <c r="FZ759" s="23"/>
      <c r="GA759" s="23"/>
      <c r="GB759" s="23"/>
      <c r="GC759" s="23"/>
      <c r="GD759" s="23"/>
      <c r="GE759" s="23"/>
      <c r="GF759" s="23"/>
      <c r="GG759" s="23"/>
      <c r="GH759" s="23"/>
      <c r="GI759" s="23"/>
      <c r="GJ759" s="23"/>
      <c r="GK759" s="23"/>
      <c r="GL759" s="23"/>
      <c r="GM759" s="23"/>
      <c r="GN759" s="23"/>
      <c r="GO759" s="23"/>
      <c r="GP759" s="23"/>
      <c r="GQ759" s="23"/>
      <c r="GR759" s="23"/>
      <c r="GS759" s="23"/>
      <c r="GT759" s="23"/>
      <c r="GU759" s="23"/>
      <c r="GV759" s="23"/>
      <c r="GW759" s="23"/>
      <c r="GX759" s="23"/>
      <c r="GY759" s="23"/>
      <c r="GZ759" s="23"/>
      <c r="HA759" s="23"/>
      <c r="HB759" s="23"/>
      <c r="HC759" s="23"/>
      <c r="HD759" s="23"/>
      <c r="HE759" s="23"/>
      <c r="HF759" s="23"/>
      <c r="HG759" s="23"/>
      <c r="HH759" s="23"/>
      <c r="HI759" s="23"/>
      <c r="HJ759" s="23"/>
      <c r="HK759" s="23"/>
      <c r="HL759" s="23"/>
      <c r="HM759" s="23"/>
      <c r="HN759" s="23"/>
      <c r="HO759" s="23"/>
      <c r="HP759" s="23"/>
      <c r="HQ759" s="23"/>
      <c r="HR759" s="23"/>
    </row>
    <row r="760" spans="1:226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  <c r="CK760" s="23"/>
      <c r="CL760" s="23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H760" s="23"/>
      <c r="DI760" s="23"/>
      <c r="DJ760" s="23"/>
      <c r="DK760" s="23"/>
      <c r="DL760" s="23"/>
      <c r="DM760" s="23"/>
      <c r="DN760" s="23"/>
      <c r="DO760" s="23"/>
      <c r="DP760" s="23"/>
      <c r="DQ760" s="23"/>
      <c r="DR760" s="23"/>
      <c r="DS760" s="23"/>
      <c r="DT760" s="23"/>
      <c r="DU760" s="23"/>
      <c r="DV760" s="23"/>
      <c r="DW760" s="23"/>
      <c r="DX760" s="23"/>
      <c r="DY760" s="23"/>
      <c r="DZ760" s="23"/>
      <c r="EA760" s="23"/>
      <c r="EB760" s="23"/>
      <c r="EC760" s="23"/>
      <c r="ED760" s="23"/>
      <c r="EE760" s="23"/>
      <c r="EF760" s="23"/>
      <c r="EG760" s="23"/>
      <c r="EH760" s="23"/>
      <c r="EI760" s="23"/>
      <c r="EJ760" s="23"/>
      <c r="EK760" s="23"/>
      <c r="EL760" s="23"/>
      <c r="EM760" s="23"/>
      <c r="EN760" s="23"/>
      <c r="EO760" s="23"/>
      <c r="EP760" s="23"/>
      <c r="EQ760" s="23"/>
      <c r="ER760" s="23"/>
      <c r="ES760" s="23"/>
      <c r="ET760" s="23"/>
      <c r="EU760" s="23"/>
      <c r="EV760" s="23"/>
      <c r="EW760" s="23"/>
      <c r="EX760" s="23"/>
      <c r="EY760" s="23"/>
      <c r="EZ760" s="23"/>
      <c r="FA760" s="23"/>
      <c r="FB760" s="23"/>
      <c r="FC760" s="23"/>
      <c r="FD760" s="23"/>
      <c r="FE760" s="23"/>
      <c r="FF760" s="23"/>
      <c r="FG760" s="23"/>
      <c r="FH760" s="23"/>
      <c r="FI760" s="23"/>
      <c r="FJ760" s="23"/>
      <c r="FK760" s="23"/>
      <c r="FL760" s="23"/>
      <c r="FM760" s="23"/>
      <c r="FN760" s="23"/>
      <c r="FO760" s="23"/>
      <c r="FP760" s="23"/>
      <c r="FQ760" s="23"/>
      <c r="FR760" s="23"/>
      <c r="FS760" s="23"/>
      <c r="FT760" s="23"/>
      <c r="FU760" s="23"/>
      <c r="FV760" s="23"/>
      <c r="FW760" s="23"/>
      <c r="FX760" s="23"/>
      <c r="FY760" s="23"/>
      <c r="FZ760" s="23"/>
      <c r="GA760" s="23"/>
      <c r="GB760" s="23"/>
      <c r="GC760" s="23"/>
      <c r="GD760" s="23"/>
      <c r="GE760" s="23"/>
      <c r="GF760" s="23"/>
      <c r="GG760" s="23"/>
      <c r="GH760" s="23"/>
      <c r="GI760" s="23"/>
      <c r="GJ760" s="23"/>
      <c r="GK760" s="23"/>
      <c r="GL760" s="23"/>
      <c r="GM760" s="23"/>
      <c r="GN760" s="23"/>
      <c r="GO760" s="23"/>
      <c r="GP760" s="23"/>
      <c r="GQ760" s="23"/>
      <c r="GR760" s="23"/>
      <c r="GS760" s="23"/>
      <c r="GT760" s="23"/>
      <c r="GU760" s="23"/>
      <c r="GV760" s="23"/>
      <c r="GW760" s="23"/>
      <c r="GX760" s="23"/>
      <c r="GY760" s="23"/>
      <c r="GZ760" s="23"/>
      <c r="HA760" s="23"/>
      <c r="HB760" s="23"/>
      <c r="HC760" s="23"/>
      <c r="HD760" s="23"/>
      <c r="HE760" s="23"/>
      <c r="HF760" s="23"/>
      <c r="HG760" s="23"/>
      <c r="HH760" s="23"/>
      <c r="HI760" s="23"/>
      <c r="HJ760" s="23"/>
      <c r="HK760" s="23"/>
      <c r="HL760" s="23"/>
      <c r="HM760" s="23"/>
      <c r="HN760" s="23"/>
      <c r="HO760" s="23"/>
      <c r="HP760" s="23"/>
      <c r="HQ760" s="23"/>
      <c r="HR760" s="23"/>
    </row>
    <row r="761" spans="1:226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  <c r="CH761" s="23"/>
      <c r="CI761" s="23"/>
      <c r="CJ761" s="23"/>
      <c r="CK761" s="23"/>
      <c r="CL761" s="23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H761" s="23"/>
      <c r="DI761" s="23"/>
      <c r="DJ761" s="23"/>
      <c r="DK761" s="23"/>
      <c r="DL761" s="23"/>
      <c r="DM761" s="23"/>
      <c r="DN761" s="23"/>
      <c r="DO761" s="23"/>
      <c r="DP761" s="23"/>
      <c r="DQ761" s="23"/>
      <c r="DR761" s="23"/>
      <c r="DS761" s="23"/>
      <c r="DT761" s="23"/>
      <c r="DU761" s="23"/>
      <c r="DV761" s="23"/>
      <c r="DW761" s="23"/>
      <c r="DX761" s="23"/>
      <c r="DY761" s="23"/>
      <c r="DZ761" s="23"/>
      <c r="EA761" s="23"/>
      <c r="EB761" s="23"/>
      <c r="EC761" s="23"/>
      <c r="ED761" s="23"/>
      <c r="EE761" s="23"/>
      <c r="EF761" s="23"/>
      <c r="EG761" s="23"/>
      <c r="EH761" s="23"/>
      <c r="EI761" s="23"/>
      <c r="EJ761" s="23"/>
      <c r="EK761" s="23"/>
      <c r="EL761" s="23"/>
      <c r="EM761" s="23"/>
      <c r="EN761" s="23"/>
      <c r="EO761" s="23"/>
      <c r="EP761" s="23"/>
      <c r="EQ761" s="23"/>
      <c r="ER761" s="23"/>
      <c r="ES761" s="23"/>
      <c r="ET761" s="23"/>
      <c r="EU761" s="23"/>
      <c r="EV761" s="23"/>
      <c r="EW761" s="23"/>
      <c r="EX761" s="23"/>
      <c r="EY761" s="23"/>
      <c r="EZ761" s="23"/>
      <c r="FA761" s="23"/>
      <c r="FB761" s="23"/>
      <c r="FC761" s="23"/>
      <c r="FD761" s="23"/>
      <c r="FE761" s="23"/>
      <c r="FF761" s="23"/>
      <c r="FG761" s="23"/>
      <c r="FH761" s="23"/>
      <c r="FI761" s="23"/>
      <c r="FJ761" s="23"/>
      <c r="FK761" s="23"/>
      <c r="FL761" s="23"/>
      <c r="FM761" s="23"/>
      <c r="FN761" s="23"/>
      <c r="FO761" s="23"/>
      <c r="FP761" s="23"/>
      <c r="FQ761" s="23"/>
      <c r="FR761" s="23"/>
      <c r="FS761" s="23"/>
      <c r="FT761" s="23"/>
      <c r="FU761" s="23"/>
      <c r="FV761" s="23"/>
      <c r="FW761" s="23"/>
      <c r="FX761" s="23"/>
      <c r="FY761" s="23"/>
      <c r="FZ761" s="23"/>
      <c r="GA761" s="23"/>
      <c r="GB761" s="23"/>
      <c r="GC761" s="23"/>
      <c r="GD761" s="23"/>
      <c r="GE761" s="23"/>
      <c r="GF761" s="23"/>
      <c r="GG761" s="23"/>
      <c r="GH761" s="23"/>
      <c r="GI761" s="23"/>
      <c r="GJ761" s="23"/>
      <c r="GK761" s="23"/>
      <c r="GL761" s="23"/>
      <c r="GM761" s="23"/>
      <c r="GN761" s="23"/>
      <c r="GO761" s="23"/>
      <c r="GP761" s="23"/>
      <c r="GQ761" s="23"/>
      <c r="GR761" s="23"/>
      <c r="GS761" s="23"/>
      <c r="GT761" s="23"/>
      <c r="GU761" s="23"/>
      <c r="GV761" s="23"/>
      <c r="GW761" s="23"/>
      <c r="GX761" s="23"/>
      <c r="GY761" s="23"/>
      <c r="GZ761" s="23"/>
      <c r="HA761" s="23"/>
      <c r="HB761" s="23"/>
      <c r="HC761" s="23"/>
      <c r="HD761" s="23"/>
      <c r="HE761" s="23"/>
      <c r="HF761" s="23"/>
      <c r="HG761" s="23"/>
      <c r="HH761" s="23"/>
      <c r="HI761" s="23"/>
      <c r="HJ761" s="23"/>
      <c r="HK761" s="23"/>
      <c r="HL761" s="23"/>
      <c r="HM761" s="23"/>
      <c r="HN761" s="23"/>
      <c r="HO761" s="23"/>
      <c r="HP761" s="23"/>
      <c r="HQ761" s="23"/>
      <c r="HR761" s="23"/>
    </row>
    <row r="762" spans="1:226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  <c r="CH762" s="23"/>
      <c r="CI762" s="23"/>
      <c r="CJ762" s="23"/>
      <c r="CK762" s="23"/>
      <c r="CL762" s="23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H762" s="23"/>
      <c r="DI762" s="23"/>
      <c r="DJ762" s="23"/>
      <c r="DK762" s="23"/>
      <c r="DL762" s="23"/>
      <c r="DM762" s="23"/>
      <c r="DN762" s="23"/>
      <c r="DO762" s="23"/>
      <c r="DP762" s="23"/>
      <c r="DQ762" s="23"/>
      <c r="DR762" s="23"/>
      <c r="DS762" s="23"/>
      <c r="DT762" s="23"/>
      <c r="DU762" s="23"/>
      <c r="DV762" s="23"/>
      <c r="DW762" s="23"/>
      <c r="DX762" s="23"/>
      <c r="DY762" s="23"/>
      <c r="DZ762" s="23"/>
      <c r="EA762" s="23"/>
      <c r="EB762" s="23"/>
      <c r="EC762" s="23"/>
      <c r="ED762" s="23"/>
      <c r="EE762" s="23"/>
      <c r="EF762" s="23"/>
      <c r="EG762" s="23"/>
      <c r="EH762" s="23"/>
      <c r="EI762" s="23"/>
      <c r="EJ762" s="23"/>
      <c r="EK762" s="23"/>
      <c r="EL762" s="23"/>
      <c r="EM762" s="23"/>
      <c r="EN762" s="23"/>
      <c r="EO762" s="23"/>
      <c r="EP762" s="23"/>
      <c r="EQ762" s="23"/>
      <c r="ER762" s="23"/>
      <c r="ES762" s="23"/>
      <c r="ET762" s="23"/>
      <c r="EU762" s="23"/>
      <c r="EV762" s="23"/>
      <c r="EW762" s="23"/>
      <c r="EX762" s="23"/>
      <c r="EY762" s="23"/>
      <c r="EZ762" s="23"/>
      <c r="FA762" s="23"/>
      <c r="FB762" s="23"/>
      <c r="FC762" s="23"/>
      <c r="FD762" s="23"/>
      <c r="FE762" s="23"/>
      <c r="FF762" s="23"/>
      <c r="FG762" s="23"/>
      <c r="FH762" s="23"/>
      <c r="FI762" s="23"/>
      <c r="FJ762" s="23"/>
      <c r="FK762" s="23"/>
      <c r="FL762" s="23"/>
      <c r="FM762" s="23"/>
      <c r="FN762" s="23"/>
      <c r="FO762" s="23"/>
      <c r="FP762" s="23"/>
      <c r="FQ762" s="23"/>
      <c r="FR762" s="23"/>
      <c r="FS762" s="23"/>
      <c r="FT762" s="23"/>
      <c r="FU762" s="23"/>
      <c r="FV762" s="23"/>
      <c r="FW762" s="23"/>
      <c r="FX762" s="23"/>
      <c r="FY762" s="23"/>
      <c r="FZ762" s="23"/>
      <c r="GA762" s="23"/>
      <c r="GB762" s="23"/>
      <c r="GC762" s="23"/>
      <c r="GD762" s="23"/>
      <c r="GE762" s="23"/>
      <c r="GF762" s="23"/>
      <c r="GG762" s="23"/>
      <c r="GH762" s="23"/>
      <c r="GI762" s="23"/>
      <c r="GJ762" s="23"/>
      <c r="GK762" s="23"/>
      <c r="GL762" s="23"/>
      <c r="GM762" s="23"/>
      <c r="GN762" s="23"/>
      <c r="GO762" s="23"/>
      <c r="GP762" s="23"/>
      <c r="GQ762" s="23"/>
      <c r="GR762" s="23"/>
      <c r="GS762" s="23"/>
      <c r="GT762" s="23"/>
      <c r="GU762" s="23"/>
      <c r="GV762" s="23"/>
      <c r="GW762" s="23"/>
      <c r="GX762" s="23"/>
      <c r="GY762" s="23"/>
      <c r="GZ762" s="23"/>
      <c r="HA762" s="23"/>
      <c r="HB762" s="23"/>
      <c r="HC762" s="23"/>
      <c r="HD762" s="23"/>
      <c r="HE762" s="23"/>
      <c r="HF762" s="23"/>
      <c r="HG762" s="23"/>
      <c r="HH762" s="23"/>
      <c r="HI762" s="23"/>
      <c r="HJ762" s="23"/>
      <c r="HK762" s="23"/>
      <c r="HL762" s="23"/>
      <c r="HM762" s="23"/>
      <c r="HN762" s="23"/>
      <c r="HO762" s="23"/>
      <c r="HP762" s="23"/>
      <c r="HQ762" s="23"/>
      <c r="HR762" s="23"/>
    </row>
    <row r="763" spans="1:226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  <c r="CK763" s="23"/>
      <c r="CL763" s="23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H763" s="23"/>
      <c r="DI763" s="23"/>
      <c r="DJ763" s="23"/>
      <c r="DK763" s="23"/>
      <c r="DL763" s="23"/>
      <c r="DM763" s="23"/>
      <c r="DN763" s="23"/>
      <c r="DO763" s="23"/>
      <c r="DP763" s="23"/>
      <c r="DQ763" s="23"/>
      <c r="DR763" s="23"/>
      <c r="DS763" s="23"/>
      <c r="DT763" s="23"/>
      <c r="DU763" s="23"/>
      <c r="DV763" s="23"/>
      <c r="DW763" s="23"/>
      <c r="DX763" s="23"/>
      <c r="DY763" s="23"/>
      <c r="DZ763" s="23"/>
      <c r="EA763" s="23"/>
      <c r="EB763" s="23"/>
      <c r="EC763" s="23"/>
      <c r="ED763" s="23"/>
      <c r="EE763" s="23"/>
      <c r="EF763" s="23"/>
      <c r="EG763" s="23"/>
      <c r="EH763" s="23"/>
      <c r="EI763" s="23"/>
      <c r="EJ763" s="23"/>
      <c r="EK763" s="23"/>
      <c r="EL763" s="23"/>
      <c r="EM763" s="23"/>
      <c r="EN763" s="23"/>
      <c r="EO763" s="23"/>
      <c r="EP763" s="23"/>
      <c r="EQ763" s="23"/>
      <c r="ER763" s="23"/>
      <c r="ES763" s="23"/>
      <c r="ET763" s="23"/>
      <c r="EU763" s="23"/>
      <c r="EV763" s="23"/>
      <c r="EW763" s="23"/>
      <c r="EX763" s="23"/>
      <c r="EY763" s="23"/>
      <c r="EZ763" s="23"/>
      <c r="FA763" s="23"/>
      <c r="FB763" s="23"/>
      <c r="FC763" s="23"/>
      <c r="FD763" s="23"/>
      <c r="FE763" s="23"/>
      <c r="FF763" s="23"/>
      <c r="FG763" s="23"/>
      <c r="FH763" s="23"/>
      <c r="FI763" s="23"/>
      <c r="FJ763" s="23"/>
      <c r="FK763" s="23"/>
      <c r="FL763" s="23"/>
      <c r="FM763" s="23"/>
      <c r="FN763" s="23"/>
      <c r="FO763" s="23"/>
      <c r="FP763" s="23"/>
      <c r="FQ763" s="23"/>
      <c r="FR763" s="23"/>
      <c r="FS763" s="23"/>
      <c r="FT763" s="23"/>
      <c r="FU763" s="23"/>
      <c r="FV763" s="23"/>
      <c r="FW763" s="23"/>
      <c r="FX763" s="23"/>
      <c r="FY763" s="23"/>
      <c r="FZ763" s="23"/>
      <c r="GA763" s="23"/>
      <c r="GB763" s="23"/>
      <c r="GC763" s="23"/>
      <c r="GD763" s="23"/>
      <c r="GE763" s="23"/>
      <c r="GF763" s="23"/>
      <c r="GG763" s="23"/>
      <c r="GH763" s="23"/>
      <c r="GI763" s="23"/>
      <c r="GJ763" s="23"/>
      <c r="GK763" s="23"/>
      <c r="GL763" s="23"/>
      <c r="GM763" s="23"/>
      <c r="GN763" s="23"/>
      <c r="GO763" s="23"/>
      <c r="GP763" s="23"/>
      <c r="GQ763" s="23"/>
      <c r="GR763" s="23"/>
      <c r="GS763" s="23"/>
      <c r="GT763" s="23"/>
      <c r="GU763" s="23"/>
      <c r="GV763" s="23"/>
      <c r="GW763" s="23"/>
      <c r="GX763" s="23"/>
      <c r="GY763" s="23"/>
      <c r="GZ763" s="23"/>
      <c r="HA763" s="23"/>
      <c r="HB763" s="23"/>
      <c r="HC763" s="23"/>
      <c r="HD763" s="23"/>
      <c r="HE763" s="23"/>
      <c r="HF763" s="23"/>
      <c r="HG763" s="23"/>
      <c r="HH763" s="23"/>
      <c r="HI763" s="23"/>
      <c r="HJ763" s="23"/>
      <c r="HK763" s="23"/>
      <c r="HL763" s="23"/>
      <c r="HM763" s="23"/>
      <c r="HN763" s="23"/>
      <c r="HO763" s="23"/>
      <c r="HP763" s="23"/>
      <c r="HQ763" s="23"/>
      <c r="HR763" s="23"/>
    </row>
    <row r="764" spans="1:226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  <c r="CK764" s="23"/>
      <c r="CL764" s="23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H764" s="23"/>
      <c r="DI764" s="23"/>
      <c r="DJ764" s="23"/>
      <c r="DK764" s="23"/>
      <c r="DL764" s="23"/>
      <c r="DM764" s="23"/>
      <c r="DN764" s="23"/>
      <c r="DO764" s="23"/>
      <c r="DP764" s="23"/>
      <c r="DQ764" s="23"/>
      <c r="DR764" s="23"/>
      <c r="DS764" s="23"/>
      <c r="DT764" s="23"/>
      <c r="DU764" s="23"/>
      <c r="DV764" s="23"/>
      <c r="DW764" s="23"/>
      <c r="DX764" s="23"/>
      <c r="DY764" s="23"/>
      <c r="DZ764" s="23"/>
      <c r="EA764" s="23"/>
      <c r="EB764" s="23"/>
      <c r="EC764" s="23"/>
      <c r="ED764" s="23"/>
      <c r="EE764" s="23"/>
      <c r="EF764" s="23"/>
      <c r="EG764" s="23"/>
      <c r="EH764" s="23"/>
      <c r="EI764" s="23"/>
      <c r="EJ764" s="23"/>
      <c r="EK764" s="23"/>
      <c r="EL764" s="23"/>
      <c r="EM764" s="23"/>
      <c r="EN764" s="23"/>
      <c r="EO764" s="23"/>
      <c r="EP764" s="23"/>
      <c r="EQ764" s="23"/>
      <c r="ER764" s="23"/>
      <c r="ES764" s="23"/>
      <c r="ET764" s="23"/>
      <c r="EU764" s="23"/>
      <c r="EV764" s="23"/>
      <c r="EW764" s="23"/>
      <c r="EX764" s="23"/>
      <c r="EY764" s="23"/>
      <c r="EZ764" s="23"/>
      <c r="FA764" s="23"/>
      <c r="FB764" s="23"/>
      <c r="FC764" s="23"/>
      <c r="FD764" s="23"/>
      <c r="FE764" s="23"/>
      <c r="FF764" s="23"/>
      <c r="FG764" s="23"/>
      <c r="FH764" s="23"/>
      <c r="FI764" s="23"/>
      <c r="FJ764" s="23"/>
      <c r="FK764" s="23"/>
      <c r="FL764" s="23"/>
      <c r="FM764" s="23"/>
      <c r="FN764" s="23"/>
      <c r="FO764" s="23"/>
      <c r="FP764" s="23"/>
      <c r="FQ764" s="23"/>
      <c r="FR764" s="23"/>
      <c r="FS764" s="23"/>
      <c r="FT764" s="23"/>
      <c r="FU764" s="23"/>
      <c r="FV764" s="23"/>
      <c r="FW764" s="23"/>
      <c r="FX764" s="23"/>
      <c r="FY764" s="23"/>
      <c r="FZ764" s="23"/>
      <c r="GA764" s="23"/>
      <c r="GB764" s="23"/>
      <c r="GC764" s="23"/>
      <c r="GD764" s="23"/>
      <c r="GE764" s="23"/>
      <c r="GF764" s="23"/>
      <c r="GG764" s="23"/>
      <c r="GH764" s="23"/>
      <c r="GI764" s="23"/>
      <c r="GJ764" s="23"/>
      <c r="GK764" s="23"/>
      <c r="GL764" s="23"/>
      <c r="GM764" s="23"/>
      <c r="GN764" s="23"/>
      <c r="GO764" s="23"/>
      <c r="GP764" s="23"/>
      <c r="GQ764" s="23"/>
      <c r="GR764" s="23"/>
      <c r="GS764" s="23"/>
      <c r="GT764" s="23"/>
      <c r="GU764" s="23"/>
      <c r="GV764" s="23"/>
      <c r="GW764" s="23"/>
      <c r="GX764" s="23"/>
      <c r="GY764" s="23"/>
      <c r="GZ764" s="23"/>
      <c r="HA764" s="23"/>
      <c r="HB764" s="23"/>
      <c r="HC764" s="23"/>
      <c r="HD764" s="23"/>
      <c r="HE764" s="23"/>
      <c r="HF764" s="23"/>
      <c r="HG764" s="23"/>
      <c r="HH764" s="23"/>
      <c r="HI764" s="23"/>
      <c r="HJ764" s="23"/>
      <c r="HK764" s="23"/>
      <c r="HL764" s="23"/>
      <c r="HM764" s="23"/>
      <c r="HN764" s="23"/>
      <c r="HO764" s="23"/>
      <c r="HP764" s="23"/>
      <c r="HQ764" s="23"/>
      <c r="HR764" s="23"/>
    </row>
    <row r="765" spans="1:226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  <c r="CK765" s="23"/>
      <c r="CL765" s="23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H765" s="23"/>
      <c r="DI765" s="23"/>
      <c r="DJ765" s="23"/>
      <c r="DK765" s="23"/>
      <c r="DL765" s="23"/>
      <c r="DM765" s="23"/>
      <c r="DN765" s="23"/>
      <c r="DO765" s="23"/>
      <c r="DP765" s="23"/>
      <c r="DQ765" s="23"/>
      <c r="DR765" s="23"/>
      <c r="DS765" s="23"/>
      <c r="DT765" s="23"/>
      <c r="DU765" s="23"/>
      <c r="DV765" s="23"/>
      <c r="DW765" s="23"/>
      <c r="DX765" s="23"/>
      <c r="DY765" s="23"/>
      <c r="DZ765" s="23"/>
      <c r="EA765" s="23"/>
      <c r="EB765" s="23"/>
      <c r="EC765" s="23"/>
      <c r="ED765" s="23"/>
      <c r="EE765" s="23"/>
      <c r="EF765" s="23"/>
      <c r="EG765" s="23"/>
      <c r="EH765" s="23"/>
      <c r="EI765" s="23"/>
      <c r="EJ765" s="23"/>
      <c r="EK765" s="23"/>
      <c r="EL765" s="23"/>
      <c r="EM765" s="23"/>
      <c r="EN765" s="23"/>
      <c r="EO765" s="23"/>
      <c r="EP765" s="23"/>
      <c r="EQ765" s="23"/>
      <c r="ER765" s="23"/>
      <c r="ES765" s="23"/>
      <c r="ET765" s="23"/>
      <c r="EU765" s="23"/>
      <c r="EV765" s="23"/>
      <c r="EW765" s="23"/>
      <c r="EX765" s="23"/>
      <c r="EY765" s="23"/>
      <c r="EZ765" s="23"/>
      <c r="FA765" s="23"/>
      <c r="FB765" s="23"/>
      <c r="FC765" s="23"/>
      <c r="FD765" s="23"/>
      <c r="FE765" s="23"/>
      <c r="FF765" s="23"/>
      <c r="FG765" s="23"/>
      <c r="FH765" s="23"/>
      <c r="FI765" s="23"/>
      <c r="FJ765" s="23"/>
      <c r="FK765" s="23"/>
      <c r="FL765" s="23"/>
      <c r="FM765" s="23"/>
      <c r="FN765" s="23"/>
      <c r="FO765" s="23"/>
      <c r="FP765" s="23"/>
      <c r="FQ765" s="23"/>
      <c r="FR765" s="23"/>
      <c r="FS765" s="23"/>
      <c r="FT765" s="23"/>
      <c r="FU765" s="23"/>
      <c r="FV765" s="23"/>
      <c r="FW765" s="23"/>
      <c r="FX765" s="23"/>
      <c r="FY765" s="23"/>
      <c r="FZ765" s="23"/>
      <c r="GA765" s="23"/>
      <c r="GB765" s="23"/>
      <c r="GC765" s="23"/>
      <c r="GD765" s="23"/>
      <c r="GE765" s="23"/>
      <c r="GF765" s="23"/>
      <c r="GG765" s="23"/>
      <c r="GH765" s="23"/>
      <c r="GI765" s="23"/>
      <c r="GJ765" s="23"/>
      <c r="GK765" s="23"/>
      <c r="GL765" s="23"/>
      <c r="GM765" s="23"/>
      <c r="GN765" s="23"/>
      <c r="GO765" s="23"/>
      <c r="GP765" s="23"/>
      <c r="GQ765" s="23"/>
      <c r="GR765" s="23"/>
      <c r="GS765" s="23"/>
      <c r="GT765" s="23"/>
      <c r="GU765" s="23"/>
      <c r="GV765" s="23"/>
      <c r="GW765" s="23"/>
      <c r="GX765" s="23"/>
      <c r="GY765" s="23"/>
      <c r="GZ765" s="23"/>
      <c r="HA765" s="23"/>
      <c r="HB765" s="23"/>
      <c r="HC765" s="23"/>
      <c r="HD765" s="23"/>
      <c r="HE765" s="23"/>
      <c r="HF765" s="23"/>
      <c r="HG765" s="23"/>
      <c r="HH765" s="23"/>
      <c r="HI765" s="23"/>
      <c r="HJ765" s="23"/>
      <c r="HK765" s="23"/>
      <c r="HL765" s="23"/>
      <c r="HM765" s="23"/>
      <c r="HN765" s="23"/>
      <c r="HO765" s="23"/>
      <c r="HP765" s="23"/>
      <c r="HQ765" s="23"/>
      <c r="HR765" s="23"/>
    </row>
    <row r="766" spans="1:226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  <c r="CH766" s="23"/>
      <c r="CI766" s="23"/>
      <c r="CJ766" s="23"/>
      <c r="CK766" s="23"/>
      <c r="CL766" s="23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H766" s="23"/>
      <c r="DI766" s="23"/>
      <c r="DJ766" s="23"/>
      <c r="DK766" s="23"/>
      <c r="DL766" s="23"/>
      <c r="DM766" s="23"/>
      <c r="DN766" s="23"/>
      <c r="DO766" s="23"/>
      <c r="DP766" s="23"/>
      <c r="DQ766" s="23"/>
      <c r="DR766" s="23"/>
      <c r="DS766" s="23"/>
      <c r="DT766" s="23"/>
      <c r="DU766" s="23"/>
      <c r="DV766" s="23"/>
      <c r="DW766" s="23"/>
      <c r="DX766" s="23"/>
      <c r="DY766" s="23"/>
      <c r="DZ766" s="23"/>
      <c r="EA766" s="23"/>
      <c r="EB766" s="23"/>
      <c r="EC766" s="23"/>
      <c r="ED766" s="23"/>
      <c r="EE766" s="23"/>
      <c r="EF766" s="23"/>
      <c r="EG766" s="23"/>
      <c r="EH766" s="23"/>
      <c r="EI766" s="23"/>
      <c r="EJ766" s="23"/>
      <c r="EK766" s="23"/>
      <c r="EL766" s="23"/>
      <c r="EM766" s="23"/>
      <c r="EN766" s="23"/>
      <c r="EO766" s="23"/>
      <c r="EP766" s="23"/>
      <c r="EQ766" s="23"/>
      <c r="ER766" s="23"/>
      <c r="ES766" s="23"/>
      <c r="ET766" s="23"/>
      <c r="EU766" s="23"/>
      <c r="EV766" s="23"/>
      <c r="EW766" s="23"/>
      <c r="EX766" s="23"/>
      <c r="EY766" s="23"/>
      <c r="EZ766" s="23"/>
      <c r="FA766" s="23"/>
      <c r="FB766" s="23"/>
      <c r="FC766" s="23"/>
      <c r="FD766" s="23"/>
      <c r="FE766" s="23"/>
      <c r="FF766" s="23"/>
      <c r="FG766" s="23"/>
      <c r="FH766" s="23"/>
      <c r="FI766" s="23"/>
      <c r="FJ766" s="23"/>
      <c r="FK766" s="23"/>
      <c r="FL766" s="23"/>
      <c r="FM766" s="23"/>
      <c r="FN766" s="23"/>
      <c r="FO766" s="23"/>
      <c r="FP766" s="23"/>
      <c r="FQ766" s="23"/>
      <c r="FR766" s="23"/>
      <c r="FS766" s="23"/>
      <c r="FT766" s="23"/>
      <c r="FU766" s="23"/>
      <c r="FV766" s="23"/>
      <c r="FW766" s="23"/>
      <c r="FX766" s="23"/>
      <c r="FY766" s="23"/>
      <c r="FZ766" s="23"/>
      <c r="GA766" s="23"/>
      <c r="GB766" s="23"/>
      <c r="GC766" s="23"/>
      <c r="GD766" s="23"/>
      <c r="GE766" s="23"/>
      <c r="GF766" s="23"/>
      <c r="GG766" s="23"/>
      <c r="GH766" s="23"/>
      <c r="GI766" s="23"/>
      <c r="GJ766" s="23"/>
      <c r="GK766" s="23"/>
      <c r="GL766" s="23"/>
      <c r="GM766" s="23"/>
      <c r="GN766" s="23"/>
      <c r="GO766" s="23"/>
      <c r="GP766" s="23"/>
      <c r="GQ766" s="23"/>
      <c r="GR766" s="23"/>
      <c r="GS766" s="23"/>
      <c r="GT766" s="23"/>
      <c r="GU766" s="23"/>
      <c r="GV766" s="23"/>
      <c r="GW766" s="23"/>
      <c r="GX766" s="23"/>
      <c r="GY766" s="23"/>
      <c r="GZ766" s="23"/>
      <c r="HA766" s="23"/>
      <c r="HB766" s="23"/>
      <c r="HC766" s="23"/>
      <c r="HD766" s="23"/>
      <c r="HE766" s="23"/>
      <c r="HF766" s="23"/>
      <c r="HG766" s="23"/>
      <c r="HH766" s="23"/>
      <c r="HI766" s="23"/>
      <c r="HJ766" s="23"/>
      <c r="HK766" s="23"/>
      <c r="HL766" s="23"/>
      <c r="HM766" s="23"/>
      <c r="HN766" s="23"/>
      <c r="HO766" s="23"/>
      <c r="HP766" s="23"/>
      <c r="HQ766" s="23"/>
      <c r="HR766" s="23"/>
    </row>
    <row r="767" spans="1:226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  <c r="CK767" s="23"/>
      <c r="CL767" s="23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H767" s="23"/>
      <c r="DI767" s="23"/>
      <c r="DJ767" s="23"/>
      <c r="DK767" s="23"/>
      <c r="DL767" s="23"/>
      <c r="DM767" s="23"/>
      <c r="DN767" s="23"/>
      <c r="DO767" s="23"/>
      <c r="DP767" s="23"/>
      <c r="DQ767" s="23"/>
      <c r="DR767" s="23"/>
      <c r="DS767" s="23"/>
      <c r="DT767" s="23"/>
      <c r="DU767" s="23"/>
      <c r="DV767" s="23"/>
      <c r="DW767" s="23"/>
      <c r="DX767" s="23"/>
      <c r="DY767" s="23"/>
      <c r="DZ767" s="23"/>
      <c r="EA767" s="23"/>
      <c r="EB767" s="23"/>
      <c r="EC767" s="23"/>
      <c r="ED767" s="23"/>
      <c r="EE767" s="23"/>
      <c r="EF767" s="23"/>
      <c r="EG767" s="23"/>
      <c r="EH767" s="23"/>
      <c r="EI767" s="23"/>
      <c r="EJ767" s="23"/>
      <c r="EK767" s="23"/>
      <c r="EL767" s="23"/>
      <c r="EM767" s="23"/>
      <c r="EN767" s="23"/>
      <c r="EO767" s="23"/>
      <c r="EP767" s="23"/>
      <c r="EQ767" s="23"/>
      <c r="ER767" s="23"/>
      <c r="ES767" s="23"/>
      <c r="ET767" s="23"/>
      <c r="EU767" s="23"/>
      <c r="EV767" s="23"/>
      <c r="EW767" s="23"/>
      <c r="EX767" s="23"/>
      <c r="EY767" s="23"/>
      <c r="EZ767" s="23"/>
      <c r="FA767" s="23"/>
      <c r="FB767" s="23"/>
      <c r="FC767" s="23"/>
      <c r="FD767" s="23"/>
      <c r="FE767" s="23"/>
      <c r="FF767" s="23"/>
      <c r="FG767" s="23"/>
      <c r="FH767" s="23"/>
      <c r="FI767" s="23"/>
      <c r="FJ767" s="23"/>
      <c r="FK767" s="23"/>
      <c r="FL767" s="23"/>
      <c r="FM767" s="23"/>
      <c r="FN767" s="23"/>
      <c r="FO767" s="23"/>
      <c r="FP767" s="23"/>
      <c r="FQ767" s="23"/>
      <c r="FR767" s="23"/>
      <c r="FS767" s="23"/>
      <c r="FT767" s="23"/>
      <c r="FU767" s="23"/>
      <c r="FV767" s="23"/>
      <c r="FW767" s="23"/>
      <c r="FX767" s="23"/>
      <c r="FY767" s="23"/>
      <c r="FZ767" s="23"/>
      <c r="GA767" s="23"/>
      <c r="GB767" s="23"/>
      <c r="GC767" s="23"/>
      <c r="GD767" s="23"/>
      <c r="GE767" s="23"/>
      <c r="GF767" s="23"/>
      <c r="GG767" s="23"/>
      <c r="GH767" s="23"/>
      <c r="GI767" s="23"/>
      <c r="GJ767" s="23"/>
      <c r="GK767" s="23"/>
      <c r="GL767" s="23"/>
      <c r="GM767" s="23"/>
      <c r="GN767" s="23"/>
      <c r="GO767" s="23"/>
      <c r="GP767" s="23"/>
      <c r="GQ767" s="23"/>
      <c r="GR767" s="23"/>
      <c r="GS767" s="23"/>
      <c r="GT767" s="23"/>
      <c r="GU767" s="23"/>
      <c r="GV767" s="23"/>
      <c r="GW767" s="23"/>
      <c r="GX767" s="23"/>
      <c r="GY767" s="23"/>
      <c r="GZ767" s="23"/>
      <c r="HA767" s="23"/>
      <c r="HB767" s="23"/>
      <c r="HC767" s="23"/>
      <c r="HD767" s="23"/>
      <c r="HE767" s="23"/>
      <c r="HF767" s="23"/>
      <c r="HG767" s="23"/>
      <c r="HH767" s="23"/>
      <c r="HI767" s="23"/>
      <c r="HJ767" s="23"/>
      <c r="HK767" s="23"/>
      <c r="HL767" s="23"/>
      <c r="HM767" s="23"/>
      <c r="HN767" s="23"/>
      <c r="HO767" s="23"/>
      <c r="HP767" s="23"/>
      <c r="HQ767" s="23"/>
      <c r="HR767" s="23"/>
    </row>
    <row r="768" spans="1:226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  <c r="CK768" s="23"/>
      <c r="CL768" s="23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H768" s="23"/>
      <c r="DI768" s="23"/>
      <c r="DJ768" s="23"/>
      <c r="DK768" s="23"/>
      <c r="DL768" s="23"/>
      <c r="DM768" s="23"/>
      <c r="DN768" s="23"/>
      <c r="DO768" s="23"/>
      <c r="DP768" s="23"/>
      <c r="DQ768" s="23"/>
      <c r="DR768" s="23"/>
      <c r="DS768" s="23"/>
      <c r="DT768" s="23"/>
      <c r="DU768" s="23"/>
      <c r="DV768" s="23"/>
      <c r="DW768" s="23"/>
      <c r="DX768" s="23"/>
      <c r="DY768" s="23"/>
      <c r="DZ768" s="23"/>
      <c r="EA768" s="23"/>
      <c r="EB768" s="23"/>
      <c r="EC768" s="23"/>
      <c r="ED768" s="23"/>
      <c r="EE768" s="23"/>
      <c r="EF768" s="23"/>
      <c r="EG768" s="23"/>
      <c r="EH768" s="23"/>
      <c r="EI768" s="23"/>
      <c r="EJ768" s="23"/>
      <c r="EK768" s="23"/>
      <c r="EL768" s="23"/>
      <c r="EM768" s="23"/>
      <c r="EN768" s="23"/>
      <c r="EO768" s="23"/>
      <c r="EP768" s="23"/>
      <c r="EQ768" s="23"/>
      <c r="ER768" s="23"/>
      <c r="ES768" s="23"/>
      <c r="ET768" s="23"/>
      <c r="EU768" s="23"/>
      <c r="EV768" s="23"/>
      <c r="EW768" s="23"/>
      <c r="EX768" s="23"/>
      <c r="EY768" s="23"/>
      <c r="EZ768" s="23"/>
      <c r="FA768" s="23"/>
      <c r="FB768" s="23"/>
      <c r="FC768" s="23"/>
      <c r="FD768" s="23"/>
      <c r="FE768" s="23"/>
      <c r="FF768" s="23"/>
      <c r="FG768" s="23"/>
      <c r="FH768" s="23"/>
      <c r="FI768" s="23"/>
      <c r="FJ768" s="23"/>
      <c r="FK768" s="23"/>
      <c r="FL768" s="23"/>
      <c r="FM768" s="23"/>
      <c r="FN768" s="23"/>
      <c r="FO768" s="23"/>
      <c r="FP768" s="23"/>
      <c r="FQ768" s="23"/>
      <c r="FR768" s="23"/>
      <c r="FS768" s="23"/>
      <c r="FT768" s="23"/>
      <c r="FU768" s="23"/>
      <c r="FV768" s="23"/>
      <c r="FW768" s="23"/>
      <c r="FX768" s="23"/>
      <c r="FY768" s="23"/>
      <c r="FZ768" s="23"/>
      <c r="GA768" s="23"/>
      <c r="GB768" s="23"/>
      <c r="GC768" s="23"/>
      <c r="GD768" s="23"/>
      <c r="GE768" s="23"/>
      <c r="GF768" s="23"/>
      <c r="GG768" s="23"/>
      <c r="GH768" s="23"/>
      <c r="GI768" s="23"/>
      <c r="GJ768" s="23"/>
      <c r="GK768" s="23"/>
      <c r="GL768" s="23"/>
      <c r="GM768" s="23"/>
      <c r="GN768" s="23"/>
      <c r="GO768" s="23"/>
      <c r="GP768" s="23"/>
      <c r="GQ768" s="23"/>
      <c r="GR768" s="23"/>
      <c r="GS768" s="23"/>
      <c r="GT768" s="23"/>
      <c r="GU768" s="23"/>
      <c r="GV768" s="23"/>
      <c r="GW768" s="23"/>
      <c r="GX768" s="23"/>
      <c r="GY768" s="23"/>
      <c r="GZ768" s="23"/>
      <c r="HA768" s="23"/>
      <c r="HB768" s="23"/>
      <c r="HC768" s="23"/>
      <c r="HD768" s="23"/>
      <c r="HE768" s="23"/>
      <c r="HF768" s="23"/>
      <c r="HG768" s="23"/>
      <c r="HH768" s="23"/>
      <c r="HI768" s="23"/>
      <c r="HJ768" s="23"/>
      <c r="HK768" s="23"/>
      <c r="HL768" s="23"/>
      <c r="HM768" s="23"/>
      <c r="HN768" s="23"/>
      <c r="HO768" s="23"/>
      <c r="HP768" s="23"/>
      <c r="HQ768" s="23"/>
      <c r="HR768" s="23"/>
    </row>
    <row r="769" spans="1:226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  <c r="CK769" s="23"/>
      <c r="CL769" s="23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H769" s="23"/>
      <c r="DI769" s="23"/>
      <c r="DJ769" s="23"/>
      <c r="DK769" s="23"/>
      <c r="DL769" s="23"/>
      <c r="DM769" s="23"/>
      <c r="DN769" s="23"/>
      <c r="DO769" s="23"/>
      <c r="DP769" s="23"/>
      <c r="DQ769" s="23"/>
      <c r="DR769" s="23"/>
      <c r="DS769" s="23"/>
      <c r="DT769" s="23"/>
      <c r="DU769" s="23"/>
      <c r="DV769" s="23"/>
      <c r="DW769" s="23"/>
      <c r="DX769" s="23"/>
      <c r="DY769" s="23"/>
      <c r="DZ769" s="23"/>
      <c r="EA769" s="23"/>
      <c r="EB769" s="23"/>
      <c r="EC769" s="23"/>
      <c r="ED769" s="23"/>
      <c r="EE769" s="23"/>
      <c r="EF769" s="23"/>
      <c r="EG769" s="23"/>
      <c r="EH769" s="23"/>
      <c r="EI769" s="23"/>
      <c r="EJ769" s="23"/>
      <c r="EK769" s="23"/>
      <c r="EL769" s="23"/>
      <c r="EM769" s="23"/>
      <c r="EN769" s="23"/>
      <c r="EO769" s="23"/>
      <c r="EP769" s="23"/>
      <c r="EQ769" s="23"/>
      <c r="ER769" s="23"/>
      <c r="ES769" s="23"/>
      <c r="ET769" s="23"/>
      <c r="EU769" s="23"/>
      <c r="EV769" s="23"/>
      <c r="EW769" s="23"/>
      <c r="EX769" s="23"/>
      <c r="EY769" s="23"/>
      <c r="EZ769" s="23"/>
      <c r="FA769" s="23"/>
      <c r="FB769" s="23"/>
      <c r="FC769" s="23"/>
      <c r="FD769" s="23"/>
      <c r="FE769" s="23"/>
      <c r="FF769" s="23"/>
      <c r="FG769" s="23"/>
      <c r="FH769" s="23"/>
      <c r="FI769" s="23"/>
      <c r="FJ769" s="23"/>
      <c r="FK769" s="23"/>
      <c r="FL769" s="23"/>
      <c r="FM769" s="23"/>
      <c r="FN769" s="23"/>
      <c r="FO769" s="23"/>
      <c r="FP769" s="23"/>
      <c r="FQ769" s="23"/>
      <c r="FR769" s="23"/>
      <c r="FS769" s="23"/>
      <c r="FT769" s="23"/>
      <c r="FU769" s="23"/>
      <c r="FV769" s="23"/>
      <c r="FW769" s="23"/>
      <c r="FX769" s="23"/>
      <c r="FY769" s="23"/>
      <c r="FZ769" s="23"/>
      <c r="GA769" s="23"/>
      <c r="GB769" s="23"/>
      <c r="GC769" s="23"/>
      <c r="GD769" s="23"/>
      <c r="GE769" s="23"/>
      <c r="GF769" s="23"/>
      <c r="GG769" s="23"/>
      <c r="GH769" s="23"/>
      <c r="GI769" s="23"/>
      <c r="GJ769" s="23"/>
      <c r="GK769" s="23"/>
      <c r="GL769" s="23"/>
      <c r="GM769" s="23"/>
      <c r="GN769" s="23"/>
      <c r="GO769" s="23"/>
      <c r="GP769" s="23"/>
      <c r="GQ769" s="23"/>
      <c r="GR769" s="23"/>
      <c r="GS769" s="23"/>
      <c r="GT769" s="23"/>
      <c r="GU769" s="23"/>
      <c r="GV769" s="23"/>
      <c r="GW769" s="23"/>
      <c r="GX769" s="23"/>
      <c r="GY769" s="23"/>
      <c r="GZ769" s="23"/>
      <c r="HA769" s="23"/>
      <c r="HB769" s="23"/>
      <c r="HC769" s="23"/>
      <c r="HD769" s="23"/>
      <c r="HE769" s="23"/>
      <c r="HF769" s="23"/>
      <c r="HG769" s="23"/>
      <c r="HH769" s="23"/>
      <c r="HI769" s="23"/>
      <c r="HJ769" s="23"/>
      <c r="HK769" s="23"/>
      <c r="HL769" s="23"/>
      <c r="HM769" s="23"/>
      <c r="HN769" s="23"/>
      <c r="HO769" s="23"/>
      <c r="HP769" s="23"/>
      <c r="HQ769" s="23"/>
      <c r="HR769" s="23"/>
    </row>
    <row r="770" spans="1:226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  <c r="CK770" s="23"/>
      <c r="CL770" s="23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H770" s="23"/>
      <c r="DI770" s="23"/>
      <c r="DJ770" s="23"/>
      <c r="DK770" s="23"/>
      <c r="DL770" s="23"/>
      <c r="DM770" s="23"/>
      <c r="DN770" s="23"/>
      <c r="DO770" s="23"/>
      <c r="DP770" s="23"/>
      <c r="DQ770" s="23"/>
      <c r="DR770" s="23"/>
      <c r="DS770" s="23"/>
      <c r="DT770" s="23"/>
      <c r="DU770" s="23"/>
      <c r="DV770" s="23"/>
      <c r="DW770" s="23"/>
      <c r="DX770" s="23"/>
      <c r="DY770" s="23"/>
      <c r="DZ770" s="23"/>
      <c r="EA770" s="23"/>
      <c r="EB770" s="23"/>
      <c r="EC770" s="23"/>
      <c r="ED770" s="23"/>
      <c r="EE770" s="23"/>
      <c r="EF770" s="23"/>
      <c r="EG770" s="23"/>
      <c r="EH770" s="23"/>
      <c r="EI770" s="23"/>
      <c r="EJ770" s="23"/>
      <c r="EK770" s="23"/>
      <c r="EL770" s="23"/>
      <c r="EM770" s="23"/>
      <c r="EN770" s="23"/>
      <c r="EO770" s="23"/>
      <c r="EP770" s="23"/>
      <c r="EQ770" s="23"/>
      <c r="ER770" s="23"/>
      <c r="ES770" s="23"/>
      <c r="ET770" s="23"/>
      <c r="EU770" s="23"/>
      <c r="EV770" s="23"/>
      <c r="EW770" s="23"/>
      <c r="EX770" s="23"/>
      <c r="EY770" s="23"/>
      <c r="EZ770" s="23"/>
      <c r="FA770" s="23"/>
      <c r="FB770" s="23"/>
      <c r="FC770" s="23"/>
      <c r="FD770" s="23"/>
      <c r="FE770" s="23"/>
      <c r="FF770" s="23"/>
      <c r="FG770" s="23"/>
      <c r="FH770" s="23"/>
      <c r="FI770" s="23"/>
      <c r="FJ770" s="23"/>
      <c r="FK770" s="23"/>
      <c r="FL770" s="23"/>
      <c r="FM770" s="23"/>
      <c r="FN770" s="23"/>
      <c r="FO770" s="23"/>
      <c r="FP770" s="23"/>
      <c r="FQ770" s="23"/>
      <c r="FR770" s="23"/>
      <c r="FS770" s="23"/>
      <c r="FT770" s="23"/>
      <c r="FU770" s="23"/>
      <c r="FV770" s="23"/>
      <c r="FW770" s="23"/>
      <c r="FX770" s="23"/>
      <c r="FY770" s="23"/>
      <c r="FZ770" s="23"/>
      <c r="GA770" s="23"/>
      <c r="GB770" s="23"/>
      <c r="GC770" s="23"/>
      <c r="GD770" s="23"/>
      <c r="GE770" s="23"/>
      <c r="GF770" s="23"/>
      <c r="GG770" s="23"/>
      <c r="GH770" s="23"/>
      <c r="GI770" s="23"/>
      <c r="GJ770" s="23"/>
      <c r="GK770" s="23"/>
      <c r="GL770" s="23"/>
      <c r="GM770" s="23"/>
      <c r="GN770" s="23"/>
      <c r="GO770" s="23"/>
      <c r="GP770" s="23"/>
      <c r="GQ770" s="23"/>
      <c r="GR770" s="23"/>
      <c r="GS770" s="23"/>
      <c r="GT770" s="23"/>
      <c r="GU770" s="23"/>
      <c r="GV770" s="23"/>
      <c r="GW770" s="23"/>
      <c r="GX770" s="23"/>
      <c r="GY770" s="23"/>
      <c r="GZ770" s="23"/>
      <c r="HA770" s="23"/>
      <c r="HB770" s="23"/>
      <c r="HC770" s="23"/>
      <c r="HD770" s="23"/>
      <c r="HE770" s="23"/>
      <c r="HF770" s="23"/>
      <c r="HG770" s="23"/>
      <c r="HH770" s="23"/>
      <c r="HI770" s="23"/>
      <c r="HJ770" s="23"/>
      <c r="HK770" s="23"/>
      <c r="HL770" s="23"/>
      <c r="HM770" s="23"/>
      <c r="HN770" s="23"/>
      <c r="HO770" s="23"/>
      <c r="HP770" s="23"/>
      <c r="HQ770" s="23"/>
      <c r="HR770" s="23"/>
    </row>
    <row r="771" spans="1:226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  <c r="CK771" s="23"/>
      <c r="CL771" s="23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H771" s="23"/>
      <c r="DI771" s="23"/>
      <c r="DJ771" s="23"/>
      <c r="DK771" s="23"/>
      <c r="DL771" s="23"/>
      <c r="DM771" s="23"/>
      <c r="DN771" s="23"/>
      <c r="DO771" s="23"/>
      <c r="DP771" s="23"/>
      <c r="DQ771" s="23"/>
      <c r="DR771" s="23"/>
      <c r="DS771" s="23"/>
      <c r="DT771" s="23"/>
      <c r="DU771" s="23"/>
      <c r="DV771" s="23"/>
      <c r="DW771" s="23"/>
      <c r="DX771" s="23"/>
      <c r="DY771" s="23"/>
      <c r="DZ771" s="23"/>
      <c r="EA771" s="23"/>
      <c r="EB771" s="23"/>
      <c r="EC771" s="23"/>
      <c r="ED771" s="23"/>
      <c r="EE771" s="23"/>
      <c r="EF771" s="23"/>
      <c r="EG771" s="23"/>
      <c r="EH771" s="23"/>
      <c r="EI771" s="23"/>
      <c r="EJ771" s="23"/>
      <c r="EK771" s="23"/>
      <c r="EL771" s="23"/>
      <c r="EM771" s="23"/>
      <c r="EN771" s="23"/>
      <c r="EO771" s="23"/>
      <c r="EP771" s="23"/>
      <c r="EQ771" s="23"/>
      <c r="ER771" s="23"/>
      <c r="ES771" s="23"/>
      <c r="ET771" s="23"/>
      <c r="EU771" s="23"/>
      <c r="EV771" s="23"/>
      <c r="EW771" s="23"/>
      <c r="EX771" s="23"/>
      <c r="EY771" s="23"/>
      <c r="EZ771" s="23"/>
      <c r="FA771" s="23"/>
      <c r="FB771" s="23"/>
      <c r="FC771" s="23"/>
      <c r="FD771" s="23"/>
      <c r="FE771" s="23"/>
      <c r="FF771" s="23"/>
      <c r="FG771" s="23"/>
      <c r="FH771" s="23"/>
      <c r="FI771" s="23"/>
      <c r="FJ771" s="23"/>
      <c r="FK771" s="23"/>
      <c r="FL771" s="23"/>
      <c r="FM771" s="23"/>
      <c r="FN771" s="23"/>
      <c r="FO771" s="23"/>
      <c r="FP771" s="23"/>
      <c r="FQ771" s="23"/>
      <c r="FR771" s="23"/>
      <c r="FS771" s="23"/>
      <c r="FT771" s="23"/>
      <c r="FU771" s="23"/>
      <c r="FV771" s="23"/>
      <c r="FW771" s="23"/>
      <c r="FX771" s="23"/>
      <c r="FY771" s="23"/>
      <c r="FZ771" s="23"/>
      <c r="GA771" s="23"/>
      <c r="GB771" s="23"/>
      <c r="GC771" s="23"/>
      <c r="GD771" s="23"/>
      <c r="GE771" s="23"/>
      <c r="GF771" s="23"/>
      <c r="GG771" s="23"/>
      <c r="GH771" s="23"/>
      <c r="GI771" s="23"/>
      <c r="GJ771" s="23"/>
      <c r="GK771" s="23"/>
      <c r="GL771" s="23"/>
      <c r="GM771" s="23"/>
      <c r="GN771" s="23"/>
      <c r="GO771" s="23"/>
      <c r="GP771" s="23"/>
      <c r="GQ771" s="23"/>
      <c r="GR771" s="23"/>
      <c r="GS771" s="23"/>
      <c r="GT771" s="23"/>
      <c r="GU771" s="23"/>
      <c r="GV771" s="23"/>
      <c r="GW771" s="23"/>
      <c r="GX771" s="23"/>
      <c r="GY771" s="23"/>
      <c r="GZ771" s="23"/>
      <c r="HA771" s="23"/>
      <c r="HB771" s="23"/>
      <c r="HC771" s="23"/>
      <c r="HD771" s="23"/>
      <c r="HE771" s="23"/>
      <c r="HF771" s="23"/>
      <c r="HG771" s="23"/>
      <c r="HH771" s="23"/>
      <c r="HI771" s="23"/>
      <c r="HJ771" s="23"/>
      <c r="HK771" s="23"/>
      <c r="HL771" s="23"/>
      <c r="HM771" s="23"/>
      <c r="HN771" s="23"/>
      <c r="HO771" s="23"/>
      <c r="HP771" s="23"/>
      <c r="HQ771" s="23"/>
      <c r="HR771" s="23"/>
    </row>
    <row r="772" spans="1:226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H772" s="23"/>
      <c r="DI772" s="23"/>
      <c r="DJ772" s="23"/>
      <c r="DK772" s="23"/>
      <c r="DL772" s="23"/>
      <c r="DM772" s="23"/>
      <c r="DN772" s="23"/>
      <c r="DO772" s="23"/>
      <c r="DP772" s="23"/>
      <c r="DQ772" s="23"/>
      <c r="DR772" s="23"/>
      <c r="DS772" s="23"/>
      <c r="DT772" s="23"/>
      <c r="DU772" s="23"/>
      <c r="DV772" s="23"/>
      <c r="DW772" s="23"/>
      <c r="DX772" s="23"/>
      <c r="DY772" s="23"/>
      <c r="DZ772" s="23"/>
      <c r="EA772" s="23"/>
      <c r="EB772" s="23"/>
      <c r="EC772" s="23"/>
      <c r="ED772" s="23"/>
      <c r="EE772" s="23"/>
      <c r="EF772" s="23"/>
      <c r="EG772" s="23"/>
      <c r="EH772" s="23"/>
      <c r="EI772" s="23"/>
      <c r="EJ772" s="23"/>
      <c r="EK772" s="23"/>
      <c r="EL772" s="23"/>
      <c r="EM772" s="23"/>
      <c r="EN772" s="23"/>
      <c r="EO772" s="23"/>
      <c r="EP772" s="23"/>
      <c r="EQ772" s="23"/>
      <c r="ER772" s="23"/>
      <c r="ES772" s="23"/>
      <c r="ET772" s="23"/>
      <c r="EU772" s="23"/>
      <c r="EV772" s="23"/>
      <c r="EW772" s="23"/>
      <c r="EX772" s="23"/>
      <c r="EY772" s="23"/>
      <c r="EZ772" s="23"/>
      <c r="FA772" s="23"/>
      <c r="FB772" s="23"/>
      <c r="FC772" s="23"/>
      <c r="FD772" s="23"/>
      <c r="FE772" s="23"/>
      <c r="FF772" s="23"/>
      <c r="FG772" s="23"/>
      <c r="FH772" s="23"/>
      <c r="FI772" s="23"/>
      <c r="FJ772" s="23"/>
      <c r="FK772" s="23"/>
      <c r="FL772" s="23"/>
      <c r="FM772" s="23"/>
      <c r="FN772" s="23"/>
      <c r="FO772" s="23"/>
      <c r="FP772" s="23"/>
      <c r="FQ772" s="23"/>
      <c r="FR772" s="23"/>
      <c r="FS772" s="23"/>
      <c r="FT772" s="23"/>
      <c r="FU772" s="23"/>
      <c r="FV772" s="23"/>
      <c r="FW772" s="23"/>
      <c r="FX772" s="23"/>
      <c r="FY772" s="23"/>
      <c r="FZ772" s="23"/>
      <c r="GA772" s="23"/>
      <c r="GB772" s="23"/>
      <c r="GC772" s="23"/>
      <c r="GD772" s="23"/>
      <c r="GE772" s="23"/>
      <c r="GF772" s="23"/>
      <c r="GG772" s="23"/>
      <c r="GH772" s="23"/>
      <c r="GI772" s="23"/>
      <c r="GJ772" s="23"/>
      <c r="GK772" s="23"/>
      <c r="GL772" s="23"/>
      <c r="GM772" s="23"/>
      <c r="GN772" s="23"/>
      <c r="GO772" s="23"/>
      <c r="GP772" s="23"/>
      <c r="GQ772" s="23"/>
      <c r="GR772" s="23"/>
      <c r="GS772" s="23"/>
      <c r="GT772" s="23"/>
      <c r="GU772" s="23"/>
      <c r="GV772" s="23"/>
      <c r="GW772" s="23"/>
      <c r="GX772" s="23"/>
      <c r="GY772" s="23"/>
      <c r="GZ772" s="23"/>
      <c r="HA772" s="23"/>
      <c r="HB772" s="23"/>
      <c r="HC772" s="23"/>
      <c r="HD772" s="23"/>
      <c r="HE772" s="23"/>
      <c r="HF772" s="23"/>
      <c r="HG772" s="23"/>
      <c r="HH772" s="23"/>
      <c r="HI772" s="23"/>
      <c r="HJ772" s="23"/>
      <c r="HK772" s="23"/>
      <c r="HL772" s="23"/>
      <c r="HM772" s="23"/>
      <c r="HN772" s="23"/>
      <c r="HO772" s="23"/>
      <c r="HP772" s="23"/>
      <c r="HQ772" s="23"/>
      <c r="HR772" s="23"/>
    </row>
    <row r="773" spans="1:226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  <c r="CK773" s="23"/>
      <c r="CL773" s="23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H773" s="23"/>
      <c r="DI773" s="23"/>
      <c r="DJ773" s="23"/>
      <c r="DK773" s="23"/>
      <c r="DL773" s="23"/>
      <c r="DM773" s="23"/>
      <c r="DN773" s="23"/>
      <c r="DO773" s="23"/>
      <c r="DP773" s="23"/>
      <c r="DQ773" s="23"/>
      <c r="DR773" s="23"/>
      <c r="DS773" s="23"/>
      <c r="DT773" s="23"/>
      <c r="DU773" s="23"/>
      <c r="DV773" s="23"/>
      <c r="DW773" s="23"/>
      <c r="DX773" s="23"/>
      <c r="DY773" s="23"/>
      <c r="DZ773" s="23"/>
      <c r="EA773" s="23"/>
      <c r="EB773" s="23"/>
      <c r="EC773" s="23"/>
      <c r="ED773" s="23"/>
      <c r="EE773" s="23"/>
      <c r="EF773" s="23"/>
      <c r="EG773" s="23"/>
      <c r="EH773" s="23"/>
      <c r="EI773" s="23"/>
      <c r="EJ773" s="23"/>
      <c r="EK773" s="23"/>
      <c r="EL773" s="23"/>
      <c r="EM773" s="23"/>
      <c r="EN773" s="23"/>
      <c r="EO773" s="23"/>
      <c r="EP773" s="23"/>
      <c r="EQ773" s="23"/>
      <c r="ER773" s="23"/>
      <c r="ES773" s="23"/>
      <c r="ET773" s="23"/>
      <c r="EU773" s="23"/>
      <c r="EV773" s="23"/>
      <c r="EW773" s="23"/>
      <c r="EX773" s="23"/>
      <c r="EY773" s="23"/>
      <c r="EZ773" s="23"/>
      <c r="FA773" s="23"/>
      <c r="FB773" s="23"/>
      <c r="FC773" s="23"/>
      <c r="FD773" s="23"/>
      <c r="FE773" s="23"/>
      <c r="FF773" s="23"/>
      <c r="FG773" s="23"/>
      <c r="FH773" s="23"/>
      <c r="FI773" s="23"/>
      <c r="FJ773" s="23"/>
      <c r="FK773" s="23"/>
      <c r="FL773" s="23"/>
      <c r="FM773" s="23"/>
      <c r="FN773" s="23"/>
      <c r="FO773" s="23"/>
      <c r="FP773" s="23"/>
      <c r="FQ773" s="23"/>
      <c r="FR773" s="23"/>
      <c r="FS773" s="23"/>
      <c r="FT773" s="23"/>
      <c r="FU773" s="23"/>
      <c r="FV773" s="23"/>
      <c r="FW773" s="23"/>
      <c r="FX773" s="23"/>
      <c r="FY773" s="23"/>
      <c r="FZ773" s="23"/>
      <c r="GA773" s="23"/>
      <c r="GB773" s="23"/>
      <c r="GC773" s="23"/>
      <c r="GD773" s="23"/>
      <c r="GE773" s="23"/>
      <c r="GF773" s="23"/>
      <c r="GG773" s="23"/>
      <c r="GH773" s="23"/>
      <c r="GI773" s="23"/>
      <c r="GJ773" s="23"/>
      <c r="GK773" s="23"/>
      <c r="GL773" s="23"/>
      <c r="GM773" s="23"/>
      <c r="GN773" s="23"/>
      <c r="GO773" s="23"/>
      <c r="GP773" s="23"/>
      <c r="GQ773" s="23"/>
      <c r="GR773" s="23"/>
      <c r="GS773" s="23"/>
      <c r="GT773" s="23"/>
      <c r="GU773" s="23"/>
      <c r="GV773" s="23"/>
      <c r="GW773" s="23"/>
      <c r="GX773" s="23"/>
      <c r="GY773" s="23"/>
      <c r="GZ773" s="23"/>
      <c r="HA773" s="23"/>
      <c r="HB773" s="23"/>
      <c r="HC773" s="23"/>
      <c r="HD773" s="23"/>
      <c r="HE773" s="23"/>
      <c r="HF773" s="23"/>
      <c r="HG773" s="23"/>
      <c r="HH773" s="23"/>
      <c r="HI773" s="23"/>
      <c r="HJ773" s="23"/>
      <c r="HK773" s="23"/>
      <c r="HL773" s="23"/>
      <c r="HM773" s="23"/>
      <c r="HN773" s="23"/>
      <c r="HO773" s="23"/>
      <c r="HP773" s="23"/>
      <c r="HQ773" s="23"/>
      <c r="HR773" s="23"/>
    </row>
    <row r="774" spans="1:226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/>
      <c r="CI774" s="23"/>
      <c r="CJ774" s="23"/>
      <c r="CK774" s="23"/>
      <c r="CL774" s="23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H774" s="23"/>
      <c r="DI774" s="23"/>
      <c r="DJ774" s="23"/>
      <c r="DK774" s="23"/>
      <c r="DL774" s="23"/>
      <c r="DM774" s="23"/>
      <c r="DN774" s="23"/>
      <c r="DO774" s="23"/>
      <c r="DP774" s="23"/>
      <c r="DQ774" s="23"/>
      <c r="DR774" s="23"/>
      <c r="DS774" s="23"/>
      <c r="DT774" s="23"/>
      <c r="DU774" s="23"/>
      <c r="DV774" s="23"/>
      <c r="DW774" s="23"/>
      <c r="DX774" s="23"/>
      <c r="DY774" s="23"/>
      <c r="DZ774" s="23"/>
      <c r="EA774" s="23"/>
      <c r="EB774" s="23"/>
      <c r="EC774" s="23"/>
      <c r="ED774" s="23"/>
      <c r="EE774" s="23"/>
      <c r="EF774" s="23"/>
      <c r="EG774" s="23"/>
      <c r="EH774" s="23"/>
      <c r="EI774" s="23"/>
      <c r="EJ774" s="23"/>
      <c r="EK774" s="23"/>
      <c r="EL774" s="23"/>
      <c r="EM774" s="23"/>
      <c r="EN774" s="23"/>
      <c r="EO774" s="23"/>
      <c r="EP774" s="23"/>
      <c r="EQ774" s="23"/>
      <c r="ER774" s="23"/>
      <c r="ES774" s="23"/>
      <c r="ET774" s="23"/>
      <c r="EU774" s="23"/>
      <c r="EV774" s="23"/>
      <c r="EW774" s="23"/>
      <c r="EX774" s="23"/>
      <c r="EY774" s="23"/>
      <c r="EZ774" s="23"/>
      <c r="FA774" s="23"/>
      <c r="FB774" s="23"/>
      <c r="FC774" s="23"/>
      <c r="FD774" s="23"/>
      <c r="FE774" s="23"/>
      <c r="FF774" s="23"/>
      <c r="FG774" s="23"/>
      <c r="FH774" s="23"/>
      <c r="FI774" s="23"/>
      <c r="FJ774" s="23"/>
      <c r="FK774" s="23"/>
      <c r="FL774" s="23"/>
      <c r="FM774" s="23"/>
      <c r="FN774" s="23"/>
      <c r="FO774" s="23"/>
      <c r="FP774" s="23"/>
      <c r="FQ774" s="23"/>
      <c r="FR774" s="23"/>
      <c r="FS774" s="23"/>
      <c r="FT774" s="23"/>
      <c r="FU774" s="23"/>
      <c r="FV774" s="23"/>
      <c r="FW774" s="23"/>
      <c r="FX774" s="23"/>
      <c r="FY774" s="23"/>
      <c r="FZ774" s="23"/>
      <c r="GA774" s="23"/>
      <c r="GB774" s="23"/>
      <c r="GC774" s="23"/>
      <c r="GD774" s="23"/>
      <c r="GE774" s="23"/>
      <c r="GF774" s="23"/>
      <c r="GG774" s="23"/>
      <c r="GH774" s="23"/>
      <c r="GI774" s="23"/>
      <c r="GJ774" s="23"/>
      <c r="GK774" s="23"/>
      <c r="GL774" s="23"/>
      <c r="GM774" s="23"/>
      <c r="GN774" s="23"/>
      <c r="GO774" s="23"/>
      <c r="GP774" s="23"/>
      <c r="GQ774" s="23"/>
      <c r="GR774" s="23"/>
      <c r="GS774" s="23"/>
      <c r="GT774" s="23"/>
      <c r="GU774" s="23"/>
      <c r="GV774" s="23"/>
      <c r="GW774" s="23"/>
      <c r="GX774" s="23"/>
      <c r="GY774" s="23"/>
      <c r="GZ774" s="23"/>
      <c r="HA774" s="23"/>
      <c r="HB774" s="23"/>
      <c r="HC774" s="23"/>
      <c r="HD774" s="23"/>
      <c r="HE774" s="23"/>
      <c r="HF774" s="23"/>
      <c r="HG774" s="23"/>
      <c r="HH774" s="23"/>
      <c r="HI774" s="23"/>
      <c r="HJ774" s="23"/>
      <c r="HK774" s="23"/>
      <c r="HL774" s="23"/>
      <c r="HM774" s="23"/>
      <c r="HN774" s="23"/>
      <c r="HO774" s="23"/>
      <c r="HP774" s="23"/>
      <c r="HQ774" s="23"/>
      <c r="HR774" s="23"/>
    </row>
    <row r="775" spans="1:226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  <c r="CK775" s="23"/>
      <c r="CL775" s="23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H775" s="23"/>
      <c r="DI775" s="23"/>
      <c r="DJ775" s="23"/>
      <c r="DK775" s="23"/>
      <c r="DL775" s="23"/>
      <c r="DM775" s="23"/>
      <c r="DN775" s="23"/>
      <c r="DO775" s="23"/>
      <c r="DP775" s="23"/>
      <c r="DQ775" s="23"/>
      <c r="DR775" s="23"/>
      <c r="DS775" s="23"/>
      <c r="DT775" s="23"/>
      <c r="DU775" s="23"/>
      <c r="DV775" s="23"/>
      <c r="DW775" s="23"/>
      <c r="DX775" s="23"/>
      <c r="DY775" s="23"/>
      <c r="DZ775" s="23"/>
      <c r="EA775" s="23"/>
      <c r="EB775" s="23"/>
      <c r="EC775" s="23"/>
      <c r="ED775" s="23"/>
      <c r="EE775" s="23"/>
      <c r="EF775" s="23"/>
      <c r="EG775" s="23"/>
      <c r="EH775" s="23"/>
      <c r="EI775" s="23"/>
      <c r="EJ775" s="23"/>
      <c r="EK775" s="23"/>
      <c r="EL775" s="23"/>
      <c r="EM775" s="23"/>
      <c r="EN775" s="23"/>
      <c r="EO775" s="23"/>
      <c r="EP775" s="23"/>
      <c r="EQ775" s="23"/>
      <c r="ER775" s="23"/>
      <c r="ES775" s="23"/>
      <c r="ET775" s="23"/>
      <c r="EU775" s="23"/>
      <c r="EV775" s="23"/>
      <c r="EW775" s="23"/>
      <c r="EX775" s="23"/>
      <c r="EY775" s="23"/>
      <c r="EZ775" s="23"/>
      <c r="FA775" s="23"/>
      <c r="FB775" s="23"/>
      <c r="FC775" s="23"/>
      <c r="FD775" s="23"/>
      <c r="FE775" s="23"/>
      <c r="FF775" s="23"/>
      <c r="FG775" s="23"/>
      <c r="FH775" s="23"/>
      <c r="FI775" s="23"/>
      <c r="FJ775" s="23"/>
      <c r="FK775" s="23"/>
      <c r="FL775" s="23"/>
      <c r="FM775" s="23"/>
      <c r="FN775" s="23"/>
      <c r="FO775" s="23"/>
      <c r="FP775" s="23"/>
      <c r="FQ775" s="23"/>
      <c r="FR775" s="23"/>
      <c r="FS775" s="23"/>
      <c r="FT775" s="23"/>
      <c r="FU775" s="23"/>
      <c r="FV775" s="23"/>
      <c r="FW775" s="23"/>
      <c r="FX775" s="23"/>
      <c r="FY775" s="23"/>
      <c r="FZ775" s="23"/>
      <c r="GA775" s="23"/>
      <c r="GB775" s="23"/>
      <c r="GC775" s="23"/>
      <c r="GD775" s="23"/>
      <c r="GE775" s="23"/>
      <c r="GF775" s="23"/>
      <c r="GG775" s="23"/>
      <c r="GH775" s="23"/>
      <c r="GI775" s="23"/>
      <c r="GJ775" s="23"/>
      <c r="GK775" s="23"/>
      <c r="GL775" s="23"/>
      <c r="GM775" s="23"/>
      <c r="GN775" s="23"/>
      <c r="GO775" s="23"/>
      <c r="GP775" s="23"/>
      <c r="GQ775" s="23"/>
      <c r="GR775" s="23"/>
      <c r="GS775" s="23"/>
      <c r="GT775" s="23"/>
      <c r="GU775" s="23"/>
      <c r="GV775" s="23"/>
      <c r="GW775" s="23"/>
      <c r="GX775" s="23"/>
      <c r="GY775" s="23"/>
      <c r="GZ775" s="23"/>
      <c r="HA775" s="23"/>
      <c r="HB775" s="23"/>
      <c r="HC775" s="23"/>
      <c r="HD775" s="23"/>
      <c r="HE775" s="23"/>
      <c r="HF775" s="23"/>
      <c r="HG775" s="23"/>
      <c r="HH775" s="23"/>
      <c r="HI775" s="23"/>
      <c r="HJ775" s="23"/>
      <c r="HK775" s="23"/>
      <c r="HL775" s="23"/>
      <c r="HM775" s="23"/>
      <c r="HN775" s="23"/>
      <c r="HO775" s="23"/>
      <c r="HP775" s="23"/>
      <c r="HQ775" s="23"/>
      <c r="HR775" s="23"/>
    </row>
    <row r="776" spans="1:226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H776" s="23"/>
      <c r="DI776" s="23"/>
      <c r="DJ776" s="23"/>
      <c r="DK776" s="23"/>
      <c r="DL776" s="23"/>
      <c r="DM776" s="23"/>
      <c r="DN776" s="23"/>
      <c r="DO776" s="23"/>
      <c r="DP776" s="23"/>
      <c r="DQ776" s="23"/>
      <c r="DR776" s="23"/>
      <c r="DS776" s="23"/>
      <c r="DT776" s="23"/>
      <c r="DU776" s="23"/>
      <c r="DV776" s="23"/>
      <c r="DW776" s="23"/>
      <c r="DX776" s="23"/>
      <c r="DY776" s="23"/>
      <c r="DZ776" s="23"/>
      <c r="EA776" s="23"/>
      <c r="EB776" s="23"/>
      <c r="EC776" s="23"/>
      <c r="ED776" s="23"/>
      <c r="EE776" s="23"/>
      <c r="EF776" s="23"/>
      <c r="EG776" s="23"/>
      <c r="EH776" s="23"/>
      <c r="EI776" s="23"/>
      <c r="EJ776" s="23"/>
      <c r="EK776" s="23"/>
      <c r="EL776" s="23"/>
      <c r="EM776" s="23"/>
      <c r="EN776" s="23"/>
      <c r="EO776" s="23"/>
      <c r="EP776" s="23"/>
      <c r="EQ776" s="23"/>
      <c r="ER776" s="23"/>
      <c r="ES776" s="23"/>
      <c r="ET776" s="23"/>
      <c r="EU776" s="23"/>
      <c r="EV776" s="23"/>
      <c r="EW776" s="23"/>
      <c r="EX776" s="23"/>
      <c r="EY776" s="23"/>
      <c r="EZ776" s="23"/>
      <c r="FA776" s="23"/>
      <c r="FB776" s="23"/>
      <c r="FC776" s="23"/>
      <c r="FD776" s="23"/>
      <c r="FE776" s="23"/>
      <c r="FF776" s="23"/>
      <c r="FG776" s="23"/>
      <c r="FH776" s="23"/>
      <c r="FI776" s="23"/>
      <c r="FJ776" s="23"/>
      <c r="FK776" s="23"/>
      <c r="FL776" s="23"/>
      <c r="FM776" s="23"/>
      <c r="FN776" s="23"/>
      <c r="FO776" s="23"/>
      <c r="FP776" s="23"/>
      <c r="FQ776" s="23"/>
      <c r="FR776" s="23"/>
      <c r="FS776" s="23"/>
      <c r="FT776" s="23"/>
      <c r="FU776" s="23"/>
      <c r="FV776" s="23"/>
      <c r="FW776" s="23"/>
      <c r="FX776" s="23"/>
      <c r="FY776" s="23"/>
      <c r="FZ776" s="23"/>
      <c r="GA776" s="23"/>
      <c r="GB776" s="23"/>
      <c r="GC776" s="23"/>
      <c r="GD776" s="23"/>
      <c r="GE776" s="23"/>
      <c r="GF776" s="23"/>
      <c r="GG776" s="23"/>
      <c r="GH776" s="23"/>
      <c r="GI776" s="23"/>
      <c r="GJ776" s="23"/>
      <c r="GK776" s="23"/>
      <c r="GL776" s="23"/>
      <c r="GM776" s="23"/>
      <c r="GN776" s="23"/>
      <c r="GO776" s="23"/>
      <c r="GP776" s="23"/>
      <c r="GQ776" s="23"/>
      <c r="GR776" s="23"/>
      <c r="GS776" s="23"/>
      <c r="GT776" s="23"/>
      <c r="GU776" s="23"/>
      <c r="GV776" s="23"/>
      <c r="GW776" s="23"/>
      <c r="GX776" s="23"/>
      <c r="GY776" s="23"/>
      <c r="GZ776" s="23"/>
      <c r="HA776" s="23"/>
      <c r="HB776" s="23"/>
      <c r="HC776" s="23"/>
      <c r="HD776" s="23"/>
      <c r="HE776" s="23"/>
      <c r="HF776" s="23"/>
      <c r="HG776" s="23"/>
      <c r="HH776" s="23"/>
      <c r="HI776" s="23"/>
      <c r="HJ776" s="23"/>
      <c r="HK776" s="23"/>
      <c r="HL776" s="23"/>
      <c r="HM776" s="23"/>
      <c r="HN776" s="23"/>
      <c r="HO776" s="23"/>
      <c r="HP776" s="23"/>
      <c r="HQ776" s="23"/>
      <c r="HR776" s="23"/>
    </row>
    <row r="777" spans="1:226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H777" s="23"/>
      <c r="DI777" s="23"/>
      <c r="DJ777" s="23"/>
      <c r="DK777" s="23"/>
      <c r="DL777" s="23"/>
      <c r="DM777" s="23"/>
      <c r="DN777" s="23"/>
      <c r="DO777" s="23"/>
      <c r="DP777" s="23"/>
      <c r="DQ777" s="23"/>
      <c r="DR777" s="23"/>
      <c r="DS777" s="23"/>
      <c r="DT777" s="23"/>
      <c r="DU777" s="23"/>
      <c r="DV777" s="23"/>
      <c r="DW777" s="23"/>
      <c r="DX777" s="23"/>
      <c r="DY777" s="23"/>
      <c r="DZ777" s="23"/>
      <c r="EA777" s="23"/>
      <c r="EB777" s="23"/>
      <c r="EC777" s="23"/>
      <c r="ED777" s="23"/>
      <c r="EE777" s="23"/>
      <c r="EF777" s="23"/>
      <c r="EG777" s="23"/>
      <c r="EH777" s="23"/>
      <c r="EI777" s="23"/>
      <c r="EJ777" s="23"/>
      <c r="EK777" s="23"/>
      <c r="EL777" s="23"/>
      <c r="EM777" s="23"/>
      <c r="EN777" s="23"/>
      <c r="EO777" s="23"/>
      <c r="EP777" s="23"/>
      <c r="EQ777" s="23"/>
      <c r="ER777" s="23"/>
      <c r="ES777" s="23"/>
      <c r="ET777" s="23"/>
      <c r="EU777" s="23"/>
      <c r="EV777" s="23"/>
      <c r="EW777" s="23"/>
      <c r="EX777" s="23"/>
      <c r="EY777" s="23"/>
      <c r="EZ777" s="23"/>
      <c r="FA777" s="23"/>
      <c r="FB777" s="23"/>
      <c r="FC777" s="23"/>
      <c r="FD777" s="23"/>
      <c r="FE777" s="23"/>
      <c r="FF777" s="23"/>
      <c r="FG777" s="23"/>
      <c r="FH777" s="23"/>
      <c r="FI777" s="23"/>
      <c r="FJ777" s="23"/>
      <c r="FK777" s="23"/>
      <c r="FL777" s="23"/>
      <c r="FM777" s="23"/>
      <c r="FN777" s="23"/>
      <c r="FO777" s="23"/>
      <c r="FP777" s="23"/>
      <c r="FQ777" s="23"/>
      <c r="FR777" s="23"/>
      <c r="FS777" s="23"/>
      <c r="FT777" s="23"/>
      <c r="FU777" s="23"/>
      <c r="FV777" s="23"/>
      <c r="FW777" s="23"/>
      <c r="FX777" s="23"/>
      <c r="FY777" s="23"/>
      <c r="FZ777" s="23"/>
      <c r="GA777" s="23"/>
      <c r="GB777" s="23"/>
      <c r="GC777" s="23"/>
      <c r="GD777" s="23"/>
      <c r="GE777" s="23"/>
      <c r="GF777" s="23"/>
      <c r="GG777" s="23"/>
      <c r="GH777" s="23"/>
      <c r="GI777" s="23"/>
      <c r="GJ777" s="23"/>
      <c r="GK777" s="23"/>
      <c r="GL777" s="23"/>
      <c r="GM777" s="23"/>
      <c r="GN777" s="23"/>
      <c r="GO777" s="23"/>
      <c r="GP777" s="23"/>
      <c r="GQ777" s="23"/>
      <c r="GR777" s="23"/>
      <c r="GS777" s="23"/>
      <c r="GT777" s="23"/>
      <c r="GU777" s="23"/>
      <c r="GV777" s="23"/>
      <c r="GW777" s="23"/>
      <c r="GX777" s="23"/>
      <c r="GY777" s="23"/>
      <c r="GZ777" s="23"/>
      <c r="HA777" s="23"/>
      <c r="HB777" s="23"/>
      <c r="HC777" s="23"/>
      <c r="HD777" s="23"/>
      <c r="HE777" s="23"/>
      <c r="HF777" s="23"/>
      <c r="HG777" s="23"/>
      <c r="HH777" s="23"/>
      <c r="HI777" s="23"/>
      <c r="HJ777" s="23"/>
      <c r="HK777" s="23"/>
      <c r="HL777" s="23"/>
      <c r="HM777" s="23"/>
      <c r="HN777" s="23"/>
      <c r="HO777" s="23"/>
      <c r="HP777" s="23"/>
      <c r="HQ777" s="23"/>
      <c r="HR777" s="23"/>
    </row>
    <row r="778" spans="1:226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H778" s="23"/>
      <c r="DI778" s="23"/>
      <c r="DJ778" s="23"/>
      <c r="DK778" s="23"/>
      <c r="DL778" s="23"/>
      <c r="DM778" s="23"/>
      <c r="DN778" s="23"/>
      <c r="DO778" s="23"/>
      <c r="DP778" s="23"/>
      <c r="DQ778" s="23"/>
      <c r="DR778" s="23"/>
      <c r="DS778" s="23"/>
      <c r="DT778" s="23"/>
      <c r="DU778" s="23"/>
      <c r="DV778" s="23"/>
      <c r="DW778" s="23"/>
      <c r="DX778" s="23"/>
      <c r="DY778" s="23"/>
      <c r="DZ778" s="23"/>
      <c r="EA778" s="23"/>
      <c r="EB778" s="23"/>
      <c r="EC778" s="23"/>
      <c r="ED778" s="23"/>
      <c r="EE778" s="23"/>
      <c r="EF778" s="23"/>
      <c r="EG778" s="23"/>
      <c r="EH778" s="23"/>
      <c r="EI778" s="23"/>
      <c r="EJ778" s="23"/>
      <c r="EK778" s="23"/>
      <c r="EL778" s="23"/>
      <c r="EM778" s="23"/>
      <c r="EN778" s="23"/>
      <c r="EO778" s="23"/>
      <c r="EP778" s="23"/>
      <c r="EQ778" s="23"/>
      <c r="ER778" s="23"/>
      <c r="ES778" s="23"/>
      <c r="ET778" s="23"/>
      <c r="EU778" s="23"/>
      <c r="EV778" s="23"/>
      <c r="EW778" s="23"/>
      <c r="EX778" s="23"/>
      <c r="EY778" s="23"/>
      <c r="EZ778" s="23"/>
      <c r="FA778" s="23"/>
      <c r="FB778" s="23"/>
      <c r="FC778" s="23"/>
      <c r="FD778" s="23"/>
      <c r="FE778" s="23"/>
      <c r="FF778" s="23"/>
      <c r="FG778" s="23"/>
      <c r="FH778" s="23"/>
      <c r="FI778" s="23"/>
      <c r="FJ778" s="23"/>
      <c r="FK778" s="23"/>
      <c r="FL778" s="23"/>
      <c r="FM778" s="23"/>
      <c r="FN778" s="23"/>
      <c r="FO778" s="23"/>
      <c r="FP778" s="23"/>
      <c r="FQ778" s="23"/>
      <c r="FR778" s="23"/>
      <c r="FS778" s="23"/>
      <c r="FT778" s="23"/>
      <c r="FU778" s="23"/>
      <c r="FV778" s="23"/>
      <c r="FW778" s="23"/>
      <c r="FX778" s="23"/>
      <c r="FY778" s="23"/>
      <c r="FZ778" s="23"/>
      <c r="GA778" s="23"/>
      <c r="GB778" s="23"/>
      <c r="GC778" s="23"/>
      <c r="GD778" s="23"/>
      <c r="GE778" s="23"/>
      <c r="GF778" s="23"/>
      <c r="GG778" s="23"/>
      <c r="GH778" s="23"/>
      <c r="GI778" s="23"/>
      <c r="GJ778" s="23"/>
      <c r="GK778" s="23"/>
      <c r="GL778" s="23"/>
      <c r="GM778" s="23"/>
      <c r="GN778" s="23"/>
      <c r="GO778" s="23"/>
      <c r="GP778" s="23"/>
      <c r="GQ778" s="23"/>
      <c r="GR778" s="23"/>
      <c r="GS778" s="23"/>
      <c r="GT778" s="23"/>
      <c r="GU778" s="23"/>
      <c r="GV778" s="23"/>
      <c r="GW778" s="23"/>
      <c r="GX778" s="23"/>
      <c r="GY778" s="23"/>
      <c r="GZ778" s="23"/>
      <c r="HA778" s="23"/>
      <c r="HB778" s="23"/>
      <c r="HC778" s="23"/>
      <c r="HD778" s="23"/>
      <c r="HE778" s="23"/>
      <c r="HF778" s="23"/>
      <c r="HG778" s="23"/>
      <c r="HH778" s="23"/>
      <c r="HI778" s="23"/>
      <c r="HJ778" s="23"/>
      <c r="HK778" s="23"/>
      <c r="HL778" s="23"/>
      <c r="HM778" s="23"/>
      <c r="HN778" s="23"/>
      <c r="HO778" s="23"/>
      <c r="HP778" s="23"/>
      <c r="HQ778" s="23"/>
      <c r="HR778" s="23"/>
    </row>
    <row r="779" spans="1:226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  <c r="CK779" s="23"/>
      <c r="CL779" s="23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H779" s="23"/>
      <c r="DI779" s="23"/>
      <c r="DJ779" s="23"/>
      <c r="DK779" s="23"/>
      <c r="DL779" s="23"/>
      <c r="DM779" s="23"/>
      <c r="DN779" s="23"/>
      <c r="DO779" s="23"/>
      <c r="DP779" s="23"/>
      <c r="DQ779" s="23"/>
      <c r="DR779" s="23"/>
      <c r="DS779" s="23"/>
      <c r="DT779" s="23"/>
      <c r="DU779" s="23"/>
      <c r="DV779" s="23"/>
      <c r="DW779" s="23"/>
      <c r="DX779" s="23"/>
      <c r="DY779" s="23"/>
      <c r="DZ779" s="23"/>
      <c r="EA779" s="23"/>
      <c r="EB779" s="23"/>
      <c r="EC779" s="23"/>
      <c r="ED779" s="23"/>
      <c r="EE779" s="23"/>
      <c r="EF779" s="23"/>
      <c r="EG779" s="23"/>
      <c r="EH779" s="23"/>
      <c r="EI779" s="23"/>
      <c r="EJ779" s="23"/>
      <c r="EK779" s="23"/>
      <c r="EL779" s="23"/>
      <c r="EM779" s="23"/>
      <c r="EN779" s="23"/>
      <c r="EO779" s="23"/>
      <c r="EP779" s="23"/>
      <c r="EQ779" s="23"/>
      <c r="ER779" s="23"/>
      <c r="ES779" s="23"/>
      <c r="ET779" s="23"/>
      <c r="EU779" s="23"/>
      <c r="EV779" s="23"/>
      <c r="EW779" s="23"/>
      <c r="EX779" s="23"/>
      <c r="EY779" s="23"/>
      <c r="EZ779" s="23"/>
      <c r="FA779" s="23"/>
      <c r="FB779" s="23"/>
      <c r="FC779" s="23"/>
      <c r="FD779" s="23"/>
      <c r="FE779" s="23"/>
      <c r="FF779" s="23"/>
      <c r="FG779" s="23"/>
      <c r="FH779" s="23"/>
      <c r="FI779" s="23"/>
      <c r="FJ779" s="23"/>
      <c r="FK779" s="23"/>
      <c r="FL779" s="23"/>
      <c r="FM779" s="23"/>
      <c r="FN779" s="23"/>
      <c r="FO779" s="23"/>
      <c r="FP779" s="23"/>
      <c r="FQ779" s="23"/>
      <c r="FR779" s="23"/>
      <c r="FS779" s="23"/>
      <c r="FT779" s="23"/>
      <c r="FU779" s="23"/>
      <c r="FV779" s="23"/>
      <c r="FW779" s="23"/>
      <c r="FX779" s="23"/>
      <c r="FY779" s="23"/>
      <c r="FZ779" s="23"/>
      <c r="GA779" s="23"/>
      <c r="GB779" s="23"/>
      <c r="GC779" s="23"/>
      <c r="GD779" s="23"/>
      <c r="GE779" s="23"/>
      <c r="GF779" s="23"/>
      <c r="GG779" s="23"/>
      <c r="GH779" s="23"/>
      <c r="GI779" s="23"/>
      <c r="GJ779" s="23"/>
      <c r="GK779" s="23"/>
      <c r="GL779" s="23"/>
      <c r="GM779" s="23"/>
      <c r="GN779" s="23"/>
      <c r="GO779" s="23"/>
      <c r="GP779" s="23"/>
      <c r="GQ779" s="23"/>
      <c r="GR779" s="23"/>
      <c r="GS779" s="23"/>
      <c r="GT779" s="23"/>
      <c r="GU779" s="23"/>
      <c r="GV779" s="23"/>
      <c r="GW779" s="23"/>
      <c r="GX779" s="23"/>
      <c r="GY779" s="23"/>
      <c r="GZ779" s="23"/>
      <c r="HA779" s="23"/>
      <c r="HB779" s="23"/>
      <c r="HC779" s="23"/>
      <c r="HD779" s="23"/>
      <c r="HE779" s="23"/>
      <c r="HF779" s="23"/>
      <c r="HG779" s="23"/>
      <c r="HH779" s="23"/>
      <c r="HI779" s="23"/>
      <c r="HJ779" s="23"/>
      <c r="HK779" s="23"/>
      <c r="HL779" s="23"/>
      <c r="HM779" s="23"/>
      <c r="HN779" s="23"/>
      <c r="HO779" s="23"/>
      <c r="HP779" s="23"/>
      <c r="HQ779" s="23"/>
      <c r="HR779" s="23"/>
    </row>
    <row r="780" spans="1:226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/>
      <c r="CK780" s="23"/>
      <c r="CL780" s="23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H780" s="23"/>
      <c r="DI780" s="23"/>
      <c r="DJ780" s="23"/>
      <c r="DK780" s="23"/>
      <c r="DL780" s="23"/>
      <c r="DM780" s="23"/>
      <c r="DN780" s="23"/>
      <c r="DO780" s="23"/>
      <c r="DP780" s="23"/>
      <c r="DQ780" s="23"/>
      <c r="DR780" s="23"/>
      <c r="DS780" s="23"/>
      <c r="DT780" s="23"/>
      <c r="DU780" s="23"/>
      <c r="DV780" s="23"/>
      <c r="DW780" s="23"/>
      <c r="DX780" s="23"/>
      <c r="DY780" s="23"/>
      <c r="DZ780" s="23"/>
      <c r="EA780" s="23"/>
      <c r="EB780" s="23"/>
      <c r="EC780" s="23"/>
      <c r="ED780" s="23"/>
      <c r="EE780" s="23"/>
      <c r="EF780" s="23"/>
      <c r="EG780" s="23"/>
      <c r="EH780" s="23"/>
      <c r="EI780" s="23"/>
      <c r="EJ780" s="23"/>
      <c r="EK780" s="23"/>
      <c r="EL780" s="23"/>
      <c r="EM780" s="23"/>
      <c r="EN780" s="23"/>
      <c r="EO780" s="23"/>
      <c r="EP780" s="23"/>
      <c r="EQ780" s="23"/>
      <c r="ER780" s="23"/>
      <c r="ES780" s="23"/>
      <c r="ET780" s="23"/>
      <c r="EU780" s="23"/>
      <c r="EV780" s="23"/>
      <c r="EW780" s="23"/>
      <c r="EX780" s="23"/>
      <c r="EY780" s="23"/>
      <c r="EZ780" s="23"/>
      <c r="FA780" s="23"/>
      <c r="FB780" s="23"/>
      <c r="FC780" s="23"/>
      <c r="FD780" s="23"/>
      <c r="FE780" s="23"/>
      <c r="FF780" s="23"/>
      <c r="FG780" s="23"/>
      <c r="FH780" s="23"/>
      <c r="FI780" s="23"/>
      <c r="FJ780" s="23"/>
      <c r="FK780" s="23"/>
      <c r="FL780" s="23"/>
      <c r="FM780" s="23"/>
      <c r="FN780" s="23"/>
      <c r="FO780" s="23"/>
      <c r="FP780" s="23"/>
      <c r="FQ780" s="23"/>
      <c r="FR780" s="23"/>
      <c r="FS780" s="23"/>
      <c r="FT780" s="23"/>
      <c r="FU780" s="23"/>
      <c r="FV780" s="23"/>
      <c r="FW780" s="23"/>
      <c r="FX780" s="23"/>
      <c r="FY780" s="23"/>
      <c r="FZ780" s="23"/>
      <c r="GA780" s="23"/>
      <c r="GB780" s="23"/>
      <c r="GC780" s="23"/>
      <c r="GD780" s="23"/>
      <c r="GE780" s="23"/>
      <c r="GF780" s="23"/>
      <c r="GG780" s="23"/>
      <c r="GH780" s="23"/>
      <c r="GI780" s="23"/>
      <c r="GJ780" s="23"/>
      <c r="GK780" s="23"/>
      <c r="GL780" s="23"/>
      <c r="GM780" s="23"/>
      <c r="GN780" s="23"/>
      <c r="GO780" s="23"/>
      <c r="GP780" s="23"/>
      <c r="GQ780" s="23"/>
      <c r="GR780" s="23"/>
      <c r="GS780" s="23"/>
      <c r="GT780" s="23"/>
      <c r="GU780" s="23"/>
      <c r="GV780" s="23"/>
      <c r="GW780" s="23"/>
      <c r="GX780" s="23"/>
      <c r="GY780" s="23"/>
      <c r="GZ780" s="23"/>
      <c r="HA780" s="23"/>
      <c r="HB780" s="23"/>
      <c r="HC780" s="23"/>
      <c r="HD780" s="23"/>
      <c r="HE780" s="23"/>
      <c r="HF780" s="23"/>
      <c r="HG780" s="23"/>
      <c r="HH780" s="23"/>
      <c r="HI780" s="23"/>
      <c r="HJ780" s="23"/>
      <c r="HK780" s="23"/>
      <c r="HL780" s="23"/>
      <c r="HM780" s="23"/>
      <c r="HN780" s="23"/>
      <c r="HO780" s="23"/>
      <c r="HP780" s="23"/>
      <c r="HQ780" s="23"/>
      <c r="HR780" s="23"/>
    </row>
    <row r="781" spans="1:226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H781" s="23"/>
      <c r="DI781" s="23"/>
      <c r="DJ781" s="23"/>
      <c r="DK781" s="23"/>
      <c r="DL781" s="23"/>
      <c r="DM781" s="23"/>
      <c r="DN781" s="23"/>
      <c r="DO781" s="23"/>
      <c r="DP781" s="23"/>
      <c r="DQ781" s="23"/>
      <c r="DR781" s="23"/>
      <c r="DS781" s="23"/>
      <c r="DT781" s="23"/>
      <c r="DU781" s="23"/>
      <c r="DV781" s="23"/>
      <c r="DW781" s="23"/>
      <c r="DX781" s="23"/>
      <c r="DY781" s="23"/>
      <c r="DZ781" s="23"/>
      <c r="EA781" s="23"/>
      <c r="EB781" s="23"/>
      <c r="EC781" s="23"/>
      <c r="ED781" s="23"/>
      <c r="EE781" s="23"/>
      <c r="EF781" s="23"/>
      <c r="EG781" s="23"/>
      <c r="EH781" s="23"/>
      <c r="EI781" s="23"/>
      <c r="EJ781" s="23"/>
      <c r="EK781" s="23"/>
      <c r="EL781" s="23"/>
      <c r="EM781" s="23"/>
      <c r="EN781" s="23"/>
      <c r="EO781" s="23"/>
      <c r="EP781" s="23"/>
      <c r="EQ781" s="23"/>
      <c r="ER781" s="23"/>
      <c r="ES781" s="23"/>
      <c r="ET781" s="23"/>
      <c r="EU781" s="23"/>
      <c r="EV781" s="23"/>
      <c r="EW781" s="23"/>
      <c r="EX781" s="23"/>
      <c r="EY781" s="23"/>
      <c r="EZ781" s="23"/>
      <c r="FA781" s="23"/>
      <c r="FB781" s="23"/>
      <c r="FC781" s="23"/>
      <c r="FD781" s="23"/>
      <c r="FE781" s="23"/>
      <c r="FF781" s="23"/>
      <c r="FG781" s="23"/>
      <c r="FH781" s="23"/>
      <c r="FI781" s="23"/>
      <c r="FJ781" s="23"/>
      <c r="FK781" s="23"/>
      <c r="FL781" s="23"/>
      <c r="FM781" s="23"/>
      <c r="FN781" s="23"/>
      <c r="FO781" s="23"/>
      <c r="FP781" s="23"/>
      <c r="FQ781" s="23"/>
      <c r="FR781" s="23"/>
      <c r="FS781" s="23"/>
      <c r="FT781" s="23"/>
      <c r="FU781" s="23"/>
      <c r="FV781" s="23"/>
      <c r="FW781" s="23"/>
      <c r="FX781" s="23"/>
      <c r="FY781" s="23"/>
      <c r="FZ781" s="23"/>
      <c r="GA781" s="23"/>
      <c r="GB781" s="23"/>
      <c r="GC781" s="23"/>
      <c r="GD781" s="23"/>
      <c r="GE781" s="23"/>
      <c r="GF781" s="23"/>
      <c r="GG781" s="23"/>
      <c r="GH781" s="23"/>
      <c r="GI781" s="23"/>
      <c r="GJ781" s="23"/>
      <c r="GK781" s="23"/>
      <c r="GL781" s="23"/>
      <c r="GM781" s="23"/>
      <c r="GN781" s="23"/>
      <c r="GO781" s="23"/>
      <c r="GP781" s="23"/>
      <c r="GQ781" s="23"/>
      <c r="GR781" s="23"/>
      <c r="GS781" s="23"/>
      <c r="GT781" s="23"/>
      <c r="GU781" s="23"/>
      <c r="GV781" s="23"/>
      <c r="GW781" s="23"/>
      <c r="GX781" s="23"/>
      <c r="GY781" s="23"/>
      <c r="GZ781" s="23"/>
      <c r="HA781" s="23"/>
      <c r="HB781" s="23"/>
      <c r="HC781" s="23"/>
      <c r="HD781" s="23"/>
      <c r="HE781" s="23"/>
      <c r="HF781" s="23"/>
      <c r="HG781" s="23"/>
      <c r="HH781" s="23"/>
      <c r="HI781" s="23"/>
      <c r="HJ781" s="23"/>
      <c r="HK781" s="23"/>
      <c r="HL781" s="23"/>
      <c r="HM781" s="23"/>
      <c r="HN781" s="23"/>
      <c r="HO781" s="23"/>
      <c r="HP781" s="23"/>
      <c r="HQ781" s="23"/>
      <c r="HR781" s="23"/>
    </row>
    <row r="782" spans="1:226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H782" s="23"/>
      <c r="DI782" s="23"/>
      <c r="DJ782" s="23"/>
      <c r="DK782" s="23"/>
      <c r="DL782" s="23"/>
      <c r="DM782" s="23"/>
      <c r="DN782" s="23"/>
      <c r="DO782" s="23"/>
      <c r="DP782" s="23"/>
      <c r="DQ782" s="23"/>
      <c r="DR782" s="23"/>
      <c r="DS782" s="23"/>
      <c r="DT782" s="23"/>
      <c r="DU782" s="23"/>
      <c r="DV782" s="23"/>
      <c r="DW782" s="23"/>
      <c r="DX782" s="23"/>
      <c r="DY782" s="23"/>
      <c r="DZ782" s="23"/>
      <c r="EA782" s="23"/>
      <c r="EB782" s="23"/>
      <c r="EC782" s="23"/>
      <c r="ED782" s="23"/>
      <c r="EE782" s="23"/>
      <c r="EF782" s="23"/>
      <c r="EG782" s="23"/>
      <c r="EH782" s="23"/>
      <c r="EI782" s="23"/>
      <c r="EJ782" s="23"/>
      <c r="EK782" s="23"/>
      <c r="EL782" s="23"/>
      <c r="EM782" s="23"/>
      <c r="EN782" s="23"/>
      <c r="EO782" s="23"/>
      <c r="EP782" s="23"/>
      <c r="EQ782" s="23"/>
      <c r="ER782" s="23"/>
      <c r="ES782" s="23"/>
      <c r="ET782" s="23"/>
      <c r="EU782" s="23"/>
      <c r="EV782" s="23"/>
      <c r="EW782" s="23"/>
      <c r="EX782" s="23"/>
      <c r="EY782" s="23"/>
      <c r="EZ782" s="23"/>
      <c r="FA782" s="23"/>
      <c r="FB782" s="23"/>
      <c r="FC782" s="23"/>
      <c r="FD782" s="23"/>
      <c r="FE782" s="23"/>
      <c r="FF782" s="23"/>
      <c r="FG782" s="23"/>
      <c r="FH782" s="23"/>
      <c r="FI782" s="23"/>
      <c r="FJ782" s="23"/>
      <c r="FK782" s="23"/>
      <c r="FL782" s="23"/>
      <c r="FM782" s="23"/>
      <c r="FN782" s="23"/>
      <c r="FO782" s="23"/>
      <c r="FP782" s="23"/>
      <c r="FQ782" s="23"/>
      <c r="FR782" s="23"/>
      <c r="FS782" s="23"/>
      <c r="FT782" s="23"/>
      <c r="FU782" s="23"/>
      <c r="FV782" s="23"/>
      <c r="FW782" s="23"/>
      <c r="FX782" s="23"/>
      <c r="FY782" s="23"/>
      <c r="FZ782" s="23"/>
      <c r="GA782" s="23"/>
      <c r="GB782" s="23"/>
      <c r="GC782" s="23"/>
      <c r="GD782" s="23"/>
      <c r="GE782" s="23"/>
      <c r="GF782" s="23"/>
      <c r="GG782" s="23"/>
      <c r="GH782" s="23"/>
      <c r="GI782" s="23"/>
      <c r="GJ782" s="23"/>
      <c r="GK782" s="23"/>
      <c r="GL782" s="23"/>
      <c r="GM782" s="23"/>
      <c r="GN782" s="23"/>
      <c r="GO782" s="23"/>
      <c r="GP782" s="23"/>
      <c r="GQ782" s="23"/>
      <c r="GR782" s="23"/>
      <c r="GS782" s="23"/>
      <c r="GT782" s="23"/>
      <c r="GU782" s="23"/>
      <c r="GV782" s="23"/>
      <c r="GW782" s="23"/>
      <c r="GX782" s="23"/>
      <c r="GY782" s="23"/>
      <c r="GZ782" s="23"/>
      <c r="HA782" s="23"/>
      <c r="HB782" s="23"/>
      <c r="HC782" s="23"/>
      <c r="HD782" s="23"/>
      <c r="HE782" s="23"/>
      <c r="HF782" s="23"/>
      <c r="HG782" s="23"/>
      <c r="HH782" s="23"/>
      <c r="HI782" s="23"/>
      <c r="HJ782" s="23"/>
      <c r="HK782" s="23"/>
      <c r="HL782" s="23"/>
      <c r="HM782" s="23"/>
      <c r="HN782" s="23"/>
      <c r="HO782" s="23"/>
      <c r="HP782" s="23"/>
      <c r="HQ782" s="23"/>
      <c r="HR782" s="23"/>
    </row>
    <row r="783" spans="1:226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  <c r="CK783" s="23"/>
      <c r="CL783" s="23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H783" s="23"/>
      <c r="DI783" s="23"/>
      <c r="DJ783" s="23"/>
      <c r="DK783" s="23"/>
      <c r="DL783" s="23"/>
      <c r="DM783" s="23"/>
      <c r="DN783" s="23"/>
      <c r="DO783" s="23"/>
      <c r="DP783" s="23"/>
      <c r="DQ783" s="23"/>
      <c r="DR783" s="23"/>
      <c r="DS783" s="23"/>
      <c r="DT783" s="23"/>
      <c r="DU783" s="23"/>
      <c r="DV783" s="23"/>
      <c r="DW783" s="23"/>
      <c r="DX783" s="23"/>
      <c r="DY783" s="23"/>
      <c r="DZ783" s="23"/>
      <c r="EA783" s="23"/>
      <c r="EB783" s="23"/>
      <c r="EC783" s="23"/>
      <c r="ED783" s="23"/>
      <c r="EE783" s="23"/>
      <c r="EF783" s="23"/>
      <c r="EG783" s="23"/>
      <c r="EH783" s="23"/>
      <c r="EI783" s="23"/>
      <c r="EJ783" s="23"/>
      <c r="EK783" s="23"/>
      <c r="EL783" s="23"/>
      <c r="EM783" s="23"/>
      <c r="EN783" s="23"/>
      <c r="EO783" s="23"/>
      <c r="EP783" s="23"/>
      <c r="EQ783" s="23"/>
      <c r="ER783" s="23"/>
      <c r="ES783" s="23"/>
      <c r="ET783" s="23"/>
      <c r="EU783" s="23"/>
      <c r="EV783" s="23"/>
      <c r="EW783" s="23"/>
      <c r="EX783" s="23"/>
      <c r="EY783" s="23"/>
      <c r="EZ783" s="23"/>
      <c r="FA783" s="23"/>
      <c r="FB783" s="23"/>
      <c r="FC783" s="23"/>
      <c r="FD783" s="23"/>
      <c r="FE783" s="23"/>
      <c r="FF783" s="23"/>
      <c r="FG783" s="23"/>
      <c r="FH783" s="23"/>
      <c r="FI783" s="23"/>
      <c r="FJ783" s="23"/>
      <c r="FK783" s="23"/>
      <c r="FL783" s="23"/>
      <c r="FM783" s="23"/>
      <c r="FN783" s="23"/>
      <c r="FO783" s="23"/>
      <c r="FP783" s="23"/>
      <c r="FQ783" s="23"/>
      <c r="FR783" s="23"/>
      <c r="FS783" s="23"/>
      <c r="FT783" s="23"/>
      <c r="FU783" s="23"/>
      <c r="FV783" s="23"/>
      <c r="FW783" s="23"/>
      <c r="FX783" s="23"/>
      <c r="FY783" s="23"/>
      <c r="FZ783" s="23"/>
      <c r="GA783" s="23"/>
      <c r="GB783" s="23"/>
      <c r="GC783" s="23"/>
      <c r="GD783" s="23"/>
      <c r="GE783" s="23"/>
      <c r="GF783" s="23"/>
      <c r="GG783" s="23"/>
      <c r="GH783" s="23"/>
      <c r="GI783" s="23"/>
      <c r="GJ783" s="23"/>
      <c r="GK783" s="23"/>
      <c r="GL783" s="23"/>
      <c r="GM783" s="23"/>
      <c r="GN783" s="23"/>
      <c r="GO783" s="23"/>
      <c r="GP783" s="23"/>
      <c r="GQ783" s="23"/>
      <c r="GR783" s="23"/>
      <c r="GS783" s="23"/>
      <c r="GT783" s="23"/>
      <c r="GU783" s="23"/>
      <c r="GV783" s="23"/>
      <c r="GW783" s="23"/>
      <c r="GX783" s="23"/>
      <c r="GY783" s="23"/>
      <c r="GZ783" s="23"/>
      <c r="HA783" s="23"/>
      <c r="HB783" s="23"/>
      <c r="HC783" s="23"/>
      <c r="HD783" s="23"/>
      <c r="HE783" s="23"/>
      <c r="HF783" s="23"/>
      <c r="HG783" s="23"/>
      <c r="HH783" s="23"/>
      <c r="HI783" s="23"/>
      <c r="HJ783" s="23"/>
      <c r="HK783" s="23"/>
      <c r="HL783" s="23"/>
      <c r="HM783" s="23"/>
      <c r="HN783" s="23"/>
      <c r="HO783" s="23"/>
      <c r="HP783" s="23"/>
      <c r="HQ783" s="23"/>
      <c r="HR783" s="23"/>
    </row>
    <row r="784" spans="1:226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H784" s="23"/>
      <c r="DI784" s="23"/>
      <c r="DJ784" s="23"/>
      <c r="DK784" s="23"/>
      <c r="DL784" s="23"/>
      <c r="DM784" s="23"/>
      <c r="DN784" s="23"/>
      <c r="DO784" s="23"/>
      <c r="DP784" s="23"/>
      <c r="DQ784" s="23"/>
      <c r="DR784" s="23"/>
      <c r="DS784" s="23"/>
      <c r="DT784" s="23"/>
      <c r="DU784" s="23"/>
      <c r="DV784" s="23"/>
      <c r="DW784" s="23"/>
      <c r="DX784" s="23"/>
      <c r="DY784" s="23"/>
      <c r="DZ784" s="23"/>
      <c r="EA784" s="23"/>
      <c r="EB784" s="23"/>
      <c r="EC784" s="23"/>
      <c r="ED784" s="23"/>
      <c r="EE784" s="23"/>
      <c r="EF784" s="23"/>
      <c r="EG784" s="23"/>
      <c r="EH784" s="23"/>
      <c r="EI784" s="23"/>
      <c r="EJ784" s="23"/>
      <c r="EK784" s="23"/>
      <c r="EL784" s="23"/>
      <c r="EM784" s="23"/>
      <c r="EN784" s="23"/>
      <c r="EO784" s="23"/>
      <c r="EP784" s="23"/>
      <c r="EQ784" s="23"/>
      <c r="ER784" s="23"/>
      <c r="ES784" s="23"/>
      <c r="ET784" s="23"/>
      <c r="EU784" s="23"/>
      <c r="EV784" s="23"/>
      <c r="EW784" s="23"/>
      <c r="EX784" s="23"/>
      <c r="EY784" s="23"/>
      <c r="EZ784" s="23"/>
      <c r="FA784" s="23"/>
      <c r="FB784" s="23"/>
      <c r="FC784" s="23"/>
      <c r="FD784" s="23"/>
      <c r="FE784" s="23"/>
      <c r="FF784" s="23"/>
      <c r="FG784" s="23"/>
      <c r="FH784" s="23"/>
      <c r="FI784" s="23"/>
      <c r="FJ784" s="23"/>
      <c r="FK784" s="23"/>
      <c r="FL784" s="23"/>
      <c r="FM784" s="23"/>
      <c r="FN784" s="23"/>
      <c r="FO784" s="23"/>
      <c r="FP784" s="23"/>
      <c r="FQ784" s="23"/>
      <c r="FR784" s="23"/>
      <c r="FS784" s="23"/>
      <c r="FT784" s="23"/>
      <c r="FU784" s="23"/>
      <c r="FV784" s="23"/>
      <c r="FW784" s="23"/>
      <c r="FX784" s="23"/>
      <c r="FY784" s="23"/>
      <c r="FZ784" s="23"/>
      <c r="GA784" s="23"/>
      <c r="GB784" s="23"/>
      <c r="GC784" s="23"/>
      <c r="GD784" s="23"/>
      <c r="GE784" s="23"/>
      <c r="GF784" s="23"/>
      <c r="GG784" s="23"/>
      <c r="GH784" s="23"/>
      <c r="GI784" s="23"/>
      <c r="GJ784" s="23"/>
      <c r="GK784" s="23"/>
      <c r="GL784" s="23"/>
      <c r="GM784" s="23"/>
      <c r="GN784" s="23"/>
      <c r="GO784" s="23"/>
      <c r="GP784" s="23"/>
      <c r="GQ784" s="23"/>
      <c r="GR784" s="23"/>
      <c r="GS784" s="23"/>
      <c r="GT784" s="23"/>
      <c r="GU784" s="23"/>
      <c r="GV784" s="23"/>
      <c r="GW784" s="23"/>
      <c r="GX784" s="23"/>
      <c r="GY784" s="23"/>
      <c r="GZ784" s="23"/>
      <c r="HA784" s="23"/>
      <c r="HB784" s="23"/>
      <c r="HC784" s="23"/>
      <c r="HD784" s="23"/>
      <c r="HE784" s="23"/>
      <c r="HF784" s="23"/>
      <c r="HG784" s="23"/>
      <c r="HH784" s="23"/>
      <c r="HI784" s="23"/>
      <c r="HJ784" s="23"/>
      <c r="HK784" s="23"/>
      <c r="HL784" s="23"/>
      <c r="HM784" s="23"/>
      <c r="HN784" s="23"/>
      <c r="HO784" s="23"/>
      <c r="HP784" s="23"/>
      <c r="HQ784" s="23"/>
      <c r="HR784" s="23"/>
    </row>
    <row r="785" spans="1:226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H785" s="23"/>
      <c r="DI785" s="23"/>
      <c r="DJ785" s="23"/>
      <c r="DK785" s="23"/>
      <c r="DL785" s="23"/>
      <c r="DM785" s="23"/>
      <c r="DN785" s="23"/>
      <c r="DO785" s="23"/>
      <c r="DP785" s="23"/>
      <c r="DQ785" s="23"/>
      <c r="DR785" s="23"/>
      <c r="DS785" s="23"/>
      <c r="DT785" s="23"/>
      <c r="DU785" s="23"/>
      <c r="DV785" s="23"/>
      <c r="DW785" s="23"/>
      <c r="DX785" s="23"/>
      <c r="DY785" s="23"/>
      <c r="DZ785" s="23"/>
      <c r="EA785" s="23"/>
      <c r="EB785" s="23"/>
      <c r="EC785" s="23"/>
      <c r="ED785" s="23"/>
      <c r="EE785" s="23"/>
      <c r="EF785" s="23"/>
      <c r="EG785" s="23"/>
      <c r="EH785" s="23"/>
      <c r="EI785" s="23"/>
      <c r="EJ785" s="23"/>
      <c r="EK785" s="23"/>
      <c r="EL785" s="23"/>
      <c r="EM785" s="23"/>
      <c r="EN785" s="23"/>
      <c r="EO785" s="23"/>
      <c r="EP785" s="23"/>
      <c r="EQ785" s="23"/>
      <c r="ER785" s="23"/>
      <c r="ES785" s="23"/>
      <c r="ET785" s="23"/>
      <c r="EU785" s="23"/>
      <c r="EV785" s="23"/>
      <c r="EW785" s="23"/>
      <c r="EX785" s="23"/>
      <c r="EY785" s="23"/>
      <c r="EZ785" s="23"/>
      <c r="FA785" s="23"/>
      <c r="FB785" s="23"/>
      <c r="FC785" s="23"/>
      <c r="FD785" s="23"/>
      <c r="FE785" s="23"/>
      <c r="FF785" s="23"/>
      <c r="FG785" s="23"/>
      <c r="FH785" s="23"/>
      <c r="FI785" s="23"/>
      <c r="FJ785" s="23"/>
      <c r="FK785" s="23"/>
      <c r="FL785" s="23"/>
      <c r="FM785" s="23"/>
      <c r="FN785" s="23"/>
      <c r="FO785" s="23"/>
      <c r="FP785" s="23"/>
      <c r="FQ785" s="23"/>
      <c r="FR785" s="23"/>
      <c r="FS785" s="23"/>
      <c r="FT785" s="23"/>
      <c r="FU785" s="23"/>
      <c r="FV785" s="23"/>
      <c r="FW785" s="23"/>
      <c r="FX785" s="23"/>
      <c r="FY785" s="23"/>
      <c r="FZ785" s="23"/>
      <c r="GA785" s="23"/>
      <c r="GB785" s="23"/>
      <c r="GC785" s="23"/>
      <c r="GD785" s="23"/>
      <c r="GE785" s="23"/>
      <c r="GF785" s="23"/>
      <c r="GG785" s="23"/>
      <c r="GH785" s="23"/>
      <c r="GI785" s="23"/>
      <c r="GJ785" s="23"/>
      <c r="GK785" s="23"/>
      <c r="GL785" s="23"/>
      <c r="GM785" s="23"/>
      <c r="GN785" s="23"/>
      <c r="GO785" s="23"/>
      <c r="GP785" s="23"/>
      <c r="GQ785" s="23"/>
      <c r="GR785" s="23"/>
      <c r="GS785" s="23"/>
      <c r="GT785" s="23"/>
      <c r="GU785" s="23"/>
      <c r="GV785" s="23"/>
      <c r="GW785" s="23"/>
      <c r="GX785" s="23"/>
      <c r="GY785" s="23"/>
      <c r="GZ785" s="23"/>
      <c r="HA785" s="23"/>
      <c r="HB785" s="23"/>
      <c r="HC785" s="23"/>
      <c r="HD785" s="23"/>
      <c r="HE785" s="23"/>
      <c r="HF785" s="23"/>
      <c r="HG785" s="23"/>
      <c r="HH785" s="23"/>
      <c r="HI785" s="23"/>
      <c r="HJ785" s="23"/>
      <c r="HK785" s="23"/>
      <c r="HL785" s="23"/>
      <c r="HM785" s="23"/>
      <c r="HN785" s="23"/>
      <c r="HO785" s="23"/>
      <c r="HP785" s="23"/>
      <c r="HQ785" s="23"/>
      <c r="HR785" s="23"/>
    </row>
    <row r="786" spans="1:226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  <c r="CH786" s="23"/>
      <c r="CI786" s="23"/>
      <c r="CJ786" s="23"/>
      <c r="CK786" s="23"/>
      <c r="CL786" s="23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H786" s="23"/>
      <c r="DI786" s="23"/>
      <c r="DJ786" s="23"/>
      <c r="DK786" s="23"/>
      <c r="DL786" s="23"/>
      <c r="DM786" s="23"/>
      <c r="DN786" s="23"/>
      <c r="DO786" s="23"/>
      <c r="DP786" s="23"/>
      <c r="DQ786" s="23"/>
      <c r="DR786" s="23"/>
      <c r="DS786" s="23"/>
      <c r="DT786" s="23"/>
      <c r="DU786" s="23"/>
      <c r="DV786" s="23"/>
      <c r="DW786" s="23"/>
      <c r="DX786" s="23"/>
      <c r="DY786" s="23"/>
      <c r="DZ786" s="23"/>
      <c r="EA786" s="23"/>
      <c r="EB786" s="23"/>
      <c r="EC786" s="23"/>
      <c r="ED786" s="23"/>
      <c r="EE786" s="23"/>
      <c r="EF786" s="23"/>
      <c r="EG786" s="23"/>
      <c r="EH786" s="23"/>
      <c r="EI786" s="23"/>
      <c r="EJ786" s="23"/>
      <c r="EK786" s="23"/>
      <c r="EL786" s="23"/>
      <c r="EM786" s="23"/>
      <c r="EN786" s="23"/>
      <c r="EO786" s="23"/>
      <c r="EP786" s="23"/>
      <c r="EQ786" s="23"/>
      <c r="ER786" s="23"/>
      <c r="ES786" s="23"/>
      <c r="ET786" s="23"/>
      <c r="EU786" s="23"/>
      <c r="EV786" s="23"/>
      <c r="EW786" s="23"/>
      <c r="EX786" s="23"/>
      <c r="EY786" s="23"/>
      <c r="EZ786" s="23"/>
      <c r="FA786" s="23"/>
      <c r="FB786" s="23"/>
      <c r="FC786" s="23"/>
      <c r="FD786" s="23"/>
      <c r="FE786" s="23"/>
      <c r="FF786" s="23"/>
      <c r="FG786" s="23"/>
      <c r="FH786" s="23"/>
      <c r="FI786" s="23"/>
      <c r="FJ786" s="23"/>
      <c r="FK786" s="23"/>
      <c r="FL786" s="23"/>
      <c r="FM786" s="23"/>
      <c r="FN786" s="23"/>
      <c r="FO786" s="23"/>
      <c r="FP786" s="23"/>
      <c r="FQ786" s="23"/>
      <c r="FR786" s="23"/>
      <c r="FS786" s="23"/>
      <c r="FT786" s="23"/>
      <c r="FU786" s="23"/>
      <c r="FV786" s="23"/>
      <c r="FW786" s="23"/>
      <c r="FX786" s="23"/>
      <c r="FY786" s="23"/>
      <c r="FZ786" s="23"/>
      <c r="GA786" s="23"/>
      <c r="GB786" s="23"/>
      <c r="GC786" s="23"/>
      <c r="GD786" s="23"/>
      <c r="GE786" s="23"/>
      <c r="GF786" s="23"/>
      <c r="GG786" s="23"/>
      <c r="GH786" s="23"/>
      <c r="GI786" s="23"/>
      <c r="GJ786" s="23"/>
      <c r="GK786" s="23"/>
      <c r="GL786" s="23"/>
      <c r="GM786" s="23"/>
      <c r="GN786" s="23"/>
      <c r="GO786" s="23"/>
      <c r="GP786" s="23"/>
      <c r="GQ786" s="23"/>
      <c r="GR786" s="23"/>
      <c r="GS786" s="23"/>
      <c r="GT786" s="23"/>
      <c r="GU786" s="23"/>
      <c r="GV786" s="23"/>
      <c r="GW786" s="23"/>
      <c r="GX786" s="23"/>
      <c r="GY786" s="23"/>
      <c r="GZ786" s="23"/>
      <c r="HA786" s="23"/>
      <c r="HB786" s="23"/>
      <c r="HC786" s="23"/>
      <c r="HD786" s="23"/>
      <c r="HE786" s="23"/>
      <c r="HF786" s="23"/>
      <c r="HG786" s="23"/>
      <c r="HH786" s="23"/>
      <c r="HI786" s="23"/>
      <c r="HJ786" s="23"/>
      <c r="HK786" s="23"/>
      <c r="HL786" s="23"/>
      <c r="HM786" s="23"/>
      <c r="HN786" s="23"/>
      <c r="HO786" s="23"/>
      <c r="HP786" s="23"/>
      <c r="HQ786" s="23"/>
      <c r="HR786" s="23"/>
    </row>
    <row r="787" spans="1:226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  <c r="CK787" s="23"/>
      <c r="CL787" s="23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H787" s="23"/>
      <c r="DI787" s="23"/>
      <c r="DJ787" s="23"/>
      <c r="DK787" s="23"/>
      <c r="DL787" s="23"/>
      <c r="DM787" s="23"/>
      <c r="DN787" s="23"/>
      <c r="DO787" s="23"/>
      <c r="DP787" s="23"/>
      <c r="DQ787" s="23"/>
      <c r="DR787" s="23"/>
      <c r="DS787" s="23"/>
      <c r="DT787" s="23"/>
      <c r="DU787" s="23"/>
      <c r="DV787" s="23"/>
      <c r="DW787" s="23"/>
      <c r="DX787" s="23"/>
      <c r="DY787" s="23"/>
      <c r="DZ787" s="23"/>
      <c r="EA787" s="23"/>
      <c r="EB787" s="23"/>
      <c r="EC787" s="23"/>
      <c r="ED787" s="23"/>
      <c r="EE787" s="23"/>
      <c r="EF787" s="23"/>
      <c r="EG787" s="23"/>
      <c r="EH787" s="23"/>
      <c r="EI787" s="23"/>
      <c r="EJ787" s="23"/>
      <c r="EK787" s="23"/>
      <c r="EL787" s="23"/>
      <c r="EM787" s="23"/>
      <c r="EN787" s="23"/>
      <c r="EO787" s="23"/>
      <c r="EP787" s="23"/>
      <c r="EQ787" s="23"/>
      <c r="ER787" s="23"/>
      <c r="ES787" s="23"/>
      <c r="ET787" s="23"/>
      <c r="EU787" s="23"/>
      <c r="EV787" s="23"/>
      <c r="EW787" s="23"/>
      <c r="EX787" s="23"/>
      <c r="EY787" s="23"/>
      <c r="EZ787" s="23"/>
      <c r="FA787" s="23"/>
      <c r="FB787" s="23"/>
      <c r="FC787" s="23"/>
      <c r="FD787" s="23"/>
      <c r="FE787" s="23"/>
      <c r="FF787" s="23"/>
      <c r="FG787" s="23"/>
      <c r="FH787" s="23"/>
      <c r="FI787" s="23"/>
      <c r="FJ787" s="23"/>
      <c r="FK787" s="23"/>
      <c r="FL787" s="23"/>
      <c r="FM787" s="23"/>
      <c r="FN787" s="23"/>
      <c r="FO787" s="23"/>
      <c r="FP787" s="23"/>
      <c r="FQ787" s="23"/>
      <c r="FR787" s="23"/>
      <c r="FS787" s="23"/>
      <c r="FT787" s="23"/>
      <c r="FU787" s="23"/>
      <c r="FV787" s="23"/>
      <c r="FW787" s="23"/>
      <c r="FX787" s="23"/>
      <c r="FY787" s="23"/>
      <c r="FZ787" s="23"/>
      <c r="GA787" s="23"/>
      <c r="GB787" s="23"/>
      <c r="GC787" s="23"/>
      <c r="GD787" s="23"/>
      <c r="GE787" s="23"/>
      <c r="GF787" s="23"/>
      <c r="GG787" s="23"/>
      <c r="GH787" s="23"/>
      <c r="GI787" s="23"/>
      <c r="GJ787" s="23"/>
      <c r="GK787" s="23"/>
      <c r="GL787" s="23"/>
      <c r="GM787" s="23"/>
      <c r="GN787" s="23"/>
      <c r="GO787" s="23"/>
      <c r="GP787" s="23"/>
      <c r="GQ787" s="23"/>
      <c r="GR787" s="23"/>
      <c r="GS787" s="23"/>
      <c r="GT787" s="23"/>
      <c r="GU787" s="23"/>
      <c r="GV787" s="23"/>
      <c r="GW787" s="23"/>
      <c r="GX787" s="23"/>
      <c r="GY787" s="23"/>
      <c r="GZ787" s="23"/>
      <c r="HA787" s="23"/>
      <c r="HB787" s="23"/>
      <c r="HC787" s="23"/>
      <c r="HD787" s="23"/>
      <c r="HE787" s="23"/>
      <c r="HF787" s="23"/>
      <c r="HG787" s="23"/>
      <c r="HH787" s="23"/>
      <c r="HI787" s="23"/>
      <c r="HJ787" s="23"/>
      <c r="HK787" s="23"/>
      <c r="HL787" s="23"/>
      <c r="HM787" s="23"/>
      <c r="HN787" s="23"/>
      <c r="HO787" s="23"/>
      <c r="HP787" s="23"/>
      <c r="HQ787" s="23"/>
      <c r="HR787" s="23"/>
    </row>
    <row r="788" spans="1:226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  <c r="CH788" s="23"/>
      <c r="CI788" s="23"/>
      <c r="CJ788" s="23"/>
      <c r="CK788" s="23"/>
      <c r="CL788" s="23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H788" s="23"/>
      <c r="DI788" s="23"/>
      <c r="DJ788" s="23"/>
      <c r="DK788" s="23"/>
      <c r="DL788" s="23"/>
      <c r="DM788" s="23"/>
      <c r="DN788" s="23"/>
      <c r="DO788" s="23"/>
      <c r="DP788" s="23"/>
      <c r="DQ788" s="23"/>
      <c r="DR788" s="23"/>
      <c r="DS788" s="23"/>
      <c r="DT788" s="23"/>
      <c r="DU788" s="23"/>
      <c r="DV788" s="23"/>
      <c r="DW788" s="23"/>
      <c r="DX788" s="23"/>
      <c r="DY788" s="23"/>
      <c r="DZ788" s="23"/>
      <c r="EA788" s="23"/>
      <c r="EB788" s="23"/>
      <c r="EC788" s="23"/>
      <c r="ED788" s="23"/>
      <c r="EE788" s="23"/>
      <c r="EF788" s="23"/>
      <c r="EG788" s="23"/>
      <c r="EH788" s="23"/>
      <c r="EI788" s="23"/>
      <c r="EJ788" s="23"/>
      <c r="EK788" s="23"/>
      <c r="EL788" s="23"/>
      <c r="EM788" s="23"/>
      <c r="EN788" s="23"/>
      <c r="EO788" s="23"/>
      <c r="EP788" s="23"/>
      <c r="EQ788" s="23"/>
      <c r="ER788" s="23"/>
      <c r="ES788" s="23"/>
      <c r="ET788" s="23"/>
      <c r="EU788" s="23"/>
      <c r="EV788" s="23"/>
      <c r="EW788" s="23"/>
      <c r="EX788" s="23"/>
      <c r="EY788" s="23"/>
      <c r="EZ788" s="23"/>
      <c r="FA788" s="23"/>
      <c r="FB788" s="23"/>
      <c r="FC788" s="23"/>
      <c r="FD788" s="23"/>
      <c r="FE788" s="23"/>
      <c r="FF788" s="23"/>
      <c r="FG788" s="23"/>
      <c r="FH788" s="23"/>
      <c r="FI788" s="23"/>
      <c r="FJ788" s="23"/>
      <c r="FK788" s="23"/>
      <c r="FL788" s="23"/>
      <c r="FM788" s="23"/>
      <c r="FN788" s="23"/>
      <c r="FO788" s="23"/>
      <c r="FP788" s="23"/>
      <c r="FQ788" s="23"/>
      <c r="FR788" s="23"/>
      <c r="FS788" s="23"/>
      <c r="FT788" s="23"/>
      <c r="FU788" s="23"/>
      <c r="FV788" s="23"/>
      <c r="FW788" s="23"/>
      <c r="FX788" s="23"/>
      <c r="FY788" s="23"/>
      <c r="FZ788" s="23"/>
      <c r="GA788" s="23"/>
      <c r="GB788" s="23"/>
      <c r="GC788" s="23"/>
      <c r="GD788" s="23"/>
      <c r="GE788" s="23"/>
      <c r="GF788" s="23"/>
      <c r="GG788" s="23"/>
      <c r="GH788" s="23"/>
      <c r="GI788" s="23"/>
      <c r="GJ788" s="23"/>
      <c r="GK788" s="23"/>
      <c r="GL788" s="23"/>
      <c r="GM788" s="23"/>
      <c r="GN788" s="23"/>
      <c r="GO788" s="23"/>
      <c r="GP788" s="23"/>
      <c r="GQ788" s="23"/>
      <c r="GR788" s="23"/>
      <c r="GS788" s="23"/>
      <c r="GT788" s="23"/>
      <c r="GU788" s="23"/>
      <c r="GV788" s="23"/>
      <c r="GW788" s="23"/>
      <c r="GX788" s="23"/>
      <c r="GY788" s="23"/>
      <c r="GZ788" s="23"/>
      <c r="HA788" s="23"/>
      <c r="HB788" s="23"/>
      <c r="HC788" s="23"/>
      <c r="HD788" s="23"/>
      <c r="HE788" s="23"/>
      <c r="HF788" s="23"/>
      <c r="HG788" s="23"/>
      <c r="HH788" s="23"/>
      <c r="HI788" s="23"/>
      <c r="HJ788" s="23"/>
      <c r="HK788" s="23"/>
      <c r="HL788" s="23"/>
      <c r="HM788" s="23"/>
      <c r="HN788" s="23"/>
      <c r="HO788" s="23"/>
      <c r="HP788" s="23"/>
      <c r="HQ788" s="23"/>
      <c r="HR788" s="23"/>
    </row>
    <row r="789" spans="1:226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H789" s="23"/>
      <c r="DI789" s="23"/>
      <c r="DJ789" s="23"/>
      <c r="DK789" s="23"/>
      <c r="DL789" s="23"/>
      <c r="DM789" s="23"/>
      <c r="DN789" s="23"/>
      <c r="DO789" s="23"/>
      <c r="DP789" s="23"/>
      <c r="DQ789" s="23"/>
      <c r="DR789" s="23"/>
      <c r="DS789" s="23"/>
      <c r="DT789" s="23"/>
      <c r="DU789" s="23"/>
      <c r="DV789" s="23"/>
      <c r="DW789" s="23"/>
      <c r="DX789" s="23"/>
      <c r="DY789" s="23"/>
      <c r="DZ789" s="23"/>
      <c r="EA789" s="23"/>
      <c r="EB789" s="23"/>
      <c r="EC789" s="23"/>
      <c r="ED789" s="23"/>
      <c r="EE789" s="23"/>
      <c r="EF789" s="23"/>
      <c r="EG789" s="23"/>
      <c r="EH789" s="23"/>
      <c r="EI789" s="23"/>
      <c r="EJ789" s="23"/>
      <c r="EK789" s="23"/>
      <c r="EL789" s="23"/>
      <c r="EM789" s="23"/>
      <c r="EN789" s="23"/>
      <c r="EO789" s="23"/>
      <c r="EP789" s="23"/>
      <c r="EQ789" s="23"/>
      <c r="ER789" s="23"/>
      <c r="ES789" s="23"/>
      <c r="ET789" s="23"/>
      <c r="EU789" s="23"/>
      <c r="EV789" s="23"/>
      <c r="EW789" s="23"/>
      <c r="EX789" s="23"/>
      <c r="EY789" s="23"/>
      <c r="EZ789" s="23"/>
      <c r="FA789" s="23"/>
      <c r="FB789" s="23"/>
      <c r="FC789" s="23"/>
      <c r="FD789" s="23"/>
      <c r="FE789" s="23"/>
      <c r="FF789" s="23"/>
      <c r="FG789" s="23"/>
      <c r="FH789" s="23"/>
      <c r="FI789" s="23"/>
      <c r="FJ789" s="23"/>
      <c r="FK789" s="23"/>
      <c r="FL789" s="23"/>
      <c r="FM789" s="23"/>
      <c r="FN789" s="23"/>
      <c r="FO789" s="23"/>
      <c r="FP789" s="23"/>
      <c r="FQ789" s="23"/>
      <c r="FR789" s="23"/>
      <c r="FS789" s="23"/>
      <c r="FT789" s="23"/>
      <c r="FU789" s="23"/>
      <c r="FV789" s="23"/>
      <c r="FW789" s="23"/>
      <c r="FX789" s="23"/>
      <c r="FY789" s="23"/>
      <c r="FZ789" s="23"/>
      <c r="GA789" s="23"/>
      <c r="GB789" s="23"/>
      <c r="GC789" s="23"/>
      <c r="GD789" s="23"/>
      <c r="GE789" s="23"/>
      <c r="GF789" s="23"/>
      <c r="GG789" s="23"/>
      <c r="GH789" s="23"/>
      <c r="GI789" s="23"/>
      <c r="GJ789" s="23"/>
      <c r="GK789" s="23"/>
      <c r="GL789" s="23"/>
      <c r="GM789" s="23"/>
      <c r="GN789" s="23"/>
      <c r="GO789" s="23"/>
      <c r="GP789" s="23"/>
      <c r="GQ789" s="23"/>
      <c r="GR789" s="23"/>
      <c r="GS789" s="23"/>
      <c r="GT789" s="23"/>
      <c r="GU789" s="23"/>
      <c r="GV789" s="23"/>
      <c r="GW789" s="23"/>
      <c r="GX789" s="23"/>
      <c r="GY789" s="23"/>
      <c r="GZ789" s="23"/>
      <c r="HA789" s="23"/>
      <c r="HB789" s="23"/>
      <c r="HC789" s="23"/>
      <c r="HD789" s="23"/>
      <c r="HE789" s="23"/>
      <c r="HF789" s="23"/>
      <c r="HG789" s="23"/>
      <c r="HH789" s="23"/>
      <c r="HI789" s="23"/>
      <c r="HJ789" s="23"/>
      <c r="HK789" s="23"/>
      <c r="HL789" s="23"/>
      <c r="HM789" s="23"/>
      <c r="HN789" s="23"/>
      <c r="HO789" s="23"/>
      <c r="HP789" s="23"/>
      <c r="HQ789" s="23"/>
      <c r="HR789" s="23"/>
    </row>
    <row r="790" spans="1:226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  <c r="CK790" s="23"/>
      <c r="CL790" s="23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H790" s="23"/>
      <c r="DI790" s="23"/>
      <c r="DJ790" s="23"/>
      <c r="DK790" s="23"/>
      <c r="DL790" s="23"/>
      <c r="DM790" s="23"/>
      <c r="DN790" s="23"/>
      <c r="DO790" s="23"/>
      <c r="DP790" s="23"/>
      <c r="DQ790" s="23"/>
      <c r="DR790" s="23"/>
      <c r="DS790" s="23"/>
      <c r="DT790" s="23"/>
      <c r="DU790" s="23"/>
      <c r="DV790" s="23"/>
      <c r="DW790" s="23"/>
      <c r="DX790" s="23"/>
      <c r="DY790" s="23"/>
      <c r="DZ790" s="23"/>
      <c r="EA790" s="23"/>
      <c r="EB790" s="23"/>
      <c r="EC790" s="23"/>
      <c r="ED790" s="23"/>
      <c r="EE790" s="23"/>
      <c r="EF790" s="23"/>
      <c r="EG790" s="23"/>
      <c r="EH790" s="23"/>
      <c r="EI790" s="23"/>
      <c r="EJ790" s="23"/>
      <c r="EK790" s="23"/>
      <c r="EL790" s="23"/>
      <c r="EM790" s="23"/>
      <c r="EN790" s="23"/>
      <c r="EO790" s="23"/>
      <c r="EP790" s="23"/>
      <c r="EQ790" s="23"/>
      <c r="ER790" s="23"/>
      <c r="ES790" s="23"/>
      <c r="ET790" s="23"/>
      <c r="EU790" s="23"/>
      <c r="EV790" s="23"/>
      <c r="EW790" s="23"/>
      <c r="EX790" s="23"/>
      <c r="EY790" s="23"/>
      <c r="EZ790" s="23"/>
      <c r="FA790" s="23"/>
      <c r="FB790" s="23"/>
      <c r="FC790" s="23"/>
      <c r="FD790" s="23"/>
      <c r="FE790" s="23"/>
      <c r="FF790" s="23"/>
      <c r="FG790" s="23"/>
      <c r="FH790" s="23"/>
      <c r="FI790" s="23"/>
      <c r="FJ790" s="23"/>
      <c r="FK790" s="23"/>
      <c r="FL790" s="23"/>
      <c r="FM790" s="23"/>
      <c r="FN790" s="23"/>
      <c r="FO790" s="23"/>
      <c r="FP790" s="23"/>
      <c r="FQ790" s="23"/>
      <c r="FR790" s="23"/>
      <c r="FS790" s="23"/>
      <c r="FT790" s="23"/>
      <c r="FU790" s="23"/>
      <c r="FV790" s="23"/>
      <c r="FW790" s="23"/>
      <c r="FX790" s="23"/>
      <c r="FY790" s="23"/>
      <c r="FZ790" s="23"/>
      <c r="GA790" s="23"/>
      <c r="GB790" s="23"/>
      <c r="GC790" s="23"/>
      <c r="GD790" s="23"/>
      <c r="GE790" s="23"/>
      <c r="GF790" s="23"/>
      <c r="GG790" s="23"/>
      <c r="GH790" s="23"/>
      <c r="GI790" s="23"/>
      <c r="GJ790" s="23"/>
      <c r="GK790" s="23"/>
      <c r="GL790" s="23"/>
      <c r="GM790" s="23"/>
      <c r="GN790" s="23"/>
      <c r="GO790" s="23"/>
      <c r="GP790" s="23"/>
      <c r="GQ790" s="23"/>
      <c r="GR790" s="23"/>
      <c r="GS790" s="23"/>
      <c r="GT790" s="23"/>
      <c r="GU790" s="23"/>
      <c r="GV790" s="23"/>
      <c r="GW790" s="23"/>
      <c r="GX790" s="23"/>
      <c r="GY790" s="23"/>
      <c r="GZ790" s="23"/>
      <c r="HA790" s="23"/>
      <c r="HB790" s="23"/>
      <c r="HC790" s="23"/>
      <c r="HD790" s="23"/>
      <c r="HE790" s="23"/>
      <c r="HF790" s="23"/>
      <c r="HG790" s="23"/>
      <c r="HH790" s="23"/>
      <c r="HI790" s="23"/>
      <c r="HJ790" s="23"/>
      <c r="HK790" s="23"/>
      <c r="HL790" s="23"/>
      <c r="HM790" s="23"/>
      <c r="HN790" s="23"/>
      <c r="HO790" s="23"/>
      <c r="HP790" s="23"/>
      <c r="HQ790" s="23"/>
      <c r="HR790" s="23"/>
    </row>
    <row r="791" spans="1:226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H791" s="23"/>
      <c r="DI791" s="23"/>
      <c r="DJ791" s="23"/>
      <c r="DK791" s="23"/>
      <c r="DL791" s="23"/>
      <c r="DM791" s="23"/>
      <c r="DN791" s="23"/>
      <c r="DO791" s="23"/>
      <c r="DP791" s="23"/>
      <c r="DQ791" s="23"/>
      <c r="DR791" s="23"/>
      <c r="DS791" s="23"/>
      <c r="DT791" s="23"/>
      <c r="DU791" s="23"/>
      <c r="DV791" s="23"/>
      <c r="DW791" s="23"/>
      <c r="DX791" s="23"/>
      <c r="DY791" s="23"/>
      <c r="DZ791" s="23"/>
      <c r="EA791" s="23"/>
      <c r="EB791" s="23"/>
      <c r="EC791" s="23"/>
      <c r="ED791" s="23"/>
      <c r="EE791" s="23"/>
      <c r="EF791" s="23"/>
      <c r="EG791" s="23"/>
      <c r="EH791" s="23"/>
      <c r="EI791" s="23"/>
      <c r="EJ791" s="23"/>
      <c r="EK791" s="23"/>
      <c r="EL791" s="23"/>
      <c r="EM791" s="23"/>
      <c r="EN791" s="23"/>
      <c r="EO791" s="23"/>
      <c r="EP791" s="23"/>
      <c r="EQ791" s="23"/>
      <c r="ER791" s="23"/>
      <c r="ES791" s="23"/>
      <c r="ET791" s="23"/>
      <c r="EU791" s="23"/>
      <c r="EV791" s="23"/>
      <c r="EW791" s="23"/>
      <c r="EX791" s="23"/>
      <c r="EY791" s="23"/>
      <c r="EZ791" s="23"/>
      <c r="FA791" s="23"/>
      <c r="FB791" s="23"/>
      <c r="FC791" s="23"/>
      <c r="FD791" s="23"/>
      <c r="FE791" s="23"/>
      <c r="FF791" s="23"/>
      <c r="FG791" s="23"/>
      <c r="FH791" s="23"/>
      <c r="FI791" s="23"/>
      <c r="FJ791" s="23"/>
      <c r="FK791" s="23"/>
      <c r="FL791" s="23"/>
      <c r="FM791" s="23"/>
      <c r="FN791" s="23"/>
      <c r="FO791" s="23"/>
      <c r="FP791" s="23"/>
      <c r="FQ791" s="23"/>
      <c r="FR791" s="23"/>
      <c r="FS791" s="23"/>
      <c r="FT791" s="23"/>
      <c r="FU791" s="23"/>
      <c r="FV791" s="23"/>
      <c r="FW791" s="23"/>
      <c r="FX791" s="23"/>
      <c r="FY791" s="23"/>
      <c r="FZ791" s="23"/>
      <c r="GA791" s="23"/>
      <c r="GB791" s="23"/>
      <c r="GC791" s="23"/>
      <c r="GD791" s="23"/>
      <c r="GE791" s="23"/>
      <c r="GF791" s="23"/>
      <c r="GG791" s="23"/>
      <c r="GH791" s="23"/>
      <c r="GI791" s="23"/>
      <c r="GJ791" s="23"/>
      <c r="GK791" s="23"/>
      <c r="GL791" s="23"/>
      <c r="GM791" s="23"/>
      <c r="GN791" s="23"/>
      <c r="GO791" s="23"/>
      <c r="GP791" s="23"/>
      <c r="GQ791" s="23"/>
      <c r="GR791" s="23"/>
      <c r="GS791" s="23"/>
      <c r="GT791" s="23"/>
      <c r="GU791" s="23"/>
      <c r="GV791" s="23"/>
      <c r="GW791" s="23"/>
      <c r="GX791" s="23"/>
      <c r="GY791" s="23"/>
      <c r="GZ791" s="23"/>
      <c r="HA791" s="23"/>
      <c r="HB791" s="23"/>
      <c r="HC791" s="23"/>
      <c r="HD791" s="23"/>
      <c r="HE791" s="23"/>
      <c r="HF791" s="23"/>
      <c r="HG791" s="23"/>
      <c r="HH791" s="23"/>
      <c r="HI791" s="23"/>
      <c r="HJ791" s="23"/>
      <c r="HK791" s="23"/>
      <c r="HL791" s="23"/>
      <c r="HM791" s="23"/>
      <c r="HN791" s="23"/>
      <c r="HO791" s="23"/>
      <c r="HP791" s="23"/>
      <c r="HQ791" s="23"/>
      <c r="HR791" s="23"/>
    </row>
    <row r="792" spans="1:226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H792" s="23"/>
      <c r="DI792" s="23"/>
      <c r="DJ792" s="23"/>
      <c r="DK792" s="23"/>
      <c r="DL792" s="23"/>
      <c r="DM792" s="23"/>
      <c r="DN792" s="23"/>
      <c r="DO792" s="23"/>
      <c r="DP792" s="23"/>
      <c r="DQ792" s="23"/>
      <c r="DR792" s="23"/>
      <c r="DS792" s="23"/>
      <c r="DT792" s="23"/>
      <c r="DU792" s="23"/>
      <c r="DV792" s="23"/>
      <c r="DW792" s="23"/>
      <c r="DX792" s="23"/>
      <c r="DY792" s="23"/>
      <c r="DZ792" s="23"/>
      <c r="EA792" s="23"/>
      <c r="EB792" s="23"/>
      <c r="EC792" s="23"/>
      <c r="ED792" s="23"/>
      <c r="EE792" s="23"/>
      <c r="EF792" s="23"/>
      <c r="EG792" s="23"/>
      <c r="EH792" s="23"/>
      <c r="EI792" s="23"/>
      <c r="EJ792" s="23"/>
      <c r="EK792" s="23"/>
      <c r="EL792" s="23"/>
      <c r="EM792" s="23"/>
      <c r="EN792" s="23"/>
      <c r="EO792" s="23"/>
      <c r="EP792" s="23"/>
      <c r="EQ792" s="23"/>
      <c r="ER792" s="23"/>
      <c r="ES792" s="23"/>
      <c r="ET792" s="23"/>
      <c r="EU792" s="23"/>
      <c r="EV792" s="23"/>
      <c r="EW792" s="23"/>
      <c r="EX792" s="23"/>
      <c r="EY792" s="23"/>
      <c r="EZ792" s="23"/>
      <c r="FA792" s="23"/>
      <c r="FB792" s="23"/>
      <c r="FC792" s="23"/>
      <c r="FD792" s="23"/>
      <c r="FE792" s="23"/>
      <c r="FF792" s="23"/>
      <c r="FG792" s="23"/>
      <c r="FH792" s="23"/>
      <c r="FI792" s="23"/>
      <c r="FJ792" s="23"/>
      <c r="FK792" s="23"/>
      <c r="FL792" s="23"/>
      <c r="FM792" s="23"/>
      <c r="FN792" s="23"/>
      <c r="FO792" s="23"/>
      <c r="FP792" s="23"/>
      <c r="FQ792" s="23"/>
      <c r="FR792" s="23"/>
      <c r="FS792" s="23"/>
      <c r="FT792" s="23"/>
      <c r="FU792" s="23"/>
      <c r="FV792" s="23"/>
      <c r="FW792" s="23"/>
      <c r="FX792" s="23"/>
      <c r="FY792" s="23"/>
      <c r="FZ792" s="23"/>
      <c r="GA792" s="23"/>
      <c r="GB792" s="23"/>
      <c r="GC792" s="23"/>
      <c r="GD792" s="23"/>
      <c r="GE792" s="23"/>
      <c r="GF792" s="23"/>
      <c r="GG792" s="23"/>
      <c r="GH792" s="23"/>
      <c r="GI792" s="23"/>
      <c r="GJ792" s="23"/>
      <c r="GK792" s="23"/>
      <c r="GL792" s="23"/>
      <c r="GM792" s="23"/>
      <c r="GN792" s="23"/>
      <c r="GO792" s="23"/>
      <c r="GP792" s="23"/>
      <c r="GQ792" s="23"/>
      <c r="GR792" s="23"/>
      <c r="GS792" s="23"/>
      <c r="GT792" s="23"/>
      <c r="GU792" s="23"/>
      <c r="GV792" s="23"/>
      <c r="GW792" s="23"/>
      <c r="GX792" s="23"/>
      <c r="GY792" s="23"/>
      <c r="GZ792" s="23"/>
      <c r="HA792" s="23"/>
      <c r="HB792" s="23"/>
      <c r="HC792" s="23"/>
      <c r="HD792" s="23"/>
      <c r="HE792" s="23"/>
      <c r="HF792" s="23"/>
      <c r="HG792" s="23"/>
      <c r="HH792" s="23"/>
      <c r="HI792" s="23"/>
      <c r="HJ792" s="23"/>
      <c r="HK792" s="23"/>
      <c r="HL792" s="23"/>
      <c r="HM792" s="23"/>
      <c r="HN792" s="23"/>
      <c r="HO792" s="23"/>
      <c r="HP792" s="23"/>
      <c r="HQ792" s="23"/>
      <c r="HR792" s="23"/>
    </row>
    <row r="793" spans="1:226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  <c r="CH793" s="23"/>
      <c r="CI793" s="23"/>
      <c r="CJ793" s="23"/>
      <c r="CK793" s="23"/>
      <c r="CL793" s="23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H793" s="23"/>
      <c r="DI793" s="23"/>
      <c r="DJ793" s="23"/>
      <c r="DK793" s="23"/>
      <c r="DL793" s="23"/>
      <c r="DM793" s="23"/>
      <c r="DN793" s="23"/>
      <c r="DO793" s="23"/>
      <c r="DP793" s="23"/>
      <c r="DQ793" s="23"/>
      <c r="DR793" s="23"/>
      <c r="DS793" s="23"/>
      <c r="DT793" s="23"/>
      <c r="DU793" s="23"/>
      <c r="DV793" s="23"/>
      <c r="DW793" s="23"/>
      <c r="DX793" s="23"/>
      <c r="DY793" s="23"/>
      <c r="DZ793" s="23"/>
      <c r="EA793" s="23"/>
      <c r="EB793" s="23"/>
      <c r="EC793" s="23"/>
      <c r="ED793" s="23"/>
      <c r="EE793" s="23"/>
      <c r="EF793" s="23"/>
      <c r="EG793" s="23"/>
      <c r="EH793" s="23"/>
      <c r="EI793" s="23"/>
      <c r="EJ793" s="23"/>
      <c r="EK793" s="23"/>
      <c r="EL793" s="23"/>
      <c r="EM793" s="23"/>
      <c r="EN793" s="23"/>
      <c r="EO793" s="23"/>
      <c r="EP793" s="23"/>
      <c r="EQ793" s="23"/>
      <c r="ER793" s="23"/>
      <c r="ES793" s="23"/>
      <c r="ET793" s="23"/>
      <c r="EU793" s="23"/>
      <c r="EV793" s="23"/>
      <c r="EW793" s="23"/>
      <c r="EX793" s="23"/>
      <c r="EY793" s="23"/>
      <c r="EZ793" s="23"/>
      <c r="FA793" s="23"/>
      <c r="FB793" s="23"/>
      <c r="FC793" s="23"/>
      <c r="FD793" s="23"/>
      <c r="FE793" s="23"/>
      <c r="FF793" s="23"/>
      <c r="FG793" s="23"/>
      <c r="FH793" s="23"/>
      <c r="FI793" s="23"/>
      <c r="FJ793" s="23"/>
      <c r="FK793" s="23"/>
      <c r="FL793" s="23"/>
      <c r="FM793" s="23"/>
      <c r="FN793" s="23"/>
      <c r="FO793" s="23"/>
      <c r="FP793" s="23"/>
      <c r="FQ793" s="23"/>
      <c r="FR793" s="23"/>
      <c r="FS793" s="23"/>
      <c r="FT793" s="23"/>
      <c r="FU793" s="23"/>
      <c r="FV793" s="23"/>
      <c r="FW793" s="23"/>
      <c r="FX793" s="23"/>
      <c r="FY793" s="23"/>
      <c r="FZ793" s="23"/>
      <c r="GA793" s="23"/>
      <c r="GB793" s="23"/>
      <c r="GC793" s="23"/>
      <c r="GD793" s="23"/>
      <c r="GE793" s="23"/>
      <c r="GF793" s="23"/>
      <c r="GG793" s="23"/>
      <c r="GH793" s="23"/>
      <c r="GI793" s="23"/>
      <c r="GJ793" s="23"/>
      <c r="GK793" s="23"/>
      <c r="GL793" s="23"/>
      <c r="GM793" s="23"/>
      <c r="GN793" s="23"/>
      <c r="GO793" s="23"/>
      <c r="GP793" s="23"/>
      <c r="GQ793" s="23"/>
      <c r="GR793" s="23"/>
      <c r="GS793" s="23"/>
      <c r="GT793" s="23"/>
      <c r="GU793" s="23"/>
      <c r="GV793" s="23"/>
      <c r="GW793" s="23"/>
      <c r="GX793" s="23"/>
      <c r="GY793" s="23"/>
      <c r="GZ793" s="23"/>
      <c r="HA793" s="23"/>
      <c r="HB793" s="23"/>
      <c r="HC793" s="23"/>
      <c r="HD793" s="23"/>
      <c r="HE793" s="23"/>
      <c r="HF793" s="23"/>
      <c r="HG793" s="23"/>
      <c r="HH793" s="23"/>
      <c r="HI793" s="23"/>
      <c r="HJ793" s="23"/>
      <c r="HK793" s="23"/>
      <c r="HL793" s="23"/>
      <c r="HM793" s="23"/>
      <c r="HN793" s="23"/>
      <c r="HO793" s="23"/>
      <c r="HP793" s="23"/>
      <c r="HQ793" s="23"/>
      <c r="HR793" s="23"/>
    </row>
    <row r="794" spans="1:226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H794" s="23"/>
      <c r="DI794" s="23"/>
      <c r="DJ794" s="23"/>
      <c r="DK794" s="23"/>
      <c r="DL794" s="23"/>
      <c r="DM794" s="23"/>
      <c r="DN794" s="23"/>
      <c r="DO794" s="23"/>
      <c r="DP794" s="23"/>
      <c r="DQ794" s="23"/>
      <c r="DR794" s="23"/>
      <c r="DS794" s="23"/>
      <c r="DT794" s="23"/>
      <c r="DU794" s="23"/>
      <c r="DV794" s="23"/>
      <c r="DW794" s="23"/>
      <c r="DX794" s="23"/>
      <c r="DY794" s="23"/>
      <c r="DZ794" s="23"/>
      <c r="EA794" s="23"/>
      <c r="EB794" s="23"/>
      <c r="EC794" s="23"/>
      <c r="ED794" s="23"/>
      <c r="EE794" s="23"/>
      <c r="EF794" s="23"/>
      <c r="EG794" s="23"/>
      <c r="EH794" s="23"/>
      <c r="EI794" s="23"/>
      <c r="EJ794" s="23"/>
      <c r="EK794" s="23"/>
      <c r="EL794" s="23"/>
      <c r="EM794" s="23"/>
      <c r="EN794" s="23"/>
      <c r="EO794" s="23"/>
      <c r="EP794" s="23"/>
      <c r="EQ794" s="23"/>
      <c r="ER794" s="23"/>
      <c r="ES794" s="23"/>
      <c r="ET794" s="23"/>
      <c r="EU794" s="23"/>
      <c r="EV794" s="23"/>
      <c r="EW794" s="23"/>
      <c r="EX794" s="23"/>
      <c r="EY794" s="23"/>
      <c r="EZ794" s="23"/>
      <c r="FA794" s="23"/>
      <c r="FB794" s="23"/>
      <c r="FC794" s="23"/>
      <c r="FD794" s="23"/>
      <c r="FE794" s="23"/>
      <c r="FF794" s="23"/>
      <c r="FG794" s="23"/>
      <c r="FH794" s="23"/>
      <c r="FI794" s="23"/>
      <c r="FJ794" s="23"/>
      <c r="FK794" s="23"/>
      <c r="FL794" s="23"/>
      <c r="FM794" s="23"/>
      <c r="FN794" s="23"/>
      <c r="FO794" s="23"/>
      <c r="FP794" s="23"/>
      <c r="FQ794" s="23"/>
      <c r="FR794" s="23"/>
      <c r="FS794" s="23"/>
      <c r="FT794" s="23"/>
      <c r="FU794" s="23"/>
      <c r="FV794" s="23"/>
      <c r="FW794" s="23"/>
      <c r="FX794" s="23"/>
      <c r="FY794" s="23"/>
      <c r="FZ794" s="23"/>
      <c r="GA794" s="23"/>
      <c r="GB794" s="23"/>
      <c r="GC794" s="23"/>
      <c r="GD794" s="23"/>
      <c r="GE794" s="23"/>
      <c r="GF794" s="23"/>
      <c r="GG794" s="23"/>
      <c r="GH794" s="23"/>
      <c r="GI794" s="23"/>
      <c r="GJ794" s="23"/>
      <c r="GK794" s="23"/>
      <c r="GL794" s="23"/>
      <c r="GM794" s="23"/>
      <c r="GN794" s="23"/>
      <c r="GO794" s="23"/>
      <c r="GP794" s="23"/>
      <c r="GQ794" s="23"/>
      <c r="GR794" s="23"/>
      <c r="GS794" s="23"/>
      <c r="GT794" s="23"/>
      <c r="GU794" s="23"/>
      <c r="GV794" s="23"/>
      <c r="GW794" s="23"/>
      <c r="GX794" s="23"/>
      <c r="GY794" s="23"/>
      <c r="GZ794" s="23"/>
      <c r="HA794" s="23"/>
      <c r="HB794" s="23"/>
      <c r="HC794" s="23"/>
      <c r="HD794" s="23"/>
      <c r="HE794" s="23"/>
      <c r="HF794" s="23"/>
      <c r="HG794" s="23"/>
      <c r="HH794" s="23"/>
      <c r="HI794" s="23"/>
      <c r="HJ794" s="23"/>
      <c r="HK794" s="23"/>
      <c r="HL794" s="23"/>
      <c r="HM794" s="23"/>
      <c r="HN794" s="23"/>
      <c r="HO794" s="23"/>
      <c r="HP794" s="23"/>
      <c r="HQ794" s="23"/>
      <c r="HR794" s="23"/>
    </row>
    <row r="795" spans="1:226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  <c r="CH795" s="23"/>
      <c r="CI795" s="23"/>
      <c r="CJ795" s="23"/>
      <c r="CK795" s="23"/>
      <c r="CL795" s="23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  <c r="DC795" s="23"/>
      <c r="DD795" s="23"/>
      <c r="DE795" s="23"/>
      <c r="DF795" s="23"/>
      <c r="DG795" s="23"/>
      <c r="DH795" s="23"/>
      <c r="DI795" s="23"/>
      <c r="DJ795" s="23"/>
      <c r="DK795" s="23"/>
      <c r="DL795" s="23"/>
      <c r="DM795" s="23"/>
      <c r="DN795" s="23"/>
      <c r="DO795" s="23"/>
      <c r="DP795" s="23"/>
      <c r="DQ795" s="23"/>
      <c r="DR795" s="23"/>
      <c r="DS795" s="23"/>
      <c r="DT795" s="23"/>
      <c r="DU795" s="23"/>
      <c r="DV795" s="23"/>
      <c r="DW795" s="23"/>
      <c r="DX795" s="23"/>
      <c r="DY795" s="23"/>
      <c r="DZ795" s="23"/>
      <c r="EA795" s="23"/>
      <c r="EB795" s="23"/>
      <c r="EC795" s="23"/>
      <c r="ED795" s="23"/>
      <c r="EE795" s="23"/>
      <c r="EF795" s="23"/>
      <c r="EG795" s="23"/>
      <c r="EH795" s="23"/>
      <c r="EI795" s="23"/>
      <c r="EJ795" s="23"/>
      <c r="EK795" s="23"/>
      <c r="EL795" s="23"/>
      <c r="EM795" s="23"/>
      <c r="EN795" s="23"/>
      <c r="EO795" s="23"/>
      <c r="EP795" s="23"/>
      <c r="EQ795" s="23"/>
      <c r="ER795" s="23"/>
      <c r="ES795" s="23"/>
      <c r="ET795" s="23"/>
      <c r="EU795" s="23"/>
      <c r="EV795" s="23"/>
      <c r="EW795" s="23"/>
      <c r="EX795" s="23"/>
      <c r="EY795" s="23"/>
      <c r="EZ795" s="23"/>
      <c r="FA795" s="23"/>
      <c r="FB795" s="23"/>
      <c r="FC795" s="23"/>
      <c r="FD795" s="23"/>
      <c r="FE795" s="23"/>
      <c r="FF795" s="23"/>
      <c r="FG795" s="23"/>
      <c r="FH795" s="23"/>
      <c r="FI795" s="23"/>
      <c r="FJ795" s="23"/>
      <c r="FK795" s="23"/>
      <c r="FL795" s="23"/>
      <c r="FM795" s="23"/>
      <c r="FN795" s="23"/>
      <c r="FO795" s="23"/>
      <c r="FP795" s="23"/>
      <c r="FQ795" s="23"/>
      <c r="FR795" s="23"/>
      <c r="FS795" s="23"/>
      <c r="FT795" s="23"/>
      <c r="FU795" s="23"/>
      <c r="FV795" s="23"/>
      <c r="FW795" s="23"/>
      <c r="FX795" s="23"/>
      <c r="FY795" s="23"/>
      <c r="FZ795" s="23"/>
      <c r="GA795" s="23"/>
      <c r="GB795" s="23"/>
      <c r="GC795" s="23"/>
      <c r="GD795" s="23"/>
      <c r="GE795" s="23"/>
      <c r="GF795" s="23"/>
      <c r="GG795" s="23"/>
      <c r="GH795" s="23"/>
      <c r="GI795" s="23"/>
      <c r="GJ795" s="23"/>
      <c r="GK795" s="23"/>
      <c r="GL795" s="23"/>
      <c r="GM795" s="23"/>
      <c r="GN795" s="23"/>
      <c r="GO795" s="23"/>
      <c r="GP795" s="23"/>
      <c r="GQ795" s="23"/>
      <c r="GR795" s="23"/>
      <c r="GS795" s="23"/>
      <c r="GT795" s="23"/>
      <c r="GU795" s="23"/>
      <c r="GV795" s="23"/>
      <c r="GW795" s="23"/>
      <c r="GX795" s="23"/>
      <c r="GY795" s="23"/>
      <c r="GZ795" s="23"/>
      <c r="HA795" s="23"/>
      <c r="HB795" s="23"/>
      <c r="HC795" s="23"/>
      <c r="HD795" s="23"/>
      <c r="HE795" s="23"/>
      <c r="HF795" s="23"/>
      <c r="HG795" s="23"/>
      <c r="HH795" s="23"/>
      <c r="HI795" s="23"/>
      <c r="HJ795" s="23"/>
      <c r="HK795" s="23"/>
      <c r="HL795" s="23"/>
      <c r="HM795" s="23"/>
      <c r="HN795" s="23"/>
      <c r="HO795" s="23"/>
      <c r="HP795" s="23"/>
      <c r="HQ795" s="23"/>
      <c r="HR795" s="23"/>
    </row>
    <row r="796" spans="1:226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  <c r="DC796" s="23"/>
      <c r="DD796" s="23"/>
      <c r="DE796" s="23"/>
      <c r="DF796" s="23"/>
      <c r="DG796" s="23"/>
      <c r="DH796" s="23"/>
      <c r="DI796" s="23"/>
      <c r="DJ796" s="23"/>
      <c r="DK796" s="23"/>
      <c r="DL796" s="23"/>
      <c r="DM796" s="23"/>
      <c r="DN796" s="23"/>
      <c r="DO796" s="23"/>
      <c r="DP796" s="23"/>
      <c r="DQ796" s="23"/>
      <c r="DR796" s="23"/>
      <c r="DS796" s="23"/>
      <c r="DT796" s="23"/>
      <c r="DU796" s="23"/>
      <c r="DV796" s="23"/>
      <c r="DW796" s="23"/>
      <c r="DX796" s="23"/>
      <c r="DY796" s="23"/>
      <c r="DZ796" s="23"/>
      <c r="EA796" s="23"/>
      <c r="EB796" s="23"/>
      <c r="EC796" s="23"/>
      <c r="ED796" s="23"/>
      <c r="EE796" s="23"/>
      <c r="EF796" s="23"/>
      <c r="EG796" s="23"/>
      <c r="EH796" s="23"/>
      <c r="EI796" s="23"/>
      <c r="EJ796" s="23"/>
      <c r="EK796" s="23"/>
      <c r="EL796" s="23"/>
      <c r="EM796" s="23"/>
      <c r="EN796" s="23"/>
      <c r="EO796" s="23"/>
      <c r="EP796" s="23"/>
      <c r="EQ796" s="23"/>
      <c r="ER796" s="23"/>
      <c r="ES796" s="23"/>
      <c r="ET796" s="23"/>
      <c r="EU796" s="23"/>
      <c r="EV796" s="23"/>
      <c r="EW796" s="23"/>
      <c r="EX796" s="23"/>
      <c r="EY796" s="23"/>
      <c r="EZ796" s="23"/>
      <c r="FA796" s="23"/>
      <c r="FB796" s="23"/>
      <c r="FC796" s="23"/>
      <c r="FD796" s="23"/>
      <c r="FE796" s="23"/>
      <c r="FF796" s="23"/>
      <c r="FG796" s="23"/>
      <c r="FH796" s="23"/>
      <c r="FI796" s="23"/>
      <c r="FJ796" s="23"/>
      <c r="FK796" s="23"/>
      <c r="FL796" s="23"/>
      <c r="FM796" s="23"/>
      <c r="FN796" s="23"/>
      <c r="FO796" s="23"/>
      <c r="FP796" s="23"/>
      <c r="FQ796" s="23"/>
      <c r="FR796" s="23"/>
      <c r="FS796" s="23"/>
      <c r="FT796" s="23"/>
      <c r="FU796" s="23"/>
      <c r="FV796" s="23"/>
      <c r="FW796" s="23"/>
      <c r="FX796" s="23"/>
      <c r="FY796" s="23"/>
      <c r="FZ796" s="23"/>
      <c r="GA796" s="23"/>
      <c r="GB796" s="23"/>
      <c r="GC796" s="23"/>
      <c r="GD796" s="23"/>
      <c r="GE796" s="23"/>
      <c r="GF796" s="23"/>
      <c r="GG796" s="23"/>
      <c r="GH796" s="23"/>
      <c r="GI796" s="23"/>
      <c r="GJ796" s="23"/>
      <c r="GK796" s="23"/>
      <c r="GL796" s="23"/>
      <c r="GM796" s="23"/>
      <c r="GN796" s="23"/>
      <c r="GO796" s="23"/>
      <c r="GP796" s="23"/>
      <c r="GQ796" s="23"/>
      <c r="GR796" s="23"/>
      <c r="GS796" s="23"/>
      <c r="GT796" s="23"/>
      <c r="GU796" s="23"/>
      <c r="GV796" s="23"/>
      <c r="GW796" s="23"/>
      <c r="GX796" s="23"/>
      <c r="GY796" s="23"/>
      <c r="GZ796" s="23"/>
      <c r="HA796" s="23"/>
      <c r="HB796" s="23"/>
      <c r="HC796" s="23"/>
      <c r="HD796" s="23"/>
      <c r="HE796" s="23"/>
      <c r="HF796" s="23"/>
      <c r="HG796" s="23"/>
      <c r="HH796" s="23"/>
      <c r="HI796" s="23"/>
      <c r="HJ796" s="23"/>
      <c r="HK796" s="23"/>
      <c r="HL796" s="23"/>
      <c r="HM796" s="23"/>
      <c r="HN796" s="23"/>
      <c r="HO796" s="23"/>
      <c r="HP796" s="23"/>
      <c r="HQ796" s="23"/>
      <c r="HR796" s="23"/>
    </row>
    <row r="797" spans="1:226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H797" s="23"/>
      <c r="DI797" s="23"/>
      <c r="DJ797" s="23"/>
      <c r="DK797" s="23"/>
      <c r="DL797" s="23"/>
      <c r="DM797" s="23"/>
      <c r="DN797" s="23"/>
      <c r="DO797" s="23"/>
      <c r="DP797" s="23"/>
      <c r="DQ797" s="23"/>
      <c r="DR797" s="23"/>
      <c r="DS797" s="23"/>
      <c r="DT797" s="23"/>
      <c r="DU797" s="23"/>
      <c r="DV797" s="23"/>
      <c r="DW797" s="23"/>
      <c r="DX797" s="23"/>
      <c r="DY797" s="23"/>
      <c r="DZ797" s="23"/>
      <c r="EA797" s="23"/>
      <c r="EB797" s="23"/>
      <c r="EC797" s="23"/>
      <c r="ED797" s="23"/>
      <c r="EE797" s="23"/>
      <c r="EF797" s="23"/>
      <c r="EG797" s="23"/>
      <c r="EH797" s="23"/>
      <c r="EI797" s="23"/>
      <c r="EJ797" s="23"/>
      <c r="EK797" s="23"/>
      <c r="EL797" s="23"/>
      <c r="EM797" s="23"/>
      <c r="EN797" s="23"/>
      <c r="EO797" s="23"/>
      <c r="EP797" s="23"/>
      <c r="EQ797" s="23"/>
      <c r="ER797" s="23"/>
      <c r="ES797" s="23"/>
      <c r="ET797" s="23"/>
      <c r="EU797" s="23"/>
      <c r="EV797" s="23"/>
      <c r="EW797" s="23"/>
      <c r="EX797" s="23"/>
      <c r="EY797" s="23"/>
      <c r="EZ797" s="23"/>
      <c r="FA797" s="23"/>
      <c r="FB797" s="23"/>
      <c r="FC797" s="23"/>
      <c r="FD797" s="23"/>
      <c r="FE797" s="23"/>
      <c r="FF797" s="23"/>
      <c r="FG797" s="23"/>
      <c r="FH797" s="23"/>
      <c r="FI797" s="23"/>
      <c r="FJ797" s="23"/>
      <c r="FK797" s="23"/>
      <c r="FL797" s="23"/>
      <c r="FM797" s="23"/>
      <c r="FN797" s="23"/>
      <c r="FO797" s="23"/>
      <c r="FP797" s="23"/>
      <c r="FQ797" s="23"/>
      <c r="FR797" s="23"/>
      <c r="FS797" s="23"/>
      <c r="FT797" s="23"/>
      <c r="FU797" s="23"/>
      <c r="FV797" s="23"/>
      <c r="FW797" s="23"/>
      <c r="FX797" s="23"/>
      <c r="FY797" s="23"/>
      <c r="FZ797" s="23"/>
      <c r="GA797" s="23"/>
      <c r="GB797" s="23"/>
      <c r="GC797" s="23"/>
      <c r="GD797" s="23"/>
      <c r="GE797" s="23"/>
      <c r="GF797" s="23"/>
      <c r="GG797" s="23"/>
      <c r="GH797" s="23"/>
      <c r="GI797" s="23"/>
      <c r="GJ797" s="23"/>
      <c r="GK797" s="23"/>
      <c r="GL797" s="23"/>
      <c r="GM797" s="23"/>
      <c r="GN797" s="23"/>
      <c r="GO797" s="23"/>
      <c r="GP797" s="23"/>
      <c r="GQ797" s="23"/>
      <c r="GR797" s="23"/>
      <c r="GS797" s="23"/>
      <c r="GT797" s="23"/>
      <c r="GU797" s="23"/>
      <c r="GV797" s="23"/>
      <c r="GW797" s="23"/>
      <c r="GX797" s="23"/>
      <c r="GY797" s="23"/>
      <c r="GZ797" s="23"/>
      <c r="HA797" s="23"/>
      <c r="HB797" s="23"/>
      <c r="HC797" s="23"/>
      <c r="HD797" s="23"/>
      <c r="HE797" s="23"/>
      <c r="HF797" s="23"/>
      <c r="HG797" s="23"/>
      <c r="HH797" s="23"/>
      <c r="HI797" s="23"/>
      <c r="HJ797" s="23"/>
      <c r="HK797" s="23"/>
      <c r="HL797" s="23"/>
      <c r="HM797" s="23"/>
      <c r="HN797" s="23"/>
      <c r="HO797" s="23"/>
      <c r="HP797" s="23"/>
      <c r="HQ797" s="23"/>
      <c r="HR797" s="23"/>
    </row>
    <row r="798" spans="1:226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H798" s="23"/>
      <c r="DI798" s="23"/>
      <c r="DJ798" s="23"/>
      <c r="DK798" s="23"/>
      <c r="DL798" s="23"/>
      <c r="DM798" s="23"/>
      <c r="DN798" s="23"/>
      <c r="DO798" s="23"/>
      <c r="DP798" s="23"/>
      <c r="DQ798" s="23"/>
      <c r="DR798" s="23"/>
      <c r="DS798" s="23"/>
      <c r="DT798" s="23"/>
      <c r="DU798" s="23"/>
      <c r="DV798" s="23"/>
      <c r="DW798" s="23"/>
      <c r="DX798" s="23"/>
      <c r="DY798" s="23"/>
      <c r="DZ798" s="23"/>
      <c r="EA798" s="23"/>
      <c r="EB798" s="23"/>
      <c r="EC798" s="23"/>
      <c r="ED798" s="23"/>
      <c r="EE798" s="23"/>
      <c r="EF798" s="23"/>
      <c r="EG798" s="23"/>
      <c r="EH798" s="23"/>
      <c r="EI798" s="23"/>
      <c r="EJ798" s="23"/>
      <c r="EK798" s="23"/>
      <c r="EL798" s="23"/>
      <c r="EM798" s="23"/>
      <c r="EN798" s="23"/>
      <c r="EO798" s="23"/>
      <c r="EP798" s="23"/>
      <c r="EQ798" s="23"/>
      <c r="ER798" s="23"/>
      <c r="ES798" s="23"/>
      <c r="ET798" s="23"/>
      <c r="EU798" s="23"/>
      <c r="EV798" s="23"/>
      <c r="EW798" s="23"/>
      <c r="EX798" s="23"/>
      <c r="EY798" s="23"/>
      <c r="EZ798" s="23"/>
      <c r="FA798" s="23"/>
      <c r="FB798" s="23"/>
      <c r="FC798" s="23"/>
      <c r="FD798" s="23"/>
      <c r="FE798" s="23"/>
      <c r="FF798" s="23"/>
      <c r="FG798" s="23"/>
      <c r="FH798" s="23"/>
      <c r="FI798" s="23"/>
      <c r="FJ798" s="23"/>
      <c r="FK798" s="23"/>
      <c r="FL798" s="23"/>
      <c r="FM798" s="23"/>
      <c r="FN798" s="23"/>
      <c r="FO798" s="23"/>
      <c r="FP798" s="23"/>
      <c r="FQ798" s="23"/>
      <c r="FR798" s="23"/>
      <c r="FS798" s="23"/>
      <c r="FT798" s="23"/>
      <c r="FU798" s="23"/>
      <c r="FV798" s="23"/>
      <c r="FW798" s="23"/>
      <c r="FX798" s="23"/>
      <c r="FY798" s="23"/>
      <c r="FZ798" s="23"/>
      <c r="GA798" s="23"/>
      <c r="GB798" s="23"/>
      <c r="GC798" s="23"/>
      <c r="GD798" s="23"/>
      <c r="GE798" s="23"/>
      <c r="GF798" s="23"/>
      <c r="GG798" s="23"/>
      <c r="GH798" s="23"/>
      <c r="GI798" s="23"/>
      <c r="GJ798" s="23"/>
      <c r="GK798" s="23"/>
      <c r="GL798" s="23"/>
      <c r="GM798" s="23"/>
      <c r="GN798" s="23"/>
      <c r="GO798" s="23"/>
      <c r="GP798" s="23"/>
      <c r="GQ798" s="23"/>
      <c r="GR798" s="23"/>
      <c r="GS798" s="23"/>
      <c r="GT798" s="23"/>
      <c r="GU798" s="23"/>
      <c r="GV798" s="23"/>
      <c r="GW798" s="23"/>
      <c r="GX798" s="23"/>
      <c r="GY798" s="23"/>
      <c r="GZ798" s="23"/>
      <c r="HA798" s="23"/>
      <c r="HB798" s="23"/>
      <c r="HC798" s="23"/>
      <c r="HD798" s="23"/>
      <c r="HE798" s="23"/>
      <c r="HF798" s="23"/>
      <c r="HG798" s="23"/>
      <c r="HH798" s="23"/>
      <c r="HI798" s="23"/>
      <c r="HJ798" s="23"/>
      <c r="HK798" s="23"/>
      <c r="HL798" s="23"/>
      <c r="HM798" s="23"/>
      <c r="HN798" s="23"/>
      <c r="HO798" s="23"/>
      <c r="HP798" s="23"/>
      <c r="HQ798" s="23"/>
      <c r="HR798" s="23"/>
    </row>
    <row r="799" spans="1:226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  <c r="CK799" s="23"/>
      <c r="CL799" s="23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H799" s="23"/>
      <c r="DI799" s="23"/>
      <c r="DJ799" s="23"/>
      <c r="DK799" s="23"/>
      <c r="DL799" s="23"/>
      <c r="DM799" s="23"/>
      <c r="DN799" s="23"/>
      <c r="DO799" s="23"/>
      <c r="DP799" s="23"/>
      <c r="DQ799" s="23"/>
      <c r="DR799" s="23"/>
      <c r="DS799" s="23"/>
      <c r="DT799" s="23"/>
      <c r="DU799" s="23"/>
      <c r="DV799" s="23"/>
      <c r="DW799" s="23"/>
      <c r="DX799" s="23"/>
      <c r="DY799" s="23"/>
      <c r="DZ799" s="23"/>
      <c r="EA799" s="23"/>
      <c r="EB799" s="23"/>
      <c r="EC799" s="23"/>
      <c r="ED799" s="23"/>
      <c r="EE799" s="23"/>
      <c r="EF799" s="23"/>
      <c r="EG799" s="23"/>
      <c r="EH799" s="23"/>
      <c r="EI799" s="23"/>
      <c r="EJ799" s="23"/>
      <c r="EK799" s="23"/>
      <c r="EL799" s="23"/>
      <c r="EM799" s="23"/>
      <c r="EN799" s="23"/>
      <c r="EO799" s="23"/>
      <c r="EP799" s="23"/>
      <c r="EQ799" s="23"/>
      <c r="ER799" s="23"/>
      <c r="ES799" s="23"/>
      <c r="ET799" s="23"/>
      <c r="EU799" s="23"/>
      <c r="EV799" s="23"/>
      <c r="EW799" s="23"/>
      <c r="EX799" s="23"/>
      <c r="EY799" s="23"/>
      <c r="EZ799" s="23"/>
      <c r="FA799" s="23"/>
      <c r="FB799" s="23"/>
      <c r="FC799" s="23"/>
      <c r="FD799" s="23"/>
      <c r="FE799" s="23"/>
      <c r="FF799" s="23"/>
      <c r="FG799" s="23"/>
      <c r="FH799" s="23"/>
      <c r="FI799" s="23"/>
      <c r="FJ799" s="23"/>
      <c r="FK799" s="23"/>
      <c r="FL799" s="23"/>
      <c r="FM799" s="23"/>
      <c r="FN799" s="23"/>
      <c r="FO799" s="23"/>
      <c r="FP799" s="23"/>
      <c r="FQ799" s="23"/>
      <c r="FR799" s="23"/>
      <c r="FS799" s="23"/>
      <c r="FT799" s="23"/>
      <c r="FU799" s="23"/>
      <c r="FV799" s="23"/>
      <c r="FW799" s="23"/>
      <c r="FX799" s="23"/>
      <c r="FY799" s="23"/>
      <c r="FZ799" s="23"/>
      <c r="GA799" s="23"/>
      <c r="GB799" s="23"/>
      <c r="GC799" s="23"/>
      <c r="GD799" s="23"/>
      <c r="GE799" s="23"/>
      <c r="GF799" s="23"/>
      <c r="GG799" s="23"/>
      <c r="GH799" s="23"/>
      <c r="GI799" s="23"/>
      <c r="GJ799" s="23"/>
      <c r="GK799" s="23"/>
      <c r="GL799" s="23"/>
      <c r="GM799" s="23"/>
      <c r="GN799" s="23"/>
      <c r="GO799" s="23"/>
      <c r="GP799" s="23"/>
      <c r="GQ799" s="23"/>
      <c r="GR799" s="23"/>
      <c r="GS799" s="23"/>
      <c r="GT799" s="23"/>
      <c r="GU799" s="23"/>
      <c r="GV799" s="23"/>
      <c r="GW799" s="23"/>
      <c r="GX799" s="23"/>
      <c r="GY799" s="23"/>
      <c r="GZ799" s="23"/>
      <c r="HA799" s="23"/>
      <c r="HB799" s="23"/>
      <c r="HC799" s="23"/>
      <c r="HD799" s="23"/>
      <c r="HE799" s="23"/>
      <c r="HF799" s="23"/>
      <c r="HG799" s="23"/>
      <c r="HH799" s="23"/>
      <c r="HI799" s="23"/>
      <c r="HJ799" s="23"/>
      <c r="HK799" s="23"/>
      <c r="HL799" s="23"/>
      <c r="HM799" s="23"/>
      <c r="HN799" s="23"/>
      <c r="HO799" s="23"/>
      <c r="HP799" s="23"/>
      <c r="HQ799" s="23"/>
      <c r="HR799" s="23"/>
    </row>
    <row r="800" spans="1:226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H800" s="23"/>
      <c r="DI800" s="23"/>
      <c r="DJ800" s="23"/>
      <c r="DK800" s="23"/>
      <c r="DL800" s="23"/>
      <c r="DM800" s="23"/>
      <c r="DN800" s="23"/>
      <c r="DO800" s="23"/>
      <c r="DP800" s="23"/>
      <c r="DQ800" s="23"/>
      <c r="DR800" s="23"/>
      <c r="DS800" s="23"/>
      <c r="DT800" s="23"/>
      <c r="DU800" s="23"/>
      <c r="DV800" s="23"/>
      <c r="DW800" s="23"/>
      <c r="DX800" s="23"/>
      <c r="DY800" s="23"/>
      <c r="DZ800" s="23"/>
      <c r="EA800" s="23"/>
      <c r="EB800" s="23"/>
      <c r="EC800" s="23"/>
      <c r="ED800" s="23"/>
      <c r="EE800" s="23"/>
      <c r="EF800" s="23"/>
      <c r="EG800" s="23"/>
      <c r="EH800" s="23"/>
      <c r="EI800" s="23"/>
      <c r="EJ800" s="23"/>
      <c r="EK800" s="23"/>
      <c r="EL800" s="23"/>
      <c r="EM800" s="23"/>
      <c r="EN800" s="23"/>
      <c r="EO800" s="23"/>
      <c r="EP800" s="23"/>
      <c r="EQ800" s="23"/>
      <c r="ER800" s="23"/>
      <c r="ES800" s="23"/>
      <c r="ET800" s="23"/>
      <c r="EU800" s="23"/>
      <c r="EV800" s="23"/>
      <c r="EW800" s="23"/>
      <c r="EX800" s="23"/>
      <c r="EY800" s="23"/>
      <c r="EZ800" s="23"/>
      <c r="FA800" s="23"/>
      <c r="FB800" s="23"/>
      <c r="FC800" s="23"/>
      <c r="FD800" s="23"/>
      <c r="FE800" s="23"/>
      <c r="FF800" s="23"/>
      <c r="FG800" s="23"/>
      <c r="FH800" s="23"/>
      <c r="FI800" s="23"/>
      <c r="FJ800" s="23"/>
      <c r="FK800" s="23"/>
      <c r="FL800" s="23"/>
      <c r="FM800" s="23"/>
      <c r="FN800" s="23"/>
      <c r="FO800" s="23"/>
      <c r="FP800" s="23"/>
      <c r="FQ800" s="23"/>
      <c r="FR800" s="23"/>
      <c r="FS800" s="23"/>
      <c r="FT800" s="23"/>
      <c r="FU800" s="23"/>
      <c r="FV800" s="23"/>
      <c r="FW800" s="23"/>
      <c r="FX800" s="23"/>
      <c r="FY800" s="23"/>
      <c r="FZ800" s="23"/>
      <c r="GA800" s="23"/>
      <c r="GB800" s="23"/>
      <c r="GC800" s="23"/>
      <c r="GD800" s="23"/>
      <c r="GE800" s="23"/>
      <c r="GF800" s="23"/>
      <c r="GG800" s="23"/>
      <c r="GH800" s="23"/>
      <c r="GI800" s="23"/>
      <c r="GJ800" s="23"/>
      <c r="GK800" s="23"/>
      <c r="GL800" s="23"/>
      <c r="GM800" s="23"/>
      <c r="GN800" s="23"/>
      <c r="GO800" s="23"/>
      <c r="GP800" s="23"/>
      <c r="GQ800" s="23"/>
      <c r="GR800" s="23"/>
      <c r="GS800" s="23"/>
      <c r="GT800" s="23"/>
      <c r="GU800" s="23"/>
      <c r="GV800" s="23"/>
      <c r="GW800" s="23"/>
      <c r="GX800" s="23"/>
      <c r="GY800" s="23"/>
      <c r="GZ800" s="23"/>
      <c r="HA800" s="23"/>
      <c r="HB800" s="23"/>
      <c r="HC800" s="23"/>
      <c r="HD800" s="23"/>
      <c r="HE800" s="23"/>
      <c r="HF800" s="23"/>
      <c r="HG800" s="23"/>
      <c r="HH800" s="23"/>
      <c r="HI800" s="23"/>
      <c r="HJ800" s="23"/>
      <c r="HK800" s="23"/>
      <c r="HL800" s="23"/>
      <c r="HM800" s="23"/>
      <c r="HN800" s="23"/>
      <c r="HO800" s="23"/>
      <c r="HP800" s="23"/>
      <c r="HQ800" s="23"/>
      <c r="HR800" s="23"/>
    </row>
    <row r="801" spans="1:226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H801" s="23"/>
      <c r="DI801" s="23"/>
      <c r="DJ801" s="23"/>
      <c r="DK801" s="23"/>
      <c r="DL801" s="23"/>
      <c r="DM801" s="23"/>
      <c r="DN801" s="23"/>
      <c r="DO801" s="23"/>
      <c r="DP801" s="23"/>
      <c r="DQ801" s="23"/>
      <c r="DR801" s="23"/>
      <c r="DS801" s="23"/>
      <c r="DT801" s="23"/>
      <c r="DU801" s="23"/>
      <c r="DV801" s="23"/>
      <c r="DW801" s="23"/>
      <c r="DX801" s="23"/>
      <c r="DY801" s="23"/>
      <c r="DZ801" s="23"/>
      <c r="EA801" s="23"/>
      <c r="EB801" s="23"/>
      <c r="EC801" s="23"/>
      <c r="ED801" s="23"/>
      <c r="EE801" s="23"/>
      <c r="EF801" s="23"/>
      <c r="EG801" s="23"/>
      <c r="EH801" s="23"/>
      <c r="EI801" s="23"/>
      <c r="EJ801" s="23"/>
      <c r="EK801" s="23"/>
      <c r="EL801" s="23"/>
      <c r="EM801" s="23"/>
      <c r="EN801" s="23"/>
      <c r="EO801" s="23"/>
      <c r="EP801" s="23"/>
      <c r="EQ801" s="23"/>
      <c r="ER801" s="23"/>
      <c r="ES801" s="23"/>
      <c r="ET801" s="23"/>
      <c r="EU801" s="23"/>
      <c r="EV801" s="23"/>
      <c r="EW801" s="23"/>
      <c r="EX801" s="23"/>
      <c r="EY801" s="23"/>
      <c r="EZ801" s="23"/>
      <c r="FA801" s="23"/>
      <c r="FB801" s="23"/>
      <c r="FC801" s="23"/>
      <c r="FD801" s="23"/>
      <c r="FE801" s="23"/>
      <c r="FF801" s="23"/>
      <c r="FG801" s="23"/>
      <c r="FH801" s="23"/>
      <c r="FI801" s="23"/>
      <c r="FJ801" s="23"/>
      <c r="FK801" s="23"/>
      <c r="FL801" s="23"/>
      <c r="FM801" s="23"/>
      <c r="FN801" s="23"/>
      <c r="FO801" s="23"/>
      <c r="FP801" s="23"/>
      <c r="FQ801" s="23"/>
      <c r="FR801" s="23"/>
      <c r="FS801" s="23"/>
      <c r="FT801" s="23"/>
      <c r="FU801" s="23"/>
      <c r="FV801" s="23"/>
      <c r="FW801" s="23"/>
      <c r="FX801" s="23"/>
      <c r="FY801" s="23"/>
      <c r="FZ801" s="23"/>
      <c r="GA801" s="23"/>
      <c r="GB801" s="23"/>
      <c r="GC801" s="23"/>
      <c r="GD801" s="23"/>
      <c r="GE801" s="23"/>
      <c r="GF801" s="23"/>
      <c r="GG801" s="23"/>
      <c r="GH801" s="23"/>
      <c r="GI801" s="23"/>
      <c r="GJ801" s="23"/>
      <c r="GK801" s="23"/>
      <c r="GL801" s="23"/>
      <c r="GM801" s="23"/>
      <c r="GN801" s="23"/>
      <c r="GO801" s="23"/>
      <c r="GP801" s="23"/>
      <c r="GQ801" s="23"/>
      <c r="GR801" s="23"/>
      <c r="GS801" s="23"/>
      <c r="GT801" s="23"/>
      <c r="GU801" s="23"/>
      <c r="GV801" s="23"/>
      <c r="GW801" s="23"/>
      <c r="GX801" s="23"/>
      <c r="GY801" s="23"/>
      <c r="GZ801" s="23"/>
      <c r="HA801" s="23"/>
      <c r="HB801" s="23"/>
      <c r="HC801" s="23"/>
      <c r="HD801" s="23"/>
      <c r="HE801" s="23"/>
      <c r="HF801" s="23"/>
      <c r="HG801" s="23"/>
      <c r="HH801" s="23"/>
      <c r="HI801" s="23"/>
      <c r="HJ801" s="23"/>
      <c r="HK801" s="23"/>
      <c r="HL801" s="23"/>
      <c r="HM801" s="23"/>
      <c r="HN801" s="23"/>
      <c r="HO801" s="23"/>
      <c r="HP801" s="23"/>
      <c r="HQ801" s="23"/>
      <c r="HR801" s="23"/>
    </row>
    <row r="802" spans="1:226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H802" s="23"/>
      <c r="DI802" s="23"/>
      <c r="DJ802" s="23"/>
      <c r="DK802" s="23"/>
      <c r="DL802" s="23"/>
      <c r="DM802" s="23"/>
      <c r="DN802" s="23"/>
      <c r="DO802" s="23"/>
      <c r="DP802" s="23"/>
      <c r="DQ802" s="23"/>
      <c r="DR802" s="23"/>
      <c r="DS802" s="23"/>
      <c r="DT802" s="23"/>
      <c r="DU802" s="23"/>
      <c r="DV802" s="23"/>
      <c r="DW802" s="23"/>
      <c r="DX802" s="23"/>
      <c r="DY802" s="23"/>
      <c r="DZ802" s="23"/>
      <c r="EA802" s="23"/>
      <c r="EB802" s="23"/>
      <c r="EC802" s="23"/>
      <c r="ED802" s="23"/>
      <c r="EE802" s="23"/>
      <c r="EF802" s="23"/>
      <c r="EG802" s="23"/>
      <c r="EH802" s="23"/>
      <c r="EI802" s="23"/>
      <c r="EJ802" s="23"/>
      <c r="EK802" s="23"/>
      <c r="EL802" s="23"/>
      <c r="EM802" s="23"/>
      <c r="EN802" s="23"/>
      <c r="EO802" s="23"/>
      <c r="EP802" s="23"/>
      <c r="EQ802" s="23"/>
      <c r="ER802" s="23"/>
      <c r="ES802" s="23"/>
      <c r="ET802" s="23"/>
      <c r="EU802" s="23"/>
      <c r="EV802" s="23"/>
      <c r="EW802" s="23"/>
      <c r="EX802" s="23"/>
      <c r="EY802" s="23"/>
      <c r="EZ802" s="23"/>
      <c r="FA802" s="23"/>
      <c r="FB802" s="23"/>
      <c r="FC802" s="23"/>
      <c r="FD802" s="23"/>
      <c r="FE802" s="23"/>
      <c r="FF802" s="23"/>
      <c r="FG802" s="23"/>
      <c r="FH802" s="23"/>
      <c r="FI802" s="23"/>
      <c r="FJ802" s="23"/>
      <c r="FK802" s="23"/>
      <c r="FL802" s="23"/>
      <c r="FM802" s="23"/>
      <c r="FN802" s="23"/>
      <c r="FO802" s="23"/>
      <c r="FP802" s="23"/>
      <c r="FQ802" s="23"/>
      <c r="FR802" s="23"/>
      <c r="FS802" s="23"/>
      <c r="FT802" s="23"/>
      <c r="FU802" s="23"/>
      <c r="FV802" s="23"/>
      <c r="FW802" s="23"/>
      <c r="FX802" s="23"/>
      <c r="FY802" s="23"/>
      <c r="FZ802" s="23"/>
      <c r="GA802" s="23"/>
      <c r="GB802" s="23"/>
      <c r="GC802" s="23"/>
      <c r="GD802" s="23"/>
      <c r="GE802" s="23"/>
      <c r="GF802" s="23"/>
      <c r="GG802" s="23"/>
      <c r="GH802" s="23"/>
      <c r="GI802" s="23"/>
      <c r="GJ802" s="23"/>
      <c r="GK802" s="23"/>
      <c r="GL802" s="23"/>
      <c r="GM802" s="23"/>
      <c r="GN802" s="23"/>
      <c r="GO802" s="23"/>
      <c r="GP802" s="23"/>
      <c r="GQ802" s="23"/>
      <c r="GR802" s="23"/>
      <c r="GS802" s="23"/>
      <c r="GT802" s="23"/>
      <c r="GU802" s="23"/>
      <c r="GV802" s="23"/>
      <c r="GW802" s="23"/>
      <c r="GX802" s="23"/>
      <c r="GY802" s="23"/>
      <c r="GZ802" s="23"/>
      <c r="HA802" s="23"/>
      <c r="HB802" s="23"/>
      <c r="HC802" s="23"/>
      <c r="HD802" s="23"/>
      <c r="HE802" s="23"/>
      <c r="HF802" s="23"/>
      <c r="HG802" s="23"/>
      <c r="HH802" s="23"/>
      <c r="HI802" s="23"/>
      <c r="HJ802" s="23"/>
      <c r="HK802" s="23"/>
      <c r="HL802" s="23"/>
      <c r="HM802" s="23"/>
      <c r="HN802" s="23"/>
      <c r="HO802" s="23"/>
      <c r="HP802" s="23"/>
      <c r="HQ802" s="23"/>
      <c r="HR802" s="23"/>
    </row>
    <row r="803" spans="1:226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  <c r="CH803" s="23"/>
      <c r="CI803" s="23"/>
      <c r="CJ803" s="23"/>
      <c r="CK803" s="23"/>
      <c r="CL803" s="23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H803" s="23"/>
      <c r="DI803" s="23"/>
      <c r="DJ803" s="23"/>
      <c r="DK803" s="23"/>
      <c r="DL803" s="23"/>
      <c r="DM803" s="23"/>
      <c r="DN803" s="23"/>
      <c r="DO803" s="23"/>
      <c r="DP803" s="23"/>
      <c r="DQ803" s="23"/>
      <c r="DR803" s="23"/>
      <c r="DS803" s="23"/>
      <c r="DT803" s="23"/>
      <c r="DU803" s="23"/>
      <c r="DV803" s="23"/>
      <c r="DW803" s="23"/>
      <c r="DX803" s="23"/>
      <c r="DY803" s="23"/>
      <c r="DZ803" s="23"/>
      <c r="EA803" s="23"/>
      <c r="EB803" s="23"/>
      <c r="EC803" s="23"/>
      <c r="ED803" s="23"/>
      <c r="EE803" s="23"/>
      <c r="EF803" s="23"/>
      <c r="EG803" s="23"/>
      <c r="EH803" s="23"/>
      <c r="EI803" s="23"/>
      <c r="EJ803" s="23"/>
      <c r="EK803" s="23"/>
      <c r="EL803" s="23"/>
      <c r="EM803" s="23"/>
      <c r="EN803" s="23"/>
      <c r="EO803" s="23"/>
      <c r="EP803" s="23"/>
      <c r="EQ803" s="23"/>
      <c r="ER803" s="23"/>
      <c r="ES803" s="23"/>
      <c r="ET803" s="23"/>
      <c r="EU803" s="23"/>
      <c r="EV803" s="23"/>
      <c r="EW803" s="23"/>
      <c r="EX803" s="23"/>
      <c r="EY803" s="23"/>
      <c r="EZ803" s="23"/>
      <c r="FA803" s="23"/>
      <c r="FB803" s="23"/>
      <c r="FC803" s="23"/>
      <c r="FD803" s="23"/>
      <c r="FE803" s="23"/>
      <c r="FF803" s="23"/>
      <c r="FG803" s="23"/>
      <c r="FH803" s="23"/>
      <c r="FI803" s="23"/>
      <c r="FJ803" s="23"/>
      <c r="FK803" s="23"/>
      <c r="FL803" s="23"/>
      <c r="FM803" s="23"/>
      <c r="FN803" s="23"/>
      <c r="FO803" s="23"/>
      <c r="FP803" s="23"/>
      <c r="FQ803" s="23"/>
      <c r="FR803" s="23"/>
      <c r="FS803" s="23"/>
      <c r="FT803" s="23"/>
      <c r="FU803" s="23"/>
      <c r="FV803" s="23"/>
      <c r="FW803" s="23"/>
      <c r="FX803" s="23"/>
      <c r="FY803" s="23"/>
      <c r="FZ803" s="23"/>
      <c r="GA803" s="23"/>
      <c r="GB803" s="23"/>
      <c r="GC803" s="23"/>
      <c r="GD803" s="23"/>
      <c r="GE803" s="23"/>
      <c r="GF803" s="23"/>
      <c r="GG803" s="23"/>
      <c r="GH803" s="23"/>
      <c r="GI803" s="23"/>
      <c r="GJ803" s="23"/>
      <c r="GK803" s="23"/>
      <c r="GL803" s="23"/>
      <c r="GM803" s="23"/>
      <c r="GN803" s="23"/>
      <c r="GO803" s="23"/>
      <c r="GP803" s="23"/>
      <c r="GQ803" s="23"/>
      <c r="GR803" s="23"/>
      <c r="GS803" s="23"/>
      <c r="GT803" s="23"/>
      <c r="GU803" s="23"/>
      <c r="GV803" s="23"/>
      <c r="GW803" s="23"/>
      <c r="GX803" s="23"/>
      <c r="GY803" s="23"/>
      <c r="GZ803" s="23"/>
      <c r="HA803" s="23"/>
      <c r="HB803" s="23"/>
      <c r="HC803" s="23"/>
      <c r="HD803" s="23"/>
      <c r="HE803" s="23"/>
      <c r="HF803" s="23"/>
      <c r="HG803" s="23"/>
      <c r="HH803" s="23"/>
      <c r="HI803" s="23"/>
      <c r="HJ803" s="23"/>
      <c r="HK803" s="23"/>
      <c r="HL803" s="23"/>
      <c r="HM803" s="23"/>
      <c r="HN803" s="23"/>
      <c r="HO803" s="23"/>
      <c r="HP803" s="23"/>
      <c r="HQ803" s="23"/>
      <c r="HR803" s="23"/>
    </row>
    <row r="804" spans="1:226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  <c r="CH804" s="23"/>
      <c r="CI804" s="23"/>
      <c r="CJ804" s="23"/>
      <c r="CK804" s="23"/>
      <c r="CL804" s="23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H804" s="23"/>
      <c r="DI804" s="23"/>
      <c r="DJ804" s="23"/>
      <c r="DK804" s="23"/>
      <c r="DL804" s="23"/>
      <c r="DM804" s="23"/>
      <c r="DN804" s="23"/>
      <c r="DO804" s="23"/>
      <c r="DP804" s="23"/>
      <c r="DQ804" s="23"/>
      <c r="DR804" s="23"/>
      <c r="DS804" s="23"/>
      <c r="DT804" s="23"/>
      <c r="DU804" s="23"/>
      <c r="DV804" s="23"/>
      <c r="DW804" s="23"/>
      <c r="DX804" s="23"/>
      <c r="DY804" s="23"/>
      <c r="DZ804" s="23"/>
      <c r="EA804" s="23"/>
      <c r="EB804" s="23"/>
      <c r="EC804" s="23"/>
      <c r="ED804" s="23"/>
      <c r="EE804" s="23"/>
      <c r="EF804" s="23"/>
      <c r="EG804" s="23"/>
      <c r="EH804" s="23"/>
      <c r="EI804" s="23"/>
      <c r="EJ804" s="23"/>
      <c r="EK804" s="23"/>
      <c r="EL804" s="23"/>
      <c r="EM804" s="23"/>
      <c r="EN804" s="23"/>
      <c r="EO804" s="23"/>
      <c r="EP804" s="23"/>
      <c r="EQ804" s="23"/>
      <c r="ER804" s="23"/>
      <c r="ES804" s="23"/>
      <c r="ET804" s="23"/>
      <c r="EU804" s="23"/>
      <c r="EV804" s="23"/>
      <c r="EW804" s="23"/>
      <c r="EX804" s="23"/>
      <c r="EY804" s="23"/>
      <c r="EZ804" s="23"/>
      <c r="FA804" s="23"/>
      <c r="FB804" s="23"/>
      <c r="FC804" s="23"/>
      <c r="FD804" s="23"/>
      <c r="FE804" s="23"/>
      <c r="FF804" s="23"/>
      <c r="FG804" s="23"/>
      <c r="FH804" s="23"/>
      <c r="FI804" s="23"/>
      <c r="FJ804" s="23"/>
      <c r="FK804" s="23"/>
      <c r="FL804" s="23"/>
      <c r="FM804" s="23"/>
      <c r="FN804" s="23"/>
      <c r="FO804" s="23"/>
      <c r="FP804" s="23"/>
      <c r="FQ804" s="23"/>
      <c r="FR804" s="23"/>
      <c r="FS804" s="23"/>
      <c r="FT804" s="23"/>
      <c r="FU804" s="23"/>
      <c r="FV804" s="23"/>
      <c r="FW804" s="23"/>
      <c r="FX804" s="23"/>
      <c r="FY804" s="23"/>
      <c r="FZ804" s="23"/>
      <c r="GA804" s="23"/>
      <c r="GB804" s="23"/>
      <c r="GC804" s="23"/>
      <c r="GD804" s="23"/>
      <c r="GE804" s="23"/>
      <c r="GF804" s="23"/>
      <c r="GG804" s="23"/>
      <c r="GH804" s="23"/>
      <c r="GI804" s="23"/>
      <c r="GJ804" s="23"/>
      <c r="GK804" s="23"/>
      <c r="GL804" s="23"/>
      <c r="GM804" s="23"/>
      <c r="GN804" s="23"/>
      <c r="GO804" s="23"/>
      <c r="GP804" s="23"/>
      <c r="GQ804" s="23"/>
      <c r="GR804" s="23"/>
      <c r="GS804" s="23"/>
      <c r="GT804" s="23"/>
      <c r="GU804" s="23"/>
      <c r="GV804" s="23"/>
      <c r="GW804" s="23"/>
      <c r="GX804" s="23"/>
      <c r="GY804" s="23"/>
      <c r="GZ804" s="23"/>
      <c r="HA804" s="23"/>
      <c r="HB804" s="23"/>
      <c r="HC804" s="23"/>
      <c r="HD804" s="23"/>
      <c r="HE804" s="23"/>
      <c r="HF804" s="23"/>
      <c r="HG804" s="23"/>
      <c r="HH804" s="23"/>
      <c r="HI804" s="23"/>
      <c r="HJ804" s="23"/>
      <c r="HK804" s="23"/>
      <c r="HL804" s="23"/>
      <c r="HM804" s="23"/>
      <c r="HN804" s="23"/>
      <c r="HO804" s="23"/>
      <c r="HP804" s="23"/>
      <c r="HQ804" s="23"/>
      <c r="HR804" s="23"/>
    </row>
    <row r="805" spans="1:226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  <c r="CH805" s="23"/>
      <c r="CI805" s="23"/>
      <c r="CJ805" s="23"/>
      <c r="CK805" s="23"/>
      <c r="CL805" s="23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H805" s="23"/>
      <c r="DI805" s="23"/>
      <c r="DJ805" s="23"/>
      <c r="DK805" s="23"/>
      <c r="DL805" s="23"/>
      <c r="DM805" s="23"/>
      <c r="DN805" s="23"/>
      <c r="DO805" s="23"/>
      <c r="DP805" s="23"/>
      <c r="DQ805" s="23"/>
      <c r="DR805" s="23"/>
      <c r="DS805" s="23"/>
      <c r="DT805" s="23"/>
      <c r="DU805" s="23"/>
      <c r="DV805" s="23"/>
      <c r="DW805" s="23"/>
      <c r="DX805" s="23"/>
      <c r="DY805" s="23"/>
      <c r="DZ805" s="23"/>
      <c r="EA805" s="23"/>
      <c r="EB805" s="23"/>
      <c r="EC805" s="23"/>
      <c r="ED805" s="23"/>
      <c r="EE805" s="23"/>
      <c r="EF805" s="23"/>
      <c r="EG805" s="23"/>
      <c r="EH805" s="23"/>
      <c r="EI805" s="23"/>
      <c r="EJ805" s="23"/>
      <c r="EK805" s="23"/>
      <c r="EL805" s="23"/>
      <c r="EM805" s="23"/>
      <c r="EN805" s="23"/>
      <c r="EO805" s="23"/>
      <c r="EP805" s="23"/>
      <c r="EQ805" s="23"/>
      <c r="ER805" s="23"/>
      <c r="ES805" s="23"/>
      <c r="ET805" s="23"/>
      <c r="EU805" s="23"/>
      <c r="EV805" s="23"/>
      <c r="EW805" s="23"/>
      <c r="EX805" s="23"/>
      <c r="EY805" s="23"/>
      <c r="EZ805" s="23"/>
      <c r="FA805" s="23"/>
      <c r="FB805" s="23"/>
      <c r="FC805" s="23"/>
      <c r="FD805" s="23"/>
      <c r="FE805" s="23"/>
      <c r="FF805" s="23"/>
      <c r="FG805" s="23"/>
      <c r="FH805" s="23"/>
      <c r="FI805" s="23"/>
      <c r="FJ805" s="23"/>
      <c r="FK805" s="23"/>
      <c r="FL805" s="23"/>
      <c r="FM805" s="23"/>
      <c r="FN805" s="23"/>
      <c r="FO805" s="23"/>
      <c r="FP805" s="23"/>
      <c r="FQ805" s="23"/>
      <c r="FR805" s="23"/>
      <c r="FS805" s="23"/>
      <c r="FT805" s="23"/>
      <c r="FU805" s="23"/>
      <c r="FV805" s="23"/>
      <c r="FW805" s="23"/>
      <c r="FX805" s="23"/>
      <c r="FY805" s="23"/>
      <c r="FZ805" s="23"/>
      <c r="GA805" s="23"/>
      <c r="GB805" s="23"/>
      <c r="GC805" s="23"/>
      <c r="GD805" s="23"/>
      <c r="GE805" s="23"/>
      <c r="GF805" s="23"/>
      <c r="GG805" s="23"/>
      <c r="GH805" s="23"/>
      <c r="GI805" s="23"/>
      <c r="GJ805" s="23"/>
      <c r="GK805" s="23"/>
      <c r="GL805" s="23"/>
      <c r="GM805" s="23"/>
      <c r="GN805" s="23"/>
      <c r="GO805" s="23"/>
      <c r="GP805" s="23"/>
      <c r="GQ805" s="23"/>
      <c r="GR805" s="23"/>
      <c r="GS805" s="23"/>
      <c r="GT805" s="23"/>
      <c r="GU805" s="23"/>
      <c r="GV805" s="23"/>
      <c r="GW805" s="23"/>
      <c r="GX805" s="23"/>
      <c r="GY805" s="23"/>
      <c r="GZ805" s="23"/>
      <c r="HA805" s="23"/>
      <c r="HB805" s="23"/>
      <c r="HC805" s="23"/>
      <c r="HD805" s="23"/>
      <c r="HE805" s="23"/>
      <c r="HF805" s="23"/>
      <c r="HG805" s="23"/>
      <c r="HH805" s="23"/>
      <c r="HI805" s="23"/>
      <c r="HJ805" s="23"/>
      <c r="HK805" s="23"/>
      <c r="HL805" s="23"/>
      <c r="HM805" s="23"/>
      <c r="HN805" s="23"/>
      <c r="HO805" s="23"/>
      <c r="HP805" s="23"/>
      <c r="HQ805" s="23"/>
      <c r="HR805" s="23"/>
    </row>
    <row r="806" spans="1:226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H806" s="23"/>
      <c r="DI806" s="23"/>
      <c r="DJ806" s="23"/>
      <c r="DK806" s="23"/>
      <c r="DL806" s="23"/>
      <c r="DM806" s="23"/>
      <c r="DN806" s="23"/>
      <c r="DO806" s="23"/>
      <c r="DP806" s="23"/>
      <c r="DQ806" s="23"/>
      <c r="DR806" s="23"/>
      <c r="DS806" s="23"/>
      <c r="DT806" s="23"/>
      <c r="DU806" s="23"/>
      <c r="DV806" s="23"/>
      <c r="DW806" s="23"/>
      <c r="DX806" s="23"/>
      <c r="DY806" s="23"/>
      <c r="DZ806" s="23"/>
      <c r="EA806" s="23"/>
      <c r="EB806" s="23"/>
      <c r="EC806" s="23"/>
      <c r="ED806" s="23"/>
      <c r="EE806" s="23"/>
      <c r="EF806" s="23"/>
      <c r="EG806" s="23"/>
      <c r="EH806" s="23"/>
      <c r="EI806" s="23"/>
      <c r="EJ806" s="23"/>
      <c r="EK806" s="23"/>
      <c r="EL806" s="23"/>
      <c r="EM806" s="23"/>
      <c r="EN806" s="23"/>
      <c r="EO806" s="23"/>
      <c r="EP806" s="23"/>
      <c r="EQ806" s="23"/>
      <c r="ER806" s="23"/>
      <c r="ES806" s="23"/>
      <c r="ET806" s="23"/>
      <c r="EU806" s="23"/>
      <c r="EV806" s="23"/>
      <c r="EW806" s="23"/>
      <c r="EX806" s="23"/>
      <c r="EY806" s="23"/>
      <c r="EZ806" s="23"/>
      <c r="FA806" s="23"/>
      <c r="FB806" s="23"/>
      <c r="FC806" s="23"/>
      <c r="FD806" s="23"/>
      <c r="FE806" s="23"/>
      <c r="FF806" s="23"/>
      <c r="FG806" s="23"/>
      <c r="FH806" s="23"/>
      <c r="FI806" s="23"/>
      <c r="FJ806" s="23"/>
      <c r="FK806" s="23"/>
      <c r="FL806" s="23"/>
      <c r="FM806" s="23"/>
      <c r="FN806" s="23"/>
      <c r="FO806" s="23"/>
      <c r="FP806" s="23"/>
      <c r="FQ806" s="23"/>
      <c r="FR806" s="23"/>
      <c r="FS806" s="23"/>
      <c r="FT806" s="23"/>
      <c r="FU806" s="23"/>
      <c r="FV806" s="23"/>
      <c r="FW806" s="23"/>
      <c r="FX806" s="23"/>
      <c r="FY806" s="23"/>
      <c r="FZ806" s="23"/>
      <c r="GA806" s="23"/>
      <c r="GB806" s="23"/>
      <c r="GC806" s="23"/>
      <c r="GD806" s="23"/>
      <c r="GE806" s="23"/>
      <c r="GF806" s="23"/>
      <c r="GG806" s="23"/>
      <c r="GH806" s="23"/>
      <c r="GI806" s="23"/>
      <c r="GJ806" s="23"/>
      <c r="GK806" s="23"/>
      <c r="GL806" s="23"/>
      <c r="GM806" s="23"/>
      <c r="GN806" s="23"/>
      <c r="GO806" s="23"/>
      <c r="GP806" s="23"/>
      <c r="GQ806" s="23"/>
      <c r="GR806" s="23"/>
      <c r="GS806" s="23"/>
      <c r="GT806" s="23"/>
      <c r="GU806" s="23"/>
      <c r="GV806" s="23"/>
      <c r="GW806" s="23"/>
      <c r="GX806" s="23"/>
      <c r="GY806" s="23"/>
      <c r="GZ806" s="23"/>
      <c r="HA806" s="23"/>
      <c r="HB806" s="23"/>
      <c r="HC806" s="23"/>
      <c r="HD806" s="23"/>
      <c r="HE806" s="23"/>
      <c r="HF806" s="23"/>
      <c r="HG806" s="23"/>
      <c r="HH806" s="23"/>
      <c r="HI806" s="23"/>
      <c r="HJ806" s="23"/>
      <c r="HK806" s="23"/>
      <c r="HL806" s="23"/>
      <c r="HM806" s="23"/>
      <c r="HN806" s="23"/>
      <c r="HO806" s="23"/>
      <c r="HP806" s="23"/>
      <c r="HQ806" s="23"/>
      <c r="HR806" s="23"/>
    </row>
    <row r="807" spans="1:226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  <c r="CH807" s="23"/>
      <c r="CI807" s="23"/>
      <c r="CJ807" s="23"/>
      <c r="CK807" s="23"/>
      <c r="CL807" s="23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H807" s="23"/>
      <c r="DI807" s="23"/>
      <c r="DJ807" s="23"/>
      <c r="DK807" s="23"/>
      <c r="DL807" s="23"/>
      <c r="DM807" s="23"/>
      <c r="DN807" s="23"/>
      <c r="DO807" s="23"/>
      <c r="DP807" s="23"/>
      <c r="DQ807" s="23"/>
      <c r="DR807" s="23"/>
      <c r="DS807" s="23"/>
      <c r="DT807" s="23"/>
      <c r="DU807" s="23"/>
      <c r="DV807" s="23"/>
      <c r="DW807" s="23"/>
      <c r="DX807" s="23"/>
      <c r="DY807" s="23"/>
      <c r="DZ807" s="23"/>
      <c r="EA807" s="23"/>
      <c r="EB807" s="23"/>
      <c r="EC807" s="23"/>
      <c r="ED807" s="23"/>
      <c r="EE807" s="23"/>
      <c r="EF807" s="23"/>
      <c r="EG807" s="23"/>
      <c r="EH807" s="23"/>
      <c r="EI807" s="23"/>
      <c r="EJ807" s="23"/>
      <c r="EK807" s="23"/>
      <c r="EL807" s="23"/>
      <c r="EM807" s="23"/>
      <c r="EN807" s="23"/>
      <c r="EO807" s="23"/>
      <c r="EP807" s="23"/>
      <c r="EQ807" s="23"/>
      <c r="ER807" s="23"/>
      <c r="ES807" s="23"/>
      <c r="ET807" s="23"/>
      <c r="EU807" s="23"/>
      <c r="EV807" s="23"/>
      <c r="EW807" s="23"/>
      <c r="EX807" s="23"/>
      <c r="EY807" s="23"/>
      <c r="EZ807" s="23"/>
      <c r="FA807" s="23"/>
      <c r="FB807" s="23"/>
      <c r="FC807" s="23"/>
      <c r="FD807" s="23"/>
      <c r="FE807" s="23"/>
      <c r="FF807" s="23"/>
      <c r="FG807" s="23"/>
      <c r="FH807" s="23"/>
      <c r="FI807" s="23"/>
      <c r="FJ807" s="23"/>
      <c r="FK807" s="23"/>
      <c r="FL807" s="23"/>
      <c r="FM807" s="23"/>
      <c r="FN807" s="23"/>
      <c r="FO807" s="23"/>
      <c r="FP807" s="23"/>
      <c r="FQ807" s="23"/>
      <c r="FR807" s="23"/>
      <c r="FS807" s="23"/>
      <c r="FT807" s="23"/>
      <c r="FU807" s="23"/>
      <c r="FV807" s="23"/>
      <c r="FW807" s="23"/>
      <c r="FX807" s="23"/>
      <c r="FY807" s="23"/>
      <c r="FZ807" s="23"/>
      <c r="GA807" s="23"/>
      <c r="GB807" s="23"/>
      <c r="GC807" s="23"/>
      <c r="GD807" s="23"/>
      <c r="GE807" s="23"/>
      <c r="GF807" s="23"/>
      <c r="GG807" s="23"/>
      <c r="GH807" s="23"/>
      <c r="GI807" s="23"/>
      <c r="GJ807" s="23"/>
      <c r="GK807" s="23"/>
      <c r="GL807" s="23"/>
      <c r="GM807" s="23"/>
      <c r="GN807" s="23"/>
      <c r="GO807" s="23"/>
      <c r="GP807" s="23"/>
      <c r="GQ807" s="23"/>
      <c r="GR807" s="23"/>
      <c r="GS807" s="23"/>
      <c r="GT807" s="23"/>
      <c r="GU807" s="23"/>
      <c r="GV807" s="23"/>
      <c r="GW807" s="23"/>
      <c r="GX807" s="23"/>
      <c r="GY807" s="23"/>
      <c r="GZ807" s="23"/>
      <c r="HA807" s="23"/>
      <c r="HB807" s="23"/>
      <c r="HC807" s="23"/>
      <c r="HD807" s="23"/>
      <c r="HE807" s="23"/>
      <c r="HF807" s="23"/>
      <c r="HG807" s="23"/>
      <c r="HH807" s="23"/>
      <c r="HI807" s="23"/>
      <c r="HJ807" s="23"/>
      <c r="HK807" s="23"/>
      <c r="HL807" s="23"/>
      <c r="HM807" s="23"/>
      <c r="HN807" s="23"/>
      <c r="HO807" s="23"/>
      <c r="HP807" s="23"/>
      <c r="HQ807" s="23"/>
      <c r="HR807" s="23"/>
    </row>
    <row r="808" spans="1:226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  <c r="CH808" s="23"/>
      <c r="CI808" s="23"/>
      <c r="CJ808" s="23"/>
      <c r="CK808" s="23"/>
      <c r="CL808" s="23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H808" s="23"/>
      <c r="DI808" s="23"/>
      <c r="DJ808" s="23"/>
      <c r="DK808" s="23"/>
      <c r="DL808" s="23"/>
      <c r="DM808" s="23"/>
      <c r="DN808" s="23"/>
      <c r="DO808" s="23"/>
      <c r="DP808" s="23"/>
      <c r="DQ808" s="23"/>
      <c r="DR808" s="23"/>
      <c r="DS808" s="23"/>
      <c r="DT808" s="23"/>
      <c r="DU808" s="23"/>
      <c r="DV808" s="23"/>
      <c r="DW808" s="23"/>
      <c r="DX808" s="23"/>
      <c r="DY808" s="23"/>
      <c r="DZ808" s="23"/>
      <c r="EA808" s="23"/>
      <c r="EB808" s="23"/>
      <c r="EC808" s="23"/>
      <c r="ED808" s="23"/>
      <c r="EE808" s="23"/>
      <c r="EF808" s="23"/>
      <c r="EG808" s="23"/>
      <c r="EH808" s="23"/>
      <c r="EI808" s="23"/>
      <c r="EJ808" s="23"/>
      <c r="EK808" s="23"/>
      <c r="EL808" s="23"/>
      <c r="EM808" s="23"/>
      <c r="EN808" s="23"/>
      <c r="EO808" s="23"/>
      <c r="EP808" s="23"/>
      <c r="EQ808" s="23"/>
      <c r="ER808" s="23"/>
      <c r="ES808" s="23"/>
      <c r="ET808" s="23"/>
      <c r="EU808" s="23"/>
      <c r="EV808" s="23"/>
      <c r="EW808" s="23"/>
      <c r="EX808" s="23"/>
      <c r="EY808" s="23"/>
      <c r="EZ808" s="23"/>
      <c r="FA808" s="23"/>
      <c r="FB808" s="23"/>
      <c r="FC808" s="23"/>
      <c r="FD808" s="23"/>
      <c r="FE808" s="23"/>
      <c r="FF808" s="23"/>
      <c r="FG808" s="23"/>
      <c r="FH808" s="23"/>
      <c r="FI808" s="23"/>
      <c r="FJ808" s="23"/>
      <c r="FK808" s="23"/>
      <c r="FL808" s="23"/>
      <c r="FM808" s="23"/>
      <c r="FN808" s="23"/>
      <c r="FO808" s="23"/>
      <c r="FP808" s="23"/>
      <c r="FQ808" s="23"/>
      <c r="FR808" s="23"/>
      <c r="FS808" s="23"/>
      <c r="FT808" s="23"/>
      <c r="FU808" s="23"/>
      <c r="FV808" s="23"/>
      <c r="FW808" s="23"/>
      <c r="FX808" s="23"/>
      <c r="FY808" s="23"/>
      <c r="FZ808" s="23"/>
      <c r="GA808" s="23"/>
      <c r="GB808" s="23"/>
      <c r="GC808" s="23"/>
      <c r="GD808" s="23"/>
      <c r="GE808" s="23"/>
      <c r="GF808" s="23"/>
      <c r="GG808" s="23"/>
      <c r="GH808" s="23"/>
      <c r="GI808" s="23"/>
      <c r="GJ808" s="23"/>
      <c r="GK808" s="23"/>
      <c r="GL808" s="23"/>
      <c r="GM808" s="23"/>
      <c r="GN808" s="23"/>
      <c r="GO808" s="23"/>
      <c r="GP808" s="23"/>
      <c r="GQ808" s="23"/>
      <c r="GR808" s="23"/>
      <c r="GS808" s="23"/>
      <c r="GT808" s="23"/>
      <c r="GU808" s="23"/>
      <c r="GV808" s="23"/>
      <c r="GW808" s="23"/>
      <c r="GX808" s="23"/>
      <c r="GY808" s="23"/>
      <c r="GZ808" s="23"/>
      <c r="HA808" s="23"/>
      <c r="HB808" s="23"/>
      <c r="HC808" s="23"/>
      <c r="HD808" s="23"/>
      <c r="HE808" s="23"/>
      <c r="HF808" s="23"/>
      <c r="HG808" s="23"/>
      <c r="HH808" s="23"/>
      <c r="HI808" s="23"/>
      <c r="HJ808" s="23"/>
      <c r="HK808" s="23"/>
      <c r="HL808" s="23"/>
      <c r="HM808" s="23"/>
      <c r="HN808" s="23"/>
      <c r="HO808" s="23"/>
      <c r="HP808" s="23"/>
      <c r="HQ808" s="23"/>
      <c r="HR808" s="23"/>
    </row>
    <row r="809" spans="1:226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H809" s="23"/>
      <c r="DI809" s="23"/>
      <c r="DJ809" s="23"/>
      <c r="DK809" s="23"/>
      <c r="DL809" s="23"/>
      <c r="DM809" s="23"/>
      <c r="DN809" s="23"/>
      <c r="DO809" s="23"/>
      <c r="DP809" s="23"/>
      <c r="DQ809" s="23"/>
      <c r="DR809" s="23"/>
      <c r="DS809" s="23"/>
      <c r="DT809" s="23"/>
      <c r="DU809" s="23"/>
      <c r="DV809" s="23"/>
      <c r="DW809" s="23"/>
      <c r="DX809" s="23"/>
      <c r="DY809" s="23"/>
      <c r="DZ809" s="23"/>
      <c r="EA809" s="23"/>
      <c r="EB809" s="23"/>
      <c r="EC809" s="23"/>
      <c r="ED809" s="23"/>
      <c r="EE809" s="23"/>
      <c r="EF809" s="23"/>
      <c r="EG809" s="23"/>
      <c r="EH809" s="23"/>
      <c r="EI809" s="23"/>
      <c r="EJ809" s="23"/>
      <c r="EK809" s="23"/>
      <c r="EL809" s="23"/>
      <c r="EM809" s="23"/>
      <c r="EN809" s="23"/>
      <c r="EO809" s="23"/>
      <c r="EP809" s="23"/>
      <c r="EQ809" s="23"/>
      <c r="ER809" s="23"/>
      <c r="ES809" s="23"/>
      <c r="ET809" s="23"/>
      <c r="EU809" s="23"/>
      <c r="EV809" s="23"/>
      <c r="EW809" s="23"/>
      <c r="EX809" s="23"/>
      <c r="EY809" s="23"/>
      <c r="EZ809" s="23"/>
      <c r="FA809" s="23"/>
      <c r="FB809" s="23"/>
      <c r="FC809" s="23"/>
      <c r="FD809" s="23"/>
      <c r="FE809" s="23"/>
      <c r="FF809" s="23"/>
      <c r="FG809" s="23"/>
      <c r="FH809" s="23"/>
      <c r="FI809" s="23"/>
      <c r="FJ809" s="23"/>
      <c r="FK809" s="23"/>
      <c r="FL809" s="23"/>
      <c r="FM809" s="23"/>
      <c r="FN809" s="23"/>
      <c r="FO809" s="23"/>
      <c r="FP809" s="23"/>
      <c r="FQ809" s="23"/>
      <c r="FR809" s="23"/>
      <c r="FS809" s="23"/>
      <c r="FT809" s="23"/>
      <c r="FU809" s="23"/>
      <c r="FV809" s="23"/>
      <c r="FW809" s="23"/>
      <c r="FX809" s="23"/>
      <c r="FY809" s="23"/>
      <c r="FZ809" s="23"/>
      <c r="GA809" s="23"/>
      <c r="GB809" s="23"/>
      <c r="GC809" s="23"/>
      <c r="GD809" s="23"/>
      <c r="GE809" s="23"/>
      <c r="GF809" s="23"/>
      <c r="GG809" s="23"/>
      <c r="GH809" s="23"/>
      <c r="GI809" s="23"/>
      <c r="GJ809" s="23"/>
      <c r="GK809" s="23"/>
      <c r="GL809" s="23"/>
      <c r="GM809" s="23"/>
      <c r="GN809" s="23"/>
      <c r="GO809" s="23"/>
      <c r="GP809" s="23"/>
      <c r="GQ809" s="23"/>
      <c r="GR809" s="23"/>
      <c r="GS809" s="23"/>
      <c r="GT809" s="23"/>
      <c r="GU809" s="23"/>
      <c r="GV809" s="23"/>
      <c r="GW809" s="23"/>
      <c r="GX809" s="23"/>
      <c r="GY809" s="23"/>
      <c r="GZ809" s="23"/>
      <c r="HA809" s="23"/>
      <c r="HB809" s="23"/>
      <c r="HC809" s="23"/>
      <c r="HD809" s="23"/>
      <c r="HE809" s="23"/>
      <c r="HF809" s="23"/>
      <c r="HG809" s="23"/>
      <c r="HH809" s="23"/>
      <c r="HI809" s="23"/>
      <c r="HJ809" s="23"/>
      <c r="HK809" s="23"/>
      <c r="HL809" s="23"/>
      <c r="HM809" s="23"/>
      <c r="HN809" s="23"/>
      <c r="HO809" s="23"/>
      <c r="HP809" s="23"/>
      <c r="HQ809" s="23"/>
      <c r="HR809" s="23"/>
    </row>
    <row r="810" spans="1:226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  <c r="CH810" s="23"/>
      <c r="CI810" s="23"/>
      <c r="CJ810" s="23"/>
      <c r="CK810" s="23"/>
      <c r="CL810" s="23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H810" s="23"/>
      <c r="DI810" s="23"/>
      <c r="DJ810" s="23"/>
      <c r="DK810" s="23"/>
      <c r="DL810" s="23"/>
      <c r="DM810" s="23"/>
      <c r="DN810" s="23"/>
      <c r="DO810" s="23"/>
      <c r="DP810" s="23"/>
      <c r="DQ810" s="23"/>
      <c r="DR810" s="23"/>
      <c r="DS810" s="23"/>
      <c r="DT810" s="23"/>
      <c r="DU810" s="23"/>
      <c r="DV810" s="23"/>
      <c r="DW810" s="23"/>
      <c r="DX810" s="23"/>
      <c r="DY810" s="23"/>
      <c r="DZ810" s="23"/>
      <c r="EA810" s="23"/>
      <c r="EB810" s="23"/>
      <c r="EC810" s="23"/>
      <c r="ED810" s="23"/>
      <c r="EE810" s="23"/>
      <c r="EF810" s="23"/>
      <c r="EG810" s="23"/>
      <c r="EH810" s="23"/>
      <c r="EI810" s="23"/>
      <c r="EJ810" s="23"/>
      <c r="EK810" s="23"/>
      <c r="EL810" s="23"/>
      <c r="EM810" s="23"/>
      <c r="EN810" s="23"/>
      <c r="EO810" s="23"/>
      <c r="EP810" s="23"/>
      <c r="EQ810" s="23"/>
      <c r="ER810" s="23"/>
      <c r="ES810" s="23"/>
      <c r="ET810" s="23"/>
      <c r="EU810" s="23"/>
      <c r="EV810" s="23"/>
      <c r="EW810" s="23"/>
      <c r="EX810" s="23"/>
      <c r="EY810" s="23"/>
      <c r="EZ810" s="23"/>
      <c r="FA810" s="23"/>
      <c r="FB810" s="23"/>
      <c r="FC810" s="23"/>
      <c r="FD810" s="23"/>
      <c r="FE810" s="23"/>
      <c r="FF810" s="23"/>
      <c r="FG810" s="23"/>
      <c r="FH810" s="23"/>
      <c r="FI810" s="23"/>
      <c r="FJ810" s="23"/>
      <c r="FK810" s="23"/>
      <c r="FL810" s="23"/>
      <c r="FM810" s="23"/>
      <c r="FN810" s="23"/>
      <c r="FO810" s="23"/>
      <c r="FP810" s="23"/>
      <c r="FQ810" s="23"/>
      <c r="FR810" s="23"/>
      <c r="FS810" s="23"/>
      <c r="FT810" s="23"/>
      <c r="FU810" s="23"/>
      <c r="FV810" s="23"/>
      <c r="FW810" s="23"/>
      <c r="FX810" s="23"/>
      <c r="FY810" s="23"/>
      <c r="FZ810" s="23"/>
      <c r="GA810" s="23"/>
      <c r="GB810" s="23"/>
      <c r="GC810" s="23"/>
      <c r="GD810" s="23"/>
      <c r="GE810" s="23"/>
      <c r="GF810" s="23"/>
      <c r="GG810" s="23"/>
      <c r="GH810" s="23"/>
      <c r="GI810" s="23"/>
      <c r="GJ810" s="23"/>
      <c r="GK810" s="23"/>
      <c r="GL810" s="23"/>
      <c r="GM810" s="23"/>
      <c r="GN810" s="23"/>
      <c r="GO810" s="23"/>
      <c r="GP810" s="23"/>
      <c r="GQ810" s="23"/>
      <c r="GR810" s="23"/>
      <c r="GS810" s="23"/>
      <c r="GT810" s="23"/>
      <c r="GU810" s="23"/>
      <c r="GV810" s="23"/>
      <c r="GW810" s="23"/>
      <c r="GX810" s="23"/>
      <c r="GY810" s="23"/>
      <c r="GZ810" s="23"/>
      <c r="HA810" s="23"/>
      <c r="HB810" s="23"/>
      <c r="HC810" s="23"/>
      <c r="HD810" s="23"/>
      <c r="HE810" s="23"/>
      <c r="HF810" s="23"/>
      <c r="HG810" s="23"/>
      <c r="HH810" s="23"/>
      <c r="HI810" s="23"/>
      <c r="HJ810" s="23"/>
      <c r="HK810" s="23"/>
      <c r="HL810" s="23"/>
      <c r="HM810" s="23"/>
      <c r="HN810" s="23"/>
      <c r="HO810" s="23"/>
      <c r="HP810" s="23"/>
      <c r="HQ810" s="23"/>
      <c r="HR810" s="23"/>
    </row>
    <row r="811" spans="1:226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H811" s="23"/>
      <c r="DI811" s="23"/>
      <c r="DJ811" s="23"/>
      <c r="DK811" s="23"/>
      <c r="DL811" s="23"/>
      <c r="DM811" s="23"/>
      <c r="DN811" s="23"/>
      <c r="DO811" s="23"/>
      <c r="DP811" s="23"/>
      <c r="DQ811" s="23"/>
      <c r="DR811" s="23"/>
      <c r="DS811" s="23"/>
      <c r="DT811" s="23"/>
      <c r="DU811" s="23"/>
      <c r="DV811" s="23"/>
      <c r="DW811" s="23"/>
      <c r="DX811" s="23"/>
      <c r="DY811" s="23"/>
      <c r="DZ811" s="23"/>
      <c r="EA811" s="23"/>
      <c r="EB811" s="23"/>
      <c r="EC811" s="23"/>
      <c r="ED811" s="23"/>
      <c r="EE811" s="23"/>
      <c r="EF811" s="23"/>
      <c r="EG811" s="23"/>
      <c r="EH811" s="23"/>
      <c r="EI811" s="23"/>
      <c r="EJ811" s="23"/>
      <c r="EK811" s="23"/>
      <c r="EL811" s="23"/>
      <c r="EM811" s="23"/>
      <c r="EN811" s="23"/>
      <c r="EO811" s="23"/>
      <c r="EP811" s="23"/>
      <c r="EQ811" s="23"/>
      <c r="ER811" s="23"/>
      <c r="ES811" s="23"/>
      <c r="ET811" s="23"/>
      <c r="EU811" s="23"/>
      <c r="EV811" s="23"/>
      <c r="EW811" s="23"/>
      <c r="EX811" s="23"/>
      <c r="EY811" s="23"/>
      <c r="EZ811" s="23"/>
      <c r="FA811" s="23"/>
      <c r="FB811" s="23"/>
      <c r="FC811" s="23"/>
      <c r="FD811" s="23"/>
      <c r="FE811" s="23"/>
      <c r="FF811" s="23"/>
      <c r="FG811" s="23"/>
      <c r="FH811" s="23"/>
      <c r="FI811" s="23"/>
      <c r="FJ811" s="23"/>
      <c r="FK811" s="23"/>
      <c r="FL811" s="23"/>
      <c r="FM811" s="23"/>
      <c r="FN811" s="23"/>
      <c r="FO811" s="23"/>
      <c r="FP811" s="23"/>
      <c r="FQ811" s="23"/>
      <c r="FR811" s="23"/>
      <c r="FS811" s="23"/>
      <c r="FT811" s="23"/>
      <c r="FU811" s="23"/>
      <c r="FV811" s="23"/>
      <c r="FW811" s="23"/>
      <c r="FX811" s="23"/>
      <c r="FY811" s="23"/>
      <c r="FZ811" s="23"/>
      <c r="GA811" s="23"/>
      <c r="GB811" s="23"/>
      <c r="GC811" s="23"/>
      <c r="GD811" s="23"/>
      <c r="GE811" s="23"/>
      <c r="GF811" s="23"/>
      <c r="GG811" s="23"/>
      <c r="GH811" s="23"/>
      <c r="GI811" s="23"/>
      <c r="GJ811" s="23"/>
      <c r="GK811" s="23"/>
      <c r="GL811" s="23"/>
      <c r="GM811" s="23"/>
      <c r="GN811" s="23"/>
      <c r="GO811" s="23"/>
      <c r="GP811" s="23"/>
      <c r="GQ811" s="23"/>
      <c r="GR811" s="23"/>
      <c r="GS811" s="23"/>
      <c r="GT811" s="23"/>
      <c r="GU811" s="23"/>
      <c r="GV811" s="23"/>
      <c r="GW811" s="23"/>
      <c r="GX811" s="23"/>
      <c r="GY811" s="23"/>
      <c r="GZ811" s="23"/>
      <c r="HA811" s="23"/>
      <c r="HB811" s="23"/>
      <c r="HC811" s="23"/>
      <c r="HD811" s="23"/>
      <c r="HE811" s="23"/>
      <c r="HF811" s="23"/>
      <c r="HG811" s="23"/>
      <c r="HH811" s="23"/>
      <c r="HI811" s="23"/>
      <c r="HJ811" s="23"/>
      <c r="HK811" s="23"/>
      <c r="HL811" s="23"/>
      <c r="HM811" s="23"/>
      <c r="HN811" s="23"/>
      <c r="HO811" s="23"/>
      <c r="HP811" s="23"/>
      <c r="HQ811" s="23"/>
      <c r="HR811" s="23"/>
    </row>
    <row r="812" spans="1:226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H812" s="23"/>
      <c r="DI812" s="23"/>
      <c r="DJ812" s="23"/>
      <c r="DK812" s="23"/>
      <c r="DL812" s="23"/>
      <c r="DM812" s="23"/>
      <c r="DN812" s="23"/>
      <c r="DO812" s="23"/>
      <c r="DP812" s="23"/>
      <c r="DQ812" s="23"/>
      <c r="DR812" s="23"/>
      <c r="DS812" s="23"/>
      <c r="DT812" s="23"/>
      <c r="DU812" s="23"/>
      <c r="DV812" s="23"/>
      <c r="DW812" s="23"/>
      <c r="DX812" s="23"/>
      <c r="DY812" s="23"/>
      <c r="DZ812" s="23"/>
      <c r="EA812" s="23"/>
      <c r="EB812" s="23"/>
      <c r="EC812" s="23"/>
      <c r="ED812" s="23"/>
      <c r="EE812" s="23"/>
      <c r="EF812" s="23"/>
      <c r="EG812" s="23"/>
      <c r="EH812" s="23"/>
      <c r="EI812" s="23"/>
      <c r="EJ812" s="23"/>
      <c r="EK812" s="23"/>
      <c r="EL812" s="23"/>
      <c r="EM812" s="23"/>
      <c r="EN812" s="23"/>
      <c r="EO812" s="23"/>
      <c r="EP812" s="23"/>
      <c r="EQ812" s="23"/>
      <c r="ER812" s="23"/>
      <c r="ES812" s="23"/>
      <c r="ET812" s="23"/>
      <c r="EU812" s="23"/>
      <c r="EV812" s="23"/>
      <c r="EW812" s="23"/>
      <c r="EX812" s="23"/>
      <c r="EY812" s="23"/>
      <c r="EZ812" s="23"/>
      <c r="FA812" s="23"/>
      <c r="FB812" s="23"/>
      <c r="FC812" s="23"/>
      <c r="FD812" s="23"/>
      <c r="FE812" s="23"/>
      <c r="FF812" s="23"/>
      <c r="FG812" s="23"/>
      <c r="FH812" s="23"/>
      <c r="FI812" s="23"/>
      <c r="FJ812" s="23"/>
      <c r="FK812" s="23"/>
      <c r="FL812" s="23"/>
      <c r="FM812" s="23"/>
      <c r="FN812" s="23"/>
      <c r="FO812" s="23"/>
      <c r="FP812" s="23"/>
      <c r="FQ812" s="23"/>
      <c r="FR812" s="23"/>
      <c r="FS812" s="23"/>
      <c r="FT812" s="23"/>
      <c r="FU812" s="23"/>
      <c r="FV812" s="23"/>
      <c r="FW812" s="23"/>
      <c r="FX812" s="23"/>
      <c r="FY812" s="23"/>
      <c r="FZ812" s="23"/>
      <c r="GA812" s="23"/>
      <c r="GB812" s="23"/>
      <c r="GC812" s="23"/>
      <c r="GD812" s="23"/>
      <c r="GE812" s="23"/>
      <c r="GF812" s="23"/>
      <c r="GG812" s="23"/>
      <c r="GH812" s="23"/>
      <c r="GI812" s="23"/>
      <c r="GJ812" s="23"/>
      <c r="GK812" s="23"/>
      <c r="GL812" s="23"/>
      <c r="GM812" s="23"/>
      <c r="GN812" s="23"/>
      <c r="GO812" s="23"/>
      <c r="GP812" s="23"/>
      <c r="GQ812" s="23"/>
      <c r="GR812" s="23"/>
      <c r="GS812" s="23"/>
      <c r="GT812" s="23"/>
      <c r="GU812" s="23"/>
      <c r="GV812" s="23"/>
      <c r="GW812" s="23"/>
      <c r="GX812" s="23"/>
      <c r="GY812" s="23"/>
      <c r="GZ812" s="23"/>
      <c r="HA812" s="23"/>
      <c r="HB812" s="23"/>
      <c r="HC812" s="23"/>
      <c r="HD812" s="23"/>
      <c r="HE812" s="23"/>
      <c r="HF812" s="23"/>
      <c r="HG812" s="23"/>
      <c r="HH812" s="23"/>
      <c r="HI812" s="23"/>
      <c r="HJ812" s="23"/>
      <c r="HK812" s="23"/>
      <c r="HL812" s="23"/>
      <c r="HM812" s="23"/>
      <c r="HN812" s="23"/>
      <c r="HO812" s="23"/>
      <c r="HP812" s="23"/>
      <c r="HQ812" s="23"/>
      <c r="HR812" s="23"/>
    </row>
    <row r="813" spans="1:226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  <c r="CH813" s="23"/>
      <c r="CI813" s="23"/>
      <c r="CJ813" s="23"/>
      <c r="CK813" s="23"/>
      <c r="CL813" s="23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H813" s="23"/>
      <c r="DI813" s="23"/>
      <c r="DJ813" s="23"/>
      <c r="DK813" s="23"/>
      <c r="DL813" s="23"/>
      <c r="DM813" s="23"/>
      <c r="DN813" s="23"/>
      <c r="DO813" s="23"/>
      <c r="DP813" s="23"/>
      <c r="DQ813" s="23"/>
      <c r="DR813" s="23"/>
      <c r="DS813" s="23"/>
      <c r="DT813" s="23"/>
      <c r="DU813" s="23"/>
      <c r="DV813" s="23"/>
      <c r="DW813" s="23"/>
      <c r="DX813" s="23"/>
      <c r="DY813" s="23"/>
      <c r="DZ813" s="23"/>
      <c r="EA813" s="23"/>
      <c r="EB813" s="23"/>
      <c r="EC813" s="23"/>
      <c r="ED813" s="23"/>
      <c r="EE813" s="23"/>
      <c r="EF813" s="23"/>
      <c r="EG813" s="23"/>
      <c r="EH813" s="23"/>
      <c r="EI813" s="23"/>
      <c r="EJ813" s="23"/>
      <c r="EK813" s="23"/>
      <c r="EL813" s="23"/>
      <c r="EM813" s="23"/>
      <c r="EN813" s="23"/>
      <c r="EO813" s="23"/>
      <c r="EP813" s="23"/>
      <c r="EQ813" s="23"/>
      <c r="ER813" s="23"/>
      <c r="ES813" s="23"/>
      <c r="ET813" s="23"/>
      <c r="EU813" s="23"/>
      <c r="EV813" s="23"/>
      <c r="EW813" s="23"/>
      <c r="EX813" s="23"/>
      <c r="EY813" s="23"/>
      <c r="EZ813" s="23"/>
      <c r="FA813" s="23"/>
      <c r="FB813" s="23"/>
      <c r="FC813" s="23"/>
      <c r="FD813" s="23"/>
      <c r="FE813" s="23"/>
      <c r="FF813" s="23"/>
      <c r="FG813" s="23"/>
      <c r="FH813" s="23"/>
      <c r="FI813" s="23"/>
      <c r="FJ813" s="23"/>
      <c r="FK813" s="23"/>
      <c r="FL813" s="23"/>
      <c r="FM813" s="23"/>
      <c r="FN813" s="23"/>
      <c r="FO813" s="23"/>
      <c r="FP813" s="23"/>
      <c r="FQ813" s="23"/>
      <c r="FR813" s="23"/>
      <c r="FS813" s="23"/>
      <c r="FT813" s="23"/>
      <c r="FU813" s="23"/>
      <c r="FV813" s="23"/>
      <c r="FW813" s="23"/>
      <c r="FX813" s="23"/>
      <c r="FY813" s="23"/>
      <c r="FZ813" s="23"/>
      <c r="GA813" s="23"/>
      <c r="GB813" s="23"/>
      <c r="GC813" s="23"/>
      <c r="GD813" s="23"/>
      <c r="GE813" s="23"/>
      <c r="GF813" s="23"/>
      <c r="GG813" s="23"/>
      <c r="GH813" s="23"/>
      <c r="GI813" s="23"/>
      <c r="GJ813" s="23"/>
      <c r="GK813" s="23"/>
      <c r="GL813" s="23"/>
      <c r="GM813" s="23"/>
      <c r="GN813" s="23"/>
      <c r="GO813" s="23"/>
      <c r="GP813" s="23"/>
      <c r="GQ813" s="23"/>
      <c r="GR813" s="23"/>
      <c r="GS813" s="23"/>
      <c r="GT813" s="23"/>
      <c r="GU813" s="23"/>
      <c r="GV813" s="23"/>
      <c r="GW813" s="23"/>
      <c r="GX813" s="23"/>
      <c r="GY813" s="23"/>
      <c r="GZ813" s="23"/>
      <c r="HA813" s="23"/>
      <c r="HB813" s="23"/>
      <c r="HC813" s="23"/>
      <c r="HD813" s="23"/>
      <c r="HE813" s="23"/>
      <c r="HF813" s="23"/>
      <c r="HG813" s="23"/>
      <c r="HH813" s="23"/>
      <c r="HI813" s="23"/>
      <c r="HJ813" s="23"/>
      <c r="HK813" s="23"/>
      <c r="HL813" s="23"/>
      <c r="HM813" s="23"/>
      <c r="HN813" s="23"/>
      <c r="HO813" s="23"/>
      <c r="HP813" s="23"/>
      <c r="HQ813" s="23"/>
      <c r="HR813" s="23"/>
    </row>
    <row r="814" spans="1:226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  <c r="CH814" s="23"/>
      <c r="CI814" s="23"/>
      <c r="CJ814" s="23"/>
      <c r="CK814" s="23"/>
      <c r="CL814" s="23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  <c r="DC814" s="23"/>
      <c r="DD814" s="23"/>
      <c r="DE814" s="23"/>
      <c r="DF814" s="23"/>
      <c r="DG814" s="23"/>
      <c r="DH814" s="23"/>
      <c r="DI814" s="23"/>
      <c r="DJ814" s="23"/>
      <c r="DK814" s="23"/>
      <c r="DL814" s="23"/>
      <c r="DM814" s="23"/>
      <c r="DN814" s="23"/>
      <c r="DO814" s="23"/>
      <c r="DP814" s="23"/>
      <c r="DQ814" s="23"/>
      <c r="DR814" s="23"/>
      <c r="DS814" s="23"/>
      <c r="DT814" s="23"/>
      <c r="DU814" s="23"/>
      <c r="DV814" s="23"/>
      <c r="DW814" s="23"/>
      <c r="DX814" s="23"/>
      <c r="DY814" s="23"/>
      <c r="DZ814" s="23"/>
      <c r="EA814" s="23"/>
      <c r="EB814" s="23"/>
      <c r="EC814" s="23"/>
      <c r="ED814" s="23"/>
      <c r="EE814" s="23"/>
      <c r="EF814" s="23"/>
      <c r="EG814" s="23"/>
      <c r="EH814" s="23"/>
      <c r="EI814" s="23"/>
      <c r="EJ814" s="23"/>
      <c r="EK814" s="23"/>
      <c r="EL814" s="23"/>
      <c r="EM814" s="23"/>
      <c r="EN814" s="23"/>
      <c r="EO814" s="23"/>
      <c r="EP814" s="23"/>
      <c r="EQ814" s="23"/>
      <c r="ER814" s="23"/>
      <c r="ES814" s="23"/>
      <c r="ET814" s="23"/>
      <c r="EU814" s="23"/>
      <c r="EV814" s="23"/>
      <c r="EW814" s="23"/>
      <c r="EX814" s="23"/>
      <c r="EY814" s="23"/>
      <c r="EZ814" s="23"/>
      <c r="FA814" s="23"/>
      <c r="FB814" s="23"/>
      <c r="FC814" s="23"/>
      <c r="FD814" s="23"/>
      <c r="FE814" s="23"/>
      <c r="FF814" s="23"/>
      <c r="FG814" s="23"/>
      <c r="FH814" s="23"/>
      <c r="FI814" s="23"/>
      <c r="FJ814" s="23"/>
      <c r="FK814" s="23"/>
      <c r="FL814" s="23"/>
      <c r="FM814" s="23"/>
      <c r="FN814" s="23"/>
      <c r="FO814" s="23"/>
      <c r="FP814" s="23"/>
      <c r="FQ814" s="23"/>
      <c r="FR814" s="23"/>
      <c r="FS814" s="23"/>
      <c r="FT814" s="23"/>
      <c r="FU814" s="23"/>
      <c r="FV814" s="23"/>
      <c r="FW814" s="23"/>
      <c r="FX814" s="23"/>
      <c r="FY814" s="23"/>
      <c r="FZ814" s="23"/>
      <c r="GA814" s="23"/>
      <c r="GB814" s="23"/>
      <c r="GC814" s="23"/>
      <c r="GD814" s="23"/>
      <c r="GE814" s="23"/>
      <c r="GF814" s="23"/>
      <c r="GG814" s="23"/>
      <c r="GH814" s="23"/>
      <c r="GI814" s="23"/>
      <c r="GJ814" s="23"/>
      <c r="GK814" s="23"/>
      <c r="GL814" s="23"/>
      <c r="GM814" s="23"/>
      <c r="GN814" s="23"/>
      <c r="GO814" s="23"/>
      <c r="GP814" s="23"/>
      <c r="GQ814" s="23"/>
      <c r="GR814" s="23"/>
      <c r="GS814" s="23"/>
      <c r="GT814" s="23"/>
      <c r="GU814" s="23"/>
      <c r="GV814" s="23"/>
      <c r="GW814" s="23"/>
      <c r="GX814" s="23"/>
      <c r="GY814" s="23"/>
      <c r="GZ814" s="23"/>
      <c r="HA814" s="23"/>
      <c r="HB814" s="23"/>
      <c r="HC814" s="23"/>
      <c r="HD814" s="23"/>
      <c r="HE814" s="23"/>
      <c r="HF814" s="23"/>
      <c r="HG814" s="23"/>
      <c r="HH814" s="23"/>
      <c r="HI814" s="23"/>
      <c r="HJ814" s="23"/>
      <c r="HK814" s="23"/>
      <c r="HL814" s="23"/>
      <c r="HM814" s="23"/>
      <c r="HN814" s="23"/>
      <c r="HO814" s="23"/>
      <c r="HP814" s="23"/>
      <c r="HQ814" s="23"/>
      <c r="HR814" s="23"/>
    </row>
    <row r="815" spans="1:226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  <c r="CH815" s="23"/>
      <c r="CI815" s="23"/>
      <c r="CJ815" s="23"/>
      <c r="CK815" s="23"/>
      <c r="CL815" s="23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H815" s="23"/>
      <c r="DI815" s="23"/>
      <c r="DJ815" s="23"/>
      <c r="DK815" s="23"/>
      <c r="DL815" s="23"/>
      <c r="DM815" s="23"/>
      <c r="DN815" s="23"/>
      <c r="DO815" s="23"/>
      <c r="DP815" s="23"/>
      <c r="DQ815" s="23"/>
      <c r="DR815" s="23"/>
      <c r="DS815" s="23"/>
      <c r="DT815" s="23"/>
      <c r="DU815" s="23"/>
      <c r="DV815" s="23"/>
      <c r="DW815" s="23"/>
      <c r="DX815" s="23"/>
      <c r="DY815" s="23"/>
      <c r="DZ815" s="23"/>
      <c r="EA815" s="23"/>
      <c r="EB815" s="23"/>
      <c r="EC815" s="23"/>
      <c r="ED815" s="23"/>
      <c r="EE815" s="23"/>
      <c r="EF815" s="23"/>
      <c r="EG815" s="23"/>
      <c r="EH815" s="23"/>
      <c r="EI815" s="23"/>
      <c r="EJ815" s="23"/>
      <c r="EK815" s="23"/>
      <c r="EL815" s="23"/>
      <c r="EM815" s="23"/>
      <c r="EN815" s="23"/>
      <c r="EO815" s="23"/>
      <c r="EP815" s="23"/>
      <c r="EQ815" s="23"/>
      <c r="ER815" s="23"/>
      <c r="ES815" s="23"/>
      <c r="ET815" s="23"/>
      <c r="EU815" s="23"/>
      <c r="EV815" s="23"/>
      <c r="EW815" s="23"/>
      <c r="EX815" s="23"/>
      <c r="EY815" s="23"/>
      <c r="EZ815" s="23"/>
      <c r="FA815" s="23"/>
      <c r="FB815" s="23"/>
      <c r="FC815" s="23"/>
      <c r="FD815" s="23"/>
      <c r="FE815" s="23"/>
      <c r="FF815" s="23"/>
      <c r="FG815" s="23"/>
      <c r="FH815" s="23"/>
      <c r="FI815" s="23"/>
      <c r="FJ815" s="23"/>
      <c r="FK815" s="23"/>
      <c r="FL815" s="23"/>
      <c r="FM815" s="23"/>
      <c r="FN815" s="23"/>
      <c r="FO815" s="23"/>
      <c r="FP815" s="23"/>
      <c r="FQ815" s="23"/>
      <c r="FR815" s="23"/>
      <c r="FS815" s="23"/>
      <c r="FT815" s="23"/>
      <c r="FU815" s="23"/>
      <c r="FV815" s="23"/>
      <c r="FW815" s="23"/>
      <c r="FX815" s="23"/>
      <c r="FY815" s="23"/>
      <c r="FZ815" s="23"/>
      <c r="GA815" s="23"/>
      <c r="GB815" s="23"/>
      <c r="GC815" s="23"/>
      <c r="GD815" s="23"/>
      <c r="GE815" s="23"/>
      <c r="GF815" s="23"/>
      <c r="GG815" s="23"/>
      <c r="GH815" s="23"/>
      <c r="GI815" s="23"/>
      <c r="GJ815" s="23"/>
      <c r="GK815" s="23"/>
      <c r="GL815" s="23"/>
      <c r="GM815" s="23"/>
      <c r="GN815" s="23"/>
      <c r="GO815" s="23"/>
      <c r="GP815" s="23"/>
      <c r="GQ815" s="23"/>
      <c r="GR815" s="23"/>
      <c r="GS815" s="23"/>
      <c r="GT815" s="23"/>
      <c r="GU815" s="23"/>
      <c r="GV815" s="23"/>
      <c r="GW815" s="23"/>
      <c r="GX815" s="23"/>
      <c r="GY815" s="23"/>
      <c r="GZ815" s="23"/>
      <c r="HA815" s="23"/>
      <c r="HB815" s="23"/>
      <c r="HC815" s="23"/>
      <c r="HD815" s="23"/>
      <c r="HE815" s="23"/>
      <c r="HF815" s="23"/>
      <c r="HG815" s="23"/>
      <c r="HH815" s="23"/>
      <c r="HI815" s="23"/>
      <c r="HJ815" s="23"/>
      <c r="HK815" s="23"/>
      <c r="HL815" s="23"/>
      <c r="HM815" s="23"/>
      <c r="HN815" s="23"/>
      <c r="HO815" s="23"/>
      <c r="HP815" s="23"/>
      <c r="HQ815" s="23"/>
      <c r="HR815" s="23"/>
    </row>
    <row r="816" spans="1:226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  <c r="CH816" s="23"/>
      <c r="CI816" s="23"/>
      <c r="CJ816" s="23"/>
      <c r="CK816" s="23"/>
      <c r="CL816" s="23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  <c r="DC816" s="23"/>
      <c r="DD816" s="23"/>
      <c r="DE816" s="23"/>
      <c r="DF816" s="23"/>
      <c r="DG816" s="23"/>
      <c r="DH816" s="23"/>
      <c r="DI816" s="23"/>
      <c r="DJ816" s="23"/>
      <c r="DK816" s="23"/>
      <c r="DL816" s="23"/>
      <c r="DM816" s="23"/>
      <c r="DN816" s="23"/>
      <c r="DO816" s="23"/>
      <c r="DP816" s="23"/>
      <c r="DQ816" s="23"/>
      <c r="DR816" s="23"/>
      <c r="DS816" s="23"/>
      <c r="DT816" s="23"/>
      <c r="DU816" s="23"/>
      <c r="DV816" s="23"/>
      <c r="DW816" s="23"/>
      <c r="DX816" s="23"/>
      <c r="DY816" s="23"/>
      <c r="DZ816" s="23"/>
      <c r="EA816" s="23"/>
      <c r="EB816" s="23"/>
      <c r="EC816" s="23"/>
      <c r="ED816" s="23"/>
      <c r="EE816" s="23"/>
      <c r="EF816" s="23"/>
      <c r="EG816" s="23"/>
      <c r="EH816" s="23"/>
      <c r="EI816" s="23"/>
      <c r="EJ816" s="23"/>
      <c r="EK816" s="23"/>
      <c r="EL816" s="23"/>
      <c r="EM816" s="23"/>
      <c r="EN816" s="23"/>
      <c r="EO816" s="23"/>
      <c r="EP816" s="23"/>
      <c r="EQ816" s="23"/>
      <c r="ER816" s="23"/>
      <c r="ES816" s="23"/>
      <c r="ET816" s="23"/>
      <c r="EU816" s="23"/>
      <c r="EV816" s="23"/>
      <c r="EW816" s="23"/>
      <c r="EX816" s="23"/>
      <c r="EY816" s="23"/>
      <c r="EZ816" s="23"/>
      <c r="FA816" s="23"/>
      <c r="FB816" s="23"/>
      <c r="FC816" s="23"/>
      <c r="FD816" s="23"/>
      <c r="FE816" s="23"/>
      <c r="FF816" s="23"/>
      <c r="FG816" s="23"/>
      <c r="FH816" s="23"/>
      <c r="FI816" s="23"/>
      <c r="FJ816" s="23"/>
      <c r="FK816" s="23"/>
      <c r="FL816" s="23"/>
      <c r="FM816" s="23"/>
      <c r="FN816" s="23"/>
      <c r="FO816" s="23"/>
      <c r="FP816" s="23"/>
      <c r="FQ816" s="23"/>
      <c r="FR816" s="23"/>
      <c r="FS816" s="23"/>
      <c r="FT816" s="23"/>
      <c r="FU816" s="23"/>
      <c r="FV816" s="23"/>
      <c r="FW816" s="23"/>
      <c r="FX816" s="23"/>
      <c r="FY816" s="23"/>
      <c r="FZ816" s="23"/>
      <c r="GA816" s="23"/>
      <c r="GB816" s="23"/>
      <c r="GC816" s="23"/>
      <c r="GD816" s="23"/>
      <c r="GE816" s="23"/>
      <c r="GF816" s="23"/>
      <c r="GG816" s="23"/>
      <c r="GH816" s="23"/>
      <c r="GI816" s="23"/>
      <c r="GJ816" s="23"/>
      <c r="GK816" s="23"/>
      <c r="GL816" s="23"/>
      <c r="GM816" s="23"/>
      <c r="GN816" s="23"/>
      <c r="GO816" s="23"/>
      <c r="GP816" s="23"/>
      <c r="GQ816" s="23"/>
      <c r="GR816" s="23"/>
      <c r="GS816" s="23"/>
      <c r="GT816" s="23"/>
      <c r="GU816" s="23"/>
      <c r="GV816" s="23"/>
      <c r="GW816" s="23"/>
      <c r="GX816" s="23"/>
      <c r="GY816" s="23"/>
      <c r="GZ816" s="23"/>
      <c r="HA816" s="23"/>
      <c r="HB816" s="23"/>
      <c r="HC816" s="23"/>
      <c r="HD816" s="23"/>
      <c r="HE816" s="23"/>
      <c r="HF816" s="23"/>
      <c r="HG816" s="23"/>
      <c r="HH816" s="23"/>
      <c r="HI816" s="23"/>
      <c r="HJ816" s="23"/>
      <c r="HK816" s="23"/>
      <c r="HL816" s="23"/>
      <c r="HM816" s="23"/>
      <c r="HN816" s="23"/>
      <c r="HO816" s="23"/>
      <c r="HP816" s="23"/>
      <c r="HQ816" s="23"/>
      <c r="HR816" s="23"/>
    </row>
    <row r="817" spans="1:226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  <c r="CH817" s="23"/>
      <c r="CI817" s="23"/>
      <c r="CJ817" s="23"/>
      <c r="CK817" s="23"/>
      <c r="CL817" s="23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  <c r="DC817" s="23"/>
      <c r="DD817" s="23"/>
      <c r="DE817" s="23"/>
      <c r="DF817" s="23"/>
      <c r="DG817" s="23"/>
      <c r="DH817" s="23"/>
      <c r="DI817" s="23"/>
      <c r="DJ817" s="23"/>
      <c r="DK817" s="23"/>
      <c r="DL817" s="23"/>
      <c r="DM817" s="23"/>
      <c r="DN817" s="23"/>
      <c r="DO817" s="23"/>
      <c r="DP817" s="23"/>
      <c r="DQ817" s="23"/>
      <c r="DR817" s="23"/>
      <c r="DS817" s="23"/>
      <c r="DT817" s="23"/>
      <c r="DU817" s="23"/>
      <c r="DV817" s="23"/>
      <c r="DW817" s="23"/>
      <c r="DX817" s="23"/>
      <c r="DY817" s="23"/>
      <c r="DZ817" s="23"/>
      <c r="EA817" s="23"/>
      <c r="EB817" s="23"/>
      <c r="EC817" s="23"/>
      <c r="ED817" s="23"/>
      <c r="EE817" s="23"/>
      <c r="EF817" s="23"/>
      <c r="EG817" s="23"/>
      <c r="EH817" s="23"/>
      <c r="EI817" s="23"/>
      <c r="EJ817" s="23"/>
      <c r="EK817" s="23"/>
      <c r="EL817" s="23"/>
      <c r="EM817" s="23"/>
      <c r="EN817" s="23"/>
      <c r="EO817" s="23"/>
      <c r="EP817" s="23"/>
      <c r="EQ817" s="23"/>
      <c r="ER817" s="23"/>
      <c r="ES817" s="23"/>
      <c r="ET817" s="23"/>
      <c r="EU817" s="23"/>
      <c r="EV817" s="23"/>
      <c r="EW817" s="23"/>
      <c r="EX817" s="23"/>
      <c r="EY817" s="23"/>
      <c r="EZ817" s="23"/>
      <c r="FA817" s="23"/>
      <c r="FB817" s="23"/>
      <c r="FC817" s="23"/>
      <c r="FD817" s="23"/>
      <c r="FE817" s="23"/>
      <c r="FF817" s="23"/>
      <c r="FG817" s="23"/>
      <c r="FH817" s="23"/>
      <c r="FI817" s="23"/>
      <c r="FJ817" s="23"/>
      <c r="FK817" s="23"/>
      <c r="FL817" s="23"/>
      <c r="FM817" s="23"/>
      <c r="FN817" s="23"/>
      <c r="FO817" s="23"/>
      <c r="FP817" s="23"/>
      <c r="FQ817" s="23"/>
      <c r="FR817" s="23"/>
      <c r="FS817" s="23"/>
      <c r="FT817" s="23"/>
      <c r="FU817" s="23"/>
      <c r="FV817" s="23"/>
      <c r="FW817" s="23"/>
      <c r="FX817" s="23"/>
      <c r="FY817" s="23"/>
      <c r="FZ817" s="23"/>
      <c r="GA817" s="23"/>
      <c r="GB817" s="23"/>
      <c r="GC817" s="23"/>
      <c r="GD817" s="23"/>
      <c r="GE817" s="23"/>
      <c r="GF817" s="23"/>
      <c r="GG817" s="23"/>
      <c r="GH817" s="23"/>
      <c r="GI817" s="23"/>
      <c r="GJ817" s="23"/>
      <c r="GK817" s="23"/>
      <c r="GL817" s="23"/>
      <c r="GM817" s="23"/>
      <c r="GN817" s="23"/>
      <c r="GO817" s="23"/>
      <c r="GP817" s="23"/>
      <c r="GQ817" s="23"/>
      <c r="GR817" s="23"/>
      <c r="GS817" s="23"/>
      <c r="GT817" s="23"/>
      <c r="GU817" s="23"/>
      <c r="GV817" s="23"/>
      <c r="GW817" s="23"/>
      <c r="GX817" s="23"/>
      <c r="GY817" s="23"/>
      <c r="GZ817" s="23"/>
      <c r="HA817" s="23"/>
      <c r="HB817" s="23"/>
      <c r="HC817" s="23"/>
      <c r="HD817" s="23"/>
      <c r="HE817" s="23"/>
      <c r="HF817" s="23"/>
      <c r="HG817" s="23"/>
      <c r="HH817" s="23"/>
      <c r="HI817" s="23"/>
      <c r="HJ817" s="23"/>
      <c r="HK817" s="23"/>
      <c r="HL817" s="23"/>
      <c r="HM817" s="23"/>
      <c r="HN817" s="23"/>
      <c r="HO817" s="23"/>
      <c r="HP817" s="23"/>
      <c r="HQ817" s="23"/>
      <c r="HR817" s="23"/>
    </row>
    <row r="818" spans="1:226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  <c r="CK818" s="23"/>
      <c r="CL818" s="23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H818" s="23"/>
      <c r="DI818" s="23"/>
      <c r="DJ818" s="23"/>
      <c r="DK818" s="23"/>
      <c r="DL818" s="23"/>
      <c r="DM818" s="23"/>
      <c r="DN818" s="23"/>
      <c r="DO818" s="23"/>
      <c r="DP818" s="23"/>
      <c r="DQ818" s="23"/>
      <c r="DR818" s="23"/>
      <c r="DS818" s="23"/>
      <c r="DT818" s="23"/>
      <c r="DU818" s="23"/>
      <c r="DV818" s="23"/>
      <c r="DW818" s="23"/>
      <c r="DX818" s="23"/>
      <c r="DY818" s="23"/>
      <c r="DZ818" s="23"/>
      <c r="EA818" s="23"/>
      <c r="EB818" s="23"/>
      <c r="EC818" s="23"/>
      <c r="ED818" s="23"/>
      <c r="EE818" s="23"/>
      <c r="EF818" s="23"/>
      <c r="EG818" s="23"/>
      <c r="EH818" s="23"/>
      <c r="EI818" s="23"/>
      <c r="EJ818" s="23"/>
      <c r="EK818" s="23"/>
      <c r="EL818" s="23"/>
      <c r="EM818" s="23"/>
      <c r="EN818" s="23"/>
      <c r="EO818" s="23"/>
      <c r="EP818" s="23"/>
      <c r="EQ818" s="23"/>
      <c r="ER818" s="23"/>
      <c r="ES818" s="23"/>
      <c r="ET818" s="23"/>
      <c r="EU818" s="23"/>
      <c r="EV818" s="23"/>
      <c r="EW818" s="23"/>
      <c r="EX818" s="23"/>
      <c r="EY818" s="23"/>
      <c r="EZ818" s="23"/>
      <c r="FA818" s="23"/>
      <c r="FB818" s="23"/>
      <c r="FC818" s="23"/>
      <c r="FD818" s="23"/>
      <c r="FE818" s="23"/>
      <c r="FF818" s="23"/>
      <c r="FG818" s="23"/>
      <c r="FH818" s="23"/>
      <c r="FI818" s="23"/>
      <c r="FJ818" s="23"/>
      <c r="FK818" s="23"/>
      <c r="FL818" s="23"/>
      <c r="FM818" s="23"/>
      <c r="FN818" s="23"/>
      <c r="FO818" s="23"/>
      <c r="FP818" s="23"/>
      <c r="FQ818" s="23"/>
      <c r="FR818" s="23"/>
      <c r="FS818" s="23"/>
      <c r="FT818" s="23"/>
      <c r="FU818" s="23"/>
      <c r="FV818" s="23"/>
      <c r="FW818" s="23"/>
      <c r="FX818" s="23"/>
      <c r="FY818" s="23"/>
      <c r="FZ818" s="23"/>
      <c r="GA818" s="23"/>
      <c r="GB818" s="23"/>
      <c r="GC818" s="23"/>
      <c r="GD818" s="23"/>
      <c r="GE818" s="23"/>
      <c r="GF818" s="23"/>
      <c r="GG818" s="23"/>
      <c r="GH818" s="23"/>
      <c r="GI818" s="23"/>
      <c r="GJ818" s="23"/>
      <c r="GK818" s="23"/>
      <c r="GL818" s="23"/>
      <c r="GM818" s="23"/>
      <c r="GN818" s="23"/>
      <c r="GO818" s="23"/>
      <c r="GP818" s="23"/>
      <c r="GQ818" s="23"/>
      <c r="GR818" s="23"/>
      <c r="GS818" s="23"/>
      <c r="GT818" s="23"/>
      <c r="GU818" s="23"/>
      <c r="GV818" s="23"/>
      <c r="GW818" s="23"/>
      <c r="GX818" s="23"/>
      <c r="GY818" s="23"/>
      <c r="GZ818" s="23"/>
      <c r="HA818" s="23"/>
      <c r="HB818" s="23"/>
      <c r="HC818" s="23"/>
      <c r="HD818" s="23"/>
      <c r="HE818" s="23"/>
      <c r="HF818" s="23"/>
      <c r="HG818" s="23"/>
      <c r="HH818" s="23"/>
      <c r="HI818" s="23"/>
      <c r="HJ818" s="23"/>
      <c r="HK818" s="23"/>
      <c r="HL818" s="23"/>
      <c r="HM818" s="23"/>
      <c r="HN818" s="23"/>
      <c r="HO818" s="23"/>
      <c r="HP818" s="23"/>
      <c r="HQ818" s="23"/>
      <c r="HR818" s="23"/>
    </row>
    <row r="819" spans="1:226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  <c r="CK819" s="23"/>
      <c r="CL819" s="23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H819" s="23"/>
      <c r="DI819" s="23"/>
      <c r="DJ819" s="23"/>
      <c r="DK819" s="23"/>
      <c r="DL819" s="23"/>
      <c r="DM819" s="23"/>
      <c r="DN819" s="23"/>
      <c r="DO819" s="23"/>
      <c r="DP819" s="23"/>
      <c r="DQ819" s="23"/>
      <c r="DR819" s="23"/>
      <c r="DS819" s="23"/>
      <c r="DT819" s="23"/>
      <c r="DU819" s="23"/>
      <c r="DV819" s="23"/>
      <c r="DW819" s="23"/>
      <c r="DX819" s="23"/>
      <c r="DY819" s="23"/>
      <c r="DZ819" s="23"/>
      <c r="EA819" s="23"/>
      <c r="EB819" s="23"/>
      <c r="EC819" s="23"/>
      <c r="ED819" s="23"/>
      <c r="EE819" s="23"/>
      <c r="EF819" s="23"/>
      <c r="EG819" s="23"/>
      <c r="EH819" s="23"/>
      <c r="EI819" s="23"/>
      <c r="EJ819" s="23"/>
      <c r="EK819" s="23"/>
      <c r="EL819" s="23"/>
      <c r="EM819" s="23"/>
      <c r="EN819" s="23"/>
      <c r="EO819" s="23"/>
      <c r="EP819" s="23"/>
      <c r="EQ819" s="23"/>
      <c r="ER819" s="23"/>
      <c r="ES819" s="23"/>
      <c r="ET819" s="23"/>
      <c r="EU819" s="23"/>
      <c r="EV819" s="23"/>
      <c r="EW819" s="23"/>
      <c r="EX819" s="23"/>
      <c r="EY819" s="23"/>
      <c r="EZ819" s="23"/>
      <c r="FA819" s="23"/>
      <c r="FB819" s="23"/>
      <c r="FC819" s="23"/>
      <c r="FD819" s="23"/>
      <c r="FE819" s="23"/>
      <c r="FF819" s="23"/>
      <c r="FG819" s="23"/>
      <c r="FH819" s="23"/>
      <c r="FI819" s="23"/>
      <c r="FJ819" s="23"/>
      <c r="FK819" s="23"/>
      <c r="FL819" s="23"/>
      <c r="FM819" s="23"/>
      <c r="FN819" s="23"/>
      <c r="FO819" s="23"/>
      <c r="FP819" s="23"/>
      <c r="FQ819" s="23"/>
      <c r="FR819" s="23"/>
      <c r="FS819" s="23"/>
      <c r="FT819" s="23"/>
      <c r="FU819" s="23"/>
      <c r="FV819" s="23"/>
      <c r="FW819" s="23"/>
      <c r="FX819" s="23"/>
      <c r="FY819" s="23"/>
      <c r="FZ819" s="23"/>
      <c r="GA819" s="23"/>
      <c r="GB819" s="23"/>
      <c r="GC819" s="23"/>
      <c r="GD819" s="23"/>
      <c r="GE819" s="23"/>
      <c r="GF819" s="23"/>
      <c r="GG819" s="23"/>
      <c r="GH819" s="23"/>
      <c r="GI819" s="23"/>
      <c r="GJ819" s="23"/>
      <c r="GK819" s="23"/>
      <c r="GL819" s="23"/>
      <c r="GM819" s="23"/>
      <c r="GN819" s="23"/>
      <c r="GO819" s="23"/>
      <c r="GP819" s="23"/>
      <c r="GQ819" s="23"/>
      <c r="GR819" s="23"/>
      <c r="GS819" s="23"/>
      <c r="GT819" s="23"/>
      <c r="GU819" s="23"/>
      <c r="GV819" s="23"/>
      <c r="GW819" s="23"/>
      <c r="GX819" s="23"/>
      <c r="GY819" s="23"/>
      <c r="GZ819" s="23"/>
      <c r="HA819" s="23"/>
      <c r="HB819" s="23"/>
      <c r="HC819" s="23"/>
      <c r="HD819" s="23"/>
      <c r="HE819" s="23"/>
      <c r="HF819" s="23"/>
      <c r="HG819" s="23"/>
      <c r="HH819" s="23"/>
      <c r="HI819" s="23"/>
      <c r="HJ819" s="23"/>
      <c r="HK819" s="23"/>
      <c r="HL819" s="23"/>
      <c r="HM819" s="23"/>
      <c r="HN819" s="23"/>
      <c r="HO819" s="23"/>
      <c r="HP819" s="23"/>
      <c r="HQ819" s="23"/>
      <c r="HR819" s="23"/>
    </row>
    <row r="820" spans="1:226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  <c r="CH820" s="23"/>
      <c r="CI820" s="23"/>
      <c r="CJ820" s="23"/>
      <c r="CK820" s="23"/>
      <c r="CL820" s="23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H820" s="23"/>
      <c r="DI820" s="23"/>
      <c r="DJ820" s="23"/>
      <c r="DK820" s="23"/>
      <c r="DL820" s="23"/>
      <c r="DM820" s="23"/>
      <c r="DN820" s="23"/>
      <c r="DO820" s="23"/>
      <c r="DP820" s="23"/>
      <c r="DQ820" s="23"/>
      <c r="DR820" s="23"/>
      <c r="DS820" s="23"/>
      <c r="DT820" s="23"/>
      <c r="DU820" s="23"/>
      <c r="DV820" s="23"/>
      <c r="DW820" s="23"/>
      <c r="DX820" s="23"/>
      <c r="DY820" s="23"/>
      <c r="DZ820" s="23"/>
      <c r="EA820" s="23"/>
      <c r="EB820" s="23"/>
      <c r="EC820" s="23"/>
      <c r="ED820" s="23"/>
      <c r="EE820" s="23"/>
      <c r="EF820" s="23"/>
      <c r="EG820" s="23"/>
      <c r="EH820" s="23"/>
      <c r="EI820" s="23"/>
      <c r="EJ820" s="23"/>
      <c r="EK820" s="23"/>
      <c r="EL820" s="23"/>
      <c r="EM820" s="23"/>
      <c r="EN820" s="23"/>
      <c r="EO820" s="23"/>
      <c r="EP820" s="23"/>
      <c r="EQ820" s="23"/>
      <c r="ER820" s="23"/>
      <c r="ES820" s="23"/>
      <c r="ET820" s="23"/>
      <c r="EU820" s="23"/>
      <c r="EV820" s="23"/>
      <c r="EW820" s="23"/>
      <c r="EX820" s="23"/>
      <c r="EY820" s="23"/>
      <c r="EZ820" s="23"/>
      <c r="FA820" s="23"/>
      <c r="FB820" s="23"/>
      <c r="FC820" s="23"/>
      <c r="FD820" s="23"/>
      <c r="FE820" s="23"/>
      <c r="FF820" s="23"/>
      <c r="FG820" s="23"/>
      <c r="FH820" s="23"/>
      <c r="FI820" s="23"/>
      <c r="FJ820" s="23"/>
      <c r="FK820" s="23"/>
      <c r="FL820" s="23"/>
      <c r="FM820" s="23"/>
      <c r="FN820" s="23"/>
      <c r="FO820" s="23"/>
      <c r="FP820" s="23"/>
      <c r="FQ820" s="23"/>
      <c r="FR820" s="23"/>
      <c r="FS820" s="23"/>
      <c r="FT820" s="23"/>
      <c r="FU820" s="23"/>
      <c r="FV820" s="23"/>
      <c r="FW820" s="23"/>
      <c r="FX820" s="23"/>
      <c r="FY820" s="23"/>
      <c r="FZ820" s="23"/>
      <c r="GA820" s="23"/>
      <c r="GB820" s="23"/>
      <c r="GC820" s="23"/>
      <c r="GD820" s="23"/>
      <c r="GE820" s="23"/>
      <c r="GF820" s="23"/>
      <c r="GG820" s="23"/>
      <c r="GH820" s="23"/>
      <c r="GI820" s="23"/>
      <c r="GJ820" s="23"/>
      <c r="GK820" s="23"/>
      <c r="GL820" s="23"/>
      <c r="GM820" s="23"/>
      <c r="GN820" s="23"/>
      <c r="GO820" s="23"/>
      <c r="GP820" s="23"/>
      <c r="GQ820" s="23"/>
      <c r="GR820" s="23"/>
      <c r="GS820" s="23"/>
      <c r="GT820" s="23"/>
      <c r="GU820" s="23"/>
      <c r="GV820" s="23"/>
      <c r="GW820" s="23"/>
      <c r="GX820" s="23"/>
      <c r="GY820" s="23"/>
      <c r="GZ820" s="23"/>
      <c r="HA820" s="23"/>
      <c r="HB820" s="23"/>
      <c r="HC820" s="23"/>
      <c r="HD820" s="23"/>
      <c r="HE820" s="23"/>
      <c r="HF820" s="23"/>
      <c r="HG820" s="23"/>
      <c r="HH820" s="23"/>
      <c r="HI820" s="23"/>
      <c r="HJ820" s="23"/>
      <c r="HK820" s="23"/>
      <c r="HL820" s="23"/>
      <c r="HM820" s="23"/>
      <c r="HN820" s="23"/>
      <c r="HO820" s="23"/>
      <c r="HP820" s="23"/>
      <c r="HQ820" s="23"/>
      <c r="HR820" s="23"/>
    </row>
    <row r="821" spans="1:226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/>
      <c r="CI821" s="23"/>
      <c r="CJ821" s="23"/>
      <c r="CK821" s="23"/>
      <c r="CL821" s="23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H821" s="23"/>
      <c r="DI821" s="23"/>
      <c r="DJ821" s="23"/>
      <c r="DK821" s="23"/>
      <c r="DL821" s="23"/>
      <c r="DM821" s="23"/>
      <c r="DN821" s="23"/>
      <c r="DO821" s="23"/>
      <c r="DP821" s="23"/>
      <c r="DQ821" s="23"/>
      <c r="DR821" s="23"/>
      <c r="DS821" s="23"/>
      <c r="DT821" s="23"/>
      <c r="DU821" s="23"/>
      <c r="DV821" s="23"/>
      <c r="DW821" s="23"/>
      <c r="DX821" s="23"/>
      <c r="DY821" s="23"/>
      <c r="DZ821" s="23"/>
      <c r="EA821" s="23"/>
      <c r="EB821" s="23"/>
      <c r="EC821" s="23"/>
      <c r="ED821" s="23"/>
      <c r="EE821" s="23"/>
      <c r="EF821" s="23"/>
      <c r="EG821" s="23"/>
      <c r="EH821" s="23"/>
      <c r="EI821" s="23"/>
      <c r="EJ821" s="23"/>
      <c r="EK821" s="23"/>
      <c r="EL821" s="23"/>
      <c r="EM821" s="23"/>
      <c r="EN821" s="23"/>
      <c r="EO821" s="23"/>
      <c r="EP821" s="23"/>
      <c r="EQ821" s="23"/>
      <c r="ER821" s="23"/>
      <c r="ES821" s="23"/>
      <c r="ET821" s="23"/>
      <c r="EU821" s="23"/>
      <c r="EV821" s="23"/>
      <c r="EW821" s="23"/>
      <c r="EX821" s="23"/>
      <c r="EY821" s="23"/>
      <c r="EZ821" s="23"/>
      <c r="FA821" s="23"/>
      <c r="FB821" s="23"/>
      <c r="FC821" s="23"/>
      <c r="FD821" s="23"/>
      <c r="FE821" s="23"/>
      <c r="FF821" s="23"/>
      <c r="FG821" s="23"/>
      <c r="FH821" s="23"/>
      <c r="FI821" s="23"/>
      <c r="FJ821" s="23"/>
      <c r="FK821" s="23"/>
      <c r="FL821" s="23"/>
      <c r="FM821" s="23"/>
      <c r="FN821" s="23"/>
      <c r="FO821" s="23"/>
      <c r="FP821" s="23"/>
      <c r="FQ821" s="23"/>
      <c r="FR821" s="23"/>
      <c r="FS821" s="23"/>
      <c r="FT821" s="23"/>
      <c r="FU821" s="23"/>
      <c r="FV821" s="23"/>
      <c r="FW821" s="23"/>
      <c r="FX821" s="23"/>
      <c r="FY821" s="23"/>
      <c r="FZ821" s="23"/>
      <c r="GA821" s="23"/>
      <c r="GB821" s="23"/>
      <c r="GC821" s="23"/>
      <c r="GD821" s="23"/>
      <c r="GE821" s="23"/>
      <c r="GF821" s="23"/>
      <c r="GG821" s="23"/>
      <c r="GH821" s="23"/>
      <c r="GI821" s="23"/>
      <c r="GJ821" s="23"/>
      <c r="GK821" s="23"/>
      <c r="GL821" s="23"/>
      <c r="GM821" s="23"/>
      <c r="GN821" s="23"/>
      <c r="GO821" s="23"/>
      <c r="GP821" s="23"/>
      <c r="GQ821" s="23"/>
      <c r="GR821" s="23"/>
      <c r="GS821" s="23"/>
      <c r="GT821" s="23"/>
      <c r="GU821" s="23"/>
      <c r="GV821" s="23"/>
      <c r="GW821" s="23"/>
      <c r="GX821" s="23"/>
      <c r="GY821" s="23"/>
      <c r="GZ821" s="23"/>
      <c r="HA821" s="23"/>
      <c r="HB821" s="23"/>
      <c r="HC821" s="23"/>
      <c r="HD821" s="23"/>
      <c r="HE821" s="23"/>
      <c r="HF821" s="23"/>
      <c r="HG821" s="23"/>
      <c r="HH821" s="23"/>
      <c r="HI821" s="23"/>
      <c r="HJ821" s="23"/>
      <c r="HK821" s="23"/>
      <c r="HL821" s="23"/>
      <c r="HM821" s="23"/>
      <c r="HN821" s="23"/>
      <c r="HO821" s="23"/>
      <c r="HP821" s="23"/>
      <c r="HQ821" s="23"/>
      <c r="HR821" s="23"/>
    </row>
    <row r="822" spans="1:226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  <c r="DC822" s="23"/>
      <c r="DD822" s="23"/>
      <c r="DE822" s="23"/>
      <c r="DF822" s="23"/>
      <c r="DG822" s="23"/>
      <c r="DH822" s="23"/>
      <c r="DI822" s="23"/>
      <c r="DJ822" s="23"/>
      <c r="DK822" s="23"/>
      <c r="DL822" s="23"/>
      <c r="DM822" s="23"/>
      <c r="DN822" s="23"/>
      <c r="DO822" s="23"/>
      <c r="DP822" s="23"/>
      <c r="DQ822" s="23"/>
      <c r="DR822" s="23"/>
      <c r="DS822" s="23"/>
      <c r="DT822" s="23"/>
      <c r="DU822" s="23"/>
      <c r="DV822" s="23"/>
      <c r="DW822" s="23"/>
      <c r="DX822" s="23"/>
      <c r="DY822" s="23"/>
      <c r="DZ822" s="23"/>
      <c r="EA822" s="23"/>
      <c r="EB822" s="23"/>
      <c r="EC822" s="23"/>
      <c r="ED822" s="23"/>
      <c r="EE822" s="23"/>
      <c r="EF822" s="23"/>
      <c r="EG822" s="23"/>
      <c r="EH822" s="23"/>
      <c r="EI822" s="23"/>
      <c r="EJ822" s="23"/>
      <c r="EK822" s="23"/>
      <c r="EL822" s="23"/>
      <c r="EM822" s="23"/>
      <c r="EN822" s="23"/>
      <c r="EO822" s="23"/>
      <c r="EP822" s="23"/>
      <c r="EQ822" s="23"/>
      <c r="ER822" s="23"/>
      <c r="ES822" s="23"/>
      <c r="ET822" s="23"/>
      <c r="EU822" s="23"/>
      <c r="EV822" s="23"/>
      <c r="EW822" s="23"/>
      <c r="EX822" s="23"/>
      <c r="EY822" s="23"/>
      <c r="EZ822" s="23"/>
      <c r="FA822" s="23"/>
      <c r="FB822" s="23"/>
      <c r="FC822" s="23"/>
      <c r="FD822" s="23"/>
      <c r="FE822" s="23"/>
      <c r="FF822" s="23"/>
      <c r="FG822" s="23"/>
      <c r="FH822" s="23"/>
      <c r="FI822" s="23"/>
      <c r="FJ822" s="23"/>
      <c r="FK822" s="23"/>
      <c r="FL822" s="23"/>
      <c r="FM822" s="23"/>
      <c r="FN822" s="23"/>
      <c r="FO822" s="23"/>
      <c r="FP822" s="23"/>
      <c r="FQ822" s="23"/>
      <c r="FR822" s="23"/>
      <c r="FS822" s="23"/>
      <c r="FT822" s="23"/>
      <c r="FU822" s="23"/>
      <c r="FV822" s="23"/>
      <c r="FW822" s="23"/>
      <c r="FX822" s="23"/>
      <c r="FY822" s="23"/>
      <c r="FZ822" s="23"/>
      <c r="GA822" s="23"/>
      <c r="GB822" s="23"/>
      <c r="GC822" s="23"/>
      <c r="GD822" s="23"/>
      <c r="GE822" s="23"/>
      <c r="GF822" s="23"/>
      <c r="GG822" s="23"/>
      <c r="GH822" s="23"/>
      <c r="GI822" s="23"/>
      <c r="GJ822" s="23"/>
      <c r="GK822" s="23"/>
      <c r="GL822" s="23"/>
      <c r="GM822" s="23"/>
      <c r="GN822" s="23"/>
      <c r="GO822" s="23"/>
      <c r="GP822" s="23"/>
      <c r="GQ822" s="23"/>
      <c r="GR822" s="23"/>
      <c r="GS822" s="23"/>
      <c r="GT822" s="23"/>
      <c r="GU822" s="23"/>
      <c r="GV822" s="23"/>
      <c r="GW822" s="23"/>
      <c r="GX822" s="23"/>
      <c r="GY822" s="23"/>
      <c r="GZ822" s="23"/>
      <c r="HA822" s="23"/>
      <c r="HB822" s="23"/>
      <c r="HC822" s="23"/>
      <c r="HD822" s="23"/>
      <c r="HE822" s="23"/>
      <c r="HF822" s="23"/>
      <c r="HG822" s="23"/>
      <c r="HH822" s="23"/>
      <c r="HI822" s="23"/>
      <c r="HJ822" s="23"/>
      <c r="HK822" s="23"/>
      <c r="HL822" s="23"/>
      <c r="HM822" s="23"/>
      <c r="HN822" s="23"/>
      <c r="HO822" s="23"/>
      <c r="HP822" s="23"/>
      <c r="HQ822" s="23"/>
      <c r="HR822" s="23"/>
    </row>
    <row r="823" spans="1:226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  <c r="CK823" s="23"/>
      <c r="CL823" s="23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  <c r="DC823" s="23"/>
      <c r="DD823" s="23"/>
      <c r="DE823" s="23"/>
      <c r="DF823" s="23"/>
      <c r="DG823" s="23"/>
      <c r="DH823" s="23"/>
      <c r="DI823" s="23"/>
      <c r="DJ823" s="23"/>
      <c r="DK823" s="23"/>
      <c r="DL823" s="23"/>
      <c r="DM823" s="23"/>
      <c r="DN823" s="23"/>
      <c r="DO823" s="23"/>
      <c r="DP823" s="23"/>
      <c r="DQ823" s="23"/>
      <c r="DR823" s="23"/>
      <c r="DS823" s="23"/>
      <c r="DT823" s="23"/>
      <c r="DU823" s="23"/>
      <c r="DV823" s="23"/>
      <c r="DW823" s="23"/>
      <c r="DX823" s="23"/>
      <c r="DY823" s="23"/>
      <c r="DZ823" s="23"/>
      <c r="EA823" s="23"/>
      <c r="EB823" s="23"/>
      <c r="EC823" s="23"/>
      <c r="ED823" s="23"/>
      <c r="EE823" s="23"/>
      <c r="EF823" s="23"/>
      <c r="EG823" s="23"/>
      <c r="EH823" s="23"/>
      <c r="EI823" s="23"/>
      <c r="EJ823" s="23"/>
      <c r="EK823" s="23"/>
      <c r="EL823" s="23"/>
      <c r="EM823" s="23"/>
      <c r="EN823" s="23"/>
      <c r="EO823" s="23"/>
      <c r="EP823" s="23"/>
      <c r="EQ823" s="23"/>
      <c r="ER823" s="23"/>
      <c r="ES823" s="23"/>
      <c r="ET823" s="23"/>
      <c r="EU823" s="23"/>
      <c r="EV823" s="23"/>
      <c r="EW823" s="23"/>
      <c r="EX823" s="23"/>
      <c r="EY823" s="23"/>
      <c r="EZ823" s="23"/>
      <c r="FA823" s="23"/>
      <c r="FB823" s="23"/>
      <c r="FC823" s="23"/>
      <c r="FD823" s="23"/>
      <c r="FE823" s="23"/>
      <c r="FF823" s="23"/>
      <c r="FG823" s="23"/>
      <c r="FH823" s="23"/>
      <c r="FI823" s="23"/>
      <c r="FJ823" s="23"/>
      <c r="FK823" s="23"/>
      <c r="FL823" s="23"/>
      <c r="FM823" s="23"/>
      <c r="FN823" s="23"/>
      <c r="FO823" s="23"/>
      <c r="FP823" s="23"/>
      <c r="FQ823" s="23"/>
      <c r="FR823" s="23"/>
      <c r="FS823" s="23"/>
      <c r="FT823" s="23"/>
      <c r="FU823" s="23"/>
      <c r="FV823" s="23"/>
      <c r="FW823" s="23"/>
      <c r="FX823" s="23"/>
      <c r="FY823" s="23"/>
      <c r="FZ823" s="23"/>
      <c r="GA823" s="23"/>
      <c r="GB823" s="23"/>
      <c r="GC823" s="23"/>
      <c r="GD823" s="23"/>
      <c r="GE823" s="23"/>
      <c r="GF823" s="23"/>
      <c r="GG823" s="23"/>
      <c r="GH823" s="23"/>
      <c r="GI823" s="23"/>
      <c r="GJ823" s="23"/>
      <c r="GK823" s="23"/>
      <c r="GL823" s="23"/>
      <c r="GM823" s="23"/>
      <c r="GN823" s="23"/>
      <c r="GO823" s="23"/>
      <c r="GP823" s="23"/>
      <c r="GQ823" s="23"/>
      <c r="GR823" s="23"/>
      <c r="GS823" s="23"/>
      <c r="GT823" s="23"/>
      <c r="GU823" s="23"/>
      <c r="GV823" s="23"/>
      <c r="GW823" s="23"/>
      <c r="GX823" s="23"/>
      <c r="GY823" s="23"/>
      <c r="GZ823" s="23"/>
      <c r="HA823" s="23"/>
      <c r="HB823" s="23"/>
      <c r="HC823" s="23"/>
      <c r="HD823" s="23"/>
      <c r="HE823" s="23"/>
      <c r="HF823" s="23"/>
      <c r="HG823" s="23"/>
      <c r="HH823" s="23"/>
      <c r="HI823" s="23"/>
      <c r="HJ823" s="23"/>
      <c r="HK823" s="23"/>
      <c r="HL823" s="23"/>
      <c r="HM823" s="23"/>
      <c r="HN823" s="23"/>
      <c r="HO823" s="23"/>
      <c r="HP823" s="23"/>
      <c r="HQ823" s="23"/>
      <c r="HR823" s="23"/>
    </row>
    <row r="824" spans="1:226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  <c r="CH824" s="23"/>
      <c r="CI824" s="23"/>
      <c r="CJ824" s="23"/>
      <c r="CK824" s="23"/>
      <c r="CL824" s="23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H824" s="23"/>
      <c r="DI824" s="23"/>
      <c r="DJ824" s="23"/>
      <c r="DK824" s="23"/>
      <c r="DL824" s="23"/>
      <c r="DM824" s="23"/>
      <c r="DN824" s="23"/>
      <c r="DO824" s="23"/>
      <c r="DP824" s="23"/>
      <c r="DQ824" s="23"/>
      <c r="DR824" s="23"/>
      <c r="DS824" s="23"/>
      <c r="DT824" s="23"/>
      <c r="DU824" s="23"/>
      <c r="DV824" s="23"/>
      <c r="DW824" s="23"/>
      <c r="DX824" s="23"/>
      <c r="DY824" s="23"/>
      <c r="DZ824" s="23"/>
      <c r="EA824" s="23"/>
      <c r="EB824" s="23"/>
      <c r="EC824" s="23"/>
      <c r="ED824" s="23"/>
      <c r="EE824" s="23"/>
      <c r="EF824" s="23"/>
      <c r="EG824" s="23"/>
      <c r="EH824" s="23"/>
      <c r="EI824" s="23"/>
      <c r="EJ824" s="23"/>
      <c r="EK824" s="23"/>
      <c r="EL824" s="23"/>
      <c r="EM824" s="23"/>
      <c r="EN824" s="23"/>
      <c r="EO824" s="23"/>
      <c r="EP824" s="23"/>
      <c r="EQ824" s="23"/>
      <c r="ER824" s="23"/>
      <c r="ES824" s="23"/>
      <c r="ET824" s="23"/>
      <c r="EU824" s="23"/>
      <c r="EV824" s="23"/>
      <c r="EW824" s="23"/>
      <c r="EX824" s="23"/>
      <c r="EY824" s="23"/>
      <c r="EZ824" s="23"/>
      <c r="FA824" s="23"/>
      <c r="FB824" s="23"/>
      <c r="FC824" s="23"/>
      <c r="FD824" s="23"/>
      <c r="FE824" s="23"/>
      <c r="FF824" s="23"/>
      <c r="FG824" s="23"/>
      <c r="FH824" s="23"/>
      <c r="FI824" s="23"/>
      <c r="FJ824" s="23"/>
      <c r="FK824" s="23"/>
      <c r="FL824" s="23"/>
      <c r="FM824" s="23"/>
      <c r="FN824" s="23"/>
      <c r="FO824" s="23"/>
      <c r="FP824" s="23"/>
      <c r="FQ824" s="23"/>
      <c r="FR824" s="23"/>
      <c r="FS824" s="23"/>
      <c r="FT824" s="23"/>
      <c r="FU824" s="23"/>
      <c r="FV824" s="23"/>
      <c r="FW824" s="23"/>
      <c r="FX824" s="23"/>
      <c r="FY824" s="23"/>
      <c r="FZ824" s="23"/>
      <c r="GA824" s="23"/>
      <c r="GB824" s="23"/>
      <c r="GC824" s="23"/>
      <c r="GD824" s="23"/>
      <c r="GE824" s="23"/>
      <c r="GF824" s="23"/>
      <c r="GG824" s="23"/>
      <c r="GH824" s="23"/>
      <c r="GI824" s="23"/>
      <c r="GJ824" s="23"/>
      <c r="GK824" s="23"/>
      <c r="GL824" s="23"/>
      <c r="GM824" s="23"/>
      <c r="GN824" s="23"/>
      <c r="GO824" s="23"/>
      <c r="GP824" s="23"/>
      <c r="GQ824" s="23"/>
      <c r="GR824" s="23"/>
      <c r="GS824" s="23"/>
      <c r="GT824" s="23"/>
      <c r="GU824" s="23"/>
      <c r="GV824" s="23"/>
      <c r="GW824" s="23"/>
      <c r="GX824" s="23"/>
      <c r="GY824" s="23"/>
      <c r="GZ824" s="23"/>
      <c r="HA824" s="23"/>
      <c r="HB824" s="23"/>
      <c r="HC824" s="23"/>
      <c r="HD824" s="23"/>
      <c r="HE824" s="23"/>
      <c r="HF824" s="23"/>
      <c r="HG824" s="23"/>
      <c r="HH824" s="23"/>
      <c r="HI824" s="23"/>
      <c r="HJ824" s="23"/>
      <c r="HK824" s="23"/>
      <c r="HL824" s="23"/>
      <c r="HM824" s="23"/>
      <c r="HN824" s="23"/>
      <c r="HO824" s="23"/>
      <c r="HP824" s="23"/>
      <c r="HQ824" s="23"/>
      <c r="HR824" s="23"/>
    </row>
    <row r="825" spans="1:226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  <c r="CH825" s="23"/>
      <c r="CI825" s="23"/>
      <c r="CJ825" s="23"/>
      <c r="CK825" s="23"/>
      <c r="CL825" s="23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H825" s="23"/>
      <c r="DI825" s="23"/>
      <c r="DJ825" s="23"/>
      <c r="DK825" s="23"/>
      <c r="DL825" s="23"/>
      <c r="DM825" s="23"/>
      <c r="DN825" s="23"/>
      <c r="DO825" s="23"/>
      <c r="DP825" s="23"/>
      <c r="DQ825" s="23"/>
      <c r="DR825" s="23"/>
      <c r="DS825" s="23"/>
      <c r="DT825" s="23"/>
      <c r="DU825" s="23"/>
      <c r="DV825" s="23"/>
      <c r="DW825" s="23"/>
      <c r="DX825" s="23"/>
      <c r="DY825" s="23"/>
      <c r="DZ825" s="23"/>
      <c r="EA825" s="23"/>
      <c r="EB825" s="23"/>
      <c r="EC825" s="23"/>
      <c r="ED825" s="23"/>
      <c r="EE825" s="23"/>
      <c r="EF825" s="23"/>
      <c r="EG825" s="23"/>
      <c r="EH825" s="23"/>
      <c r="EI825" s="23"/>
      <c r="EJ825" s="23"/>
      <c r="EK825" s="23"/>
      <c r="EL825" s="23"/>
      <c r="EM825" s="23"/>
      <c r="EN825" s="23"/>
      <c r="EO825" s="23"/>
      <c r="EP825" s="23"/>
      <c r="EQ825" s="23"/>
      <c r="ER825" s="23"/>
      <c r="ES825" s="23"/>
      <c r="ET825" s="23"/>
      <c r="EU825" s="23"/>
      <c r="EV825" s="23"/>
      <c r="EW825" s="23"/>
      <c r="EX825" s="23"/>
      <c r="EY825" s="23"/>
      <c r="EZ825" s="23"/>
      <c r="FA825" s="23"/>
      <c r="FB825" s="23"/>
      <c r="FC825" s="23"/>
      <c r="FD825" s="23"/>
      <c r="FE825" s="23"/>
      <c r="FF825" s="23"/>
      <c r="FG825" s="23"/>
      <c r="FH825" s="23"/>
      <c r="FI825" s="23"/>
      <c r="FJ825" s="23"/>
      <c r="FK825" s="23"/>
      <c r="FL825" s="23"/>
      <c r="FM825" s="23"/>
      <c r="FN825" s="23"/>
      <c r="FO825" s="23"/>
      <c r="FP825" s="23"/>
      <c r="FQ825" s="23"/>
      <c r="FR825" s="23"/>
      <c r="FS825" s="23"/>
      <c r="FT825" s="23"/>
      <c r="FU825" s="23"/>
      <c r="FV825" s="23"/>
      <c r="FW825" s="23"/>
      <c r="FX825" s="23"/>
      <c r="FY825" s="23"/>
      <c r="FZ825" s="23"/>
      <c r="GA825" s="23"/>
      <c r="GB825" s="23"/>
      <c r="GC825" s="23"/>
      <c r="GD825" s="23"/>
      <c r="GE825" s="23"/>
      <c r="GF825" s="23"/>
      <c r="GG825" s="23"/>
      <c r="GH825" s="23"/>
      <c r="GI825" s="23"/>
      <c r="GJ825" s="23"/>
      <c r="GK825" s="23"/>
      <c r="GL825" s="23"/>
      <c r="GM825" s="23"/>
      <c r="GN825" s="23"/>
      <c r="GO825" s="23"/>
      <c r="GP825" s="23"/>
      <c r="GQ825" s="23"/>
      <c r="GR825" s="23"/>
      <c r="GS825" s="23"/>
      <c r="GT825" s="23"/>
      <c r="GU825" s="23"/>
      <c r="GV825" s="23"/>
      <c r="GW825" s="23"/>
      <c r="GX825" s="23"/>
      <c r="GY825" s="23"/>
      <c r="GZ825" s="23"/>
      <c r="HA825" s="23"/>
      <c r="HB825" s="23"/>
      <c r="HC825" s="23"/>
      <c r="HD825" s="23"/>
      <c r="HE825" s="23"/>
      <c r="HF825" s="23"/>
      <c r="HG825" s="23"/>
      <c r="HH825" s="23"/>
      <c r="HI825" s="23"/>
      <c r="HJ825" s="23"/>
      <c r="HK825" s="23"/>
      <c r="HL825" s="23"/>
      <c r="HM825" s="23"/>
      <c r="HN825" s="23"/>
      <c r="HO825" s="23"/>
      <c r="HP825" s="23"/>
      <c r="HQ825" s="23"/>
      <c r="HR825" s="23"/>
    </row>
    <row r="826" spans="1:226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  <c r="CH826" s="23"/>
      <c r="CI826" s="23"/>
      <c r="CJ826" s="23"/>
      <c r="CK826" s="23"/>
      <c r="CL826" s="23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H826" s="23"/>
      <c r="DI826" s="23"/>
      <c r="DJ826" s="23"/>
      <c r="DK826" s="23"/>
      <c r="DL826" s="23"/>
      <c r="DM826" s="23"/>
      <c r="DN826" s="23"/>
      <c r="DO826" s="23"/>
      <c r="DP826" s="23"/>
      <c r="DQ826" s="23"/>
      <c r="DR826" s="23"/>
      <c r="DS826" s="23"/>
      <c r="DT826" s="23"/>
      <c r="DU826" s="23"/>
      <c r="DV826" s="23"/>
      <c r="DW826" s="23"/>
      <c r="DX826" s="23"/>
      <c r="DY826" s="23"/>
      <c r="DZ826" s="23"/>
      <c r="EA826" s="23"/>
      <c r="EB826" s="23"/>
      <c r="EC826" s="23"/>
      <c r="ED826" s="23"/>
      <c r="EE826" s="23"/>
      <c r="EF826" s="23"/>
      <c r="EG826" s="23"/>
      <c r="EH826" s="23"/>
      <c r="EI826" s="23"/>
      <c r="EJ826" s="23"/>
      <c r="EK826" s="23"/>
      <c r="EL826" s="23"/>
      <c r="EM826" s="23"/>
      <c r="EN826" s="23"/>
      <c r="EO826" s="23"/>
      <c r="EP826" s="23"/>
      <c r="EQ826" s="23"/>
      <c r="ER826" s="23"/>
      <c r="ES826" s="23"/>
      <c r="ET826" s="23"/>
      <c r="EU826" s="23"/>
      <c r="EV826" s="23"/>
      <c r="EW826" s="23"/>
      <c r="EX826" s="23"/>
      <c r="EY826" s="23"/>
      <c r="EZ826" s="23"/>
      <c r="FA826" s="23"/>
      <c r="FB826" s="23"/>
      <c r="FC826" s="23"/>
      <c r="FD826" s="23"/>
      <c r="FE826" s="23"/>
      <c r="FF826" s="23"/>
      <c r="FG826" s="23"/>
      <c r="FH826" s="23"/>
      <c r="FI826" s="23"/>
      <c r="FJ826" s="23"/>
      <c r="FK826" s="23"/>
      <c r="FL826" s="23"/>
      <c r="FM826" s="23"/>
      <c r="FN826" s="23"/>
      <c r="FO826" s="23"/>
      <c r="FP826" s="23"/>
      <c r="FQ826" s="23"/>
      <c r="FR826" s="23"/>
      <c r="FS826" s="23"/>
      <c r="FT826" s="23"/>
      <c r="FU826" s="23"/>
      <c r="FV826" s="23"/>
      <c r="FW826" s="23"/>
      <c r="FX826" s="23"/>
      <c r="FY826" s="23"/>
      <c r="FZ826" s="23"/>
      <c r="GA826" s="23"/>
      <c r="GB826" s="23"/>
      <c r="GC826" s="23"/>
      <c r="GD826" s="23"/>
      <c r="GE826" s="23"/>
      <c r="GF826" s="23"/>
      <c r="GG826" s="23"/>
      <c r="GH826" s="23"/>
      <c r="GI826" s="23"/>
      <c r="GJ826" s="23"/>
      <c r="GK826" s="23"/>
      <c r="GL826" s="23"/>
      <c r="GM826" s="23"/>
      <c r="GN826" s="23"/>
      <c r="GO826" s="23"/>
      <c r="GP826" s="23"/>
      <c r="GQ826" s="23"/>
      <c r="GR826" s="23"/>
      <c r="GS826" s="23"/>
      <c r="GT826" s="23"/>
      <c r="GU826" s="23"/>
      <c r="GV826" s="23"/>
      <c r="GW826" s="23"/>
      <c r="GX826" s="23"/>
      <c r="GY826" s="23"/>
      <c r="GZ826" s="23"/>
      <c r="HA826" s="23"/>
      <c r="HB826" s="23"/>
      <c r="HC826" s="23"/>
      <c r="HD826" s="23"/>
      <c r="HE826" s="23"/>
      <c r="HF826" s="23"/>
      <c r="HG826" s="23"/>
      <c r="HH826" s="23"/>
      <c r="HI826" s="23"/>
      <c r="HJ826" s="23"/>
      <c r="HK826" s="23"/>
      <c r="HL826" s="23"/>
      <c r="HM826" s="23"/>
      <c r="HN826" s="23"/>
      <c r="HO826" s="23"/>
      <c r="HP826" s="23"/>
      <c r="HQ826" s="23"/>
      <c r="HR826" s="23"/>
    </row>
    <row r="827" spans="1:226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  <c r="CH827" s="23"/>
      <c r="CI827" s="23"/>
      <c r="CJ827" s="23"/>
      <c r="CK827" s="23"/>
      <c r="CL827" s="23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/>
      <c r="DH827" s="23"/>
      <c r="DI827" s="23"/>
      <c r="DJ827" s="23"/>
      <c r="DK827" s="23"/>
      <c r="DL827" s="23"/>
      <c r="DM827" s="23"/>
      <c r="DN827" s="23"/>
      <c r="DO827" s="23"/>
      <c r="DP827" s="23"/>
      <c r="DQ827" s="23"/>
      <c r="DR827" s="23"/>
      <c r="DS827" s="23"/>
      <c r="DT827" s="23"/>
      <c r="DU827" s="23"/>
      <c r="DV827" s="23"/>
      <c r="DW827" s="23"/>
      <c r="DX827" s="23"/>
      <c r="DY827" s="23"/>
      <c r="DZ827" s="23"/>
      <c r="EA827" s="23"/>
      <c r="EB827" s="23"/>
      <c r="EC827" s="23"/>
      <c r="ED827" s="23"/>
      <c r="EE827" s="23"/>
      <c r="EF827" s="23"/>
      <c r="EG827" s="23"/>
      <c r="EH827" s="23"/>
      <c r="EI827" s="23"/>
      <c r="EJ827" s="23"/>
      <c r="EK827" s="23"/>
      <c r="EL827" s="23"/>
      <c r="EM827" s="23"/>
      <c r="EN827" s="23"/>
      <c r="EO827" s="23"/>
      <c r="EP827" s="23"/>
      <c r="EQ827" s="23"/>
      <c r="ER827" s="23"/>
      <c r="ES827" s="23"/>
      <c r="ET827" s="23"/>
      <c r="EU827" s="23"/>
      <c r="EV827" s="23"/>
      <c r="EW827" s="23"/>
      <c r="EX827" s="23"/>
      <c r="EY827" s="23"/>
      <c r="EZ827" s="23"/>
      <c r="FA827" s="23"/>
      <c r="FB827" s="23"/>
      <c r="FC827" s="23"/>
      <c r="FD827" s="23"/>
      <c r="FE827" s="23"/>
      <c r="FF827" s="23"/>
      <c r="FG827" s="23"/>
      <c r="FH827" s="23"/>
      <c r="FI827" s="23"/>
      <c r="FJ827" s="23"/>
      <c r="FK827" s="23"/>
      <c r="FL827" s="23"/>
      <c r="FM827" s="23"/>
      <c r="FN827" s="23"/>
      <c r="FO827" s="23"/>
      <c r="FP827" s="23"/>
      <c r="FQ827" s="23"/>
      <c r="FR827" s="23"/>
      <c r="FS827" s="23"/>
      <c r="FT827" s="23"/>
      <c r="FU827" s="23"/>
      <c r="FV827" s="23"/>
      <c r="FW827" s="23"/>
      <c r="FX827" s="23"/>
      <c r="FY827" s="23"/>
      <c r="FZ827" s="23"/>
      <c r="GA827" s="23"/>
      <c r="GB827" s="23"/>
      <c r="GC827" s="23"/>
      <c r="GD827" s="23"/>
      <c r="GE827" s="23"/>
      <c r="GF827" s="23"/>
      <c r="GG827" s="23"/>
      <c r="GH827" s="23"/>
      <c r="GI827" s="23"/>
      <c r="GJ827" s="23"/>
      <c r="GK827" s="23"/>
      <c r="GL827" s="23"/>
      <c r="GM827" s="23"/>
      <c r="GN827" s="23"/>
      <c r="GO827" s="23"/>
      <c r="GP827" s="23"/>
      <c r="GQ827" s="23"/>
      <c r="GR827" s="23"/>
      <c r="GS827" s="23"/>
      <c r="GT827" s="23"/>
      <c r="GU827" s="23"/>
      <c r="GV827" s="23"/>
      <c r="GW827" s="23"/>
      <c r="GX827" s="23"/>
      <c r="GY827" s="23"/>
      <c r="GZ827" s="23"/>
      <c r="HA827" s="23"/>
      <c r="HB827" s="23"/>
      <c r="HC827" s="23"/>
      <c r="HD827" s="23"/>
      <c r="HE827" s="23"/>
      <c r="HF827" s="23"/>
      <c r="HG827" s="23"/>
      <c r="HH827" s="23"/>
      <c r="HI827" s="23"/>
      <c r="HJ827" s="23"/>
      <c r="HK827" s="23"/>
      <c r="HL827" s="23"/>
      <c r="HM827" s="23"/>
      <c r="HN827" s="23"/>
      <c r="HO827" s="23"/>
      <c r="HP827" s="23"/>
      <c r="HQ827" s="23"/>
      <c r="HR827" s="23"/>
    </row>
    <row r="828" spans="1:226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  <c r="CH828" s="23"/>
      <c r="CI828" s="23"/>
      <c r="CJ828" s="23"/>
      <c r="CK828" s="23"/>
      <c r="CL828" s="23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H828" s="23"/>
      <c r="DI828" s="23"/>
      <c r="DJ828" s="23"/>
      <c r="DK828" s="23"/>
      <c r="DL828" s="23"/>
      <c r="DM828" s="23"/>
      <c r="DN828" s="23"/>
      <c r="DO828" s="23"/>
      <c r="DP828" s="23"/>
      <c r="DQ828" s="23"/>
      <c r="DR828" s="23"/>
      <c r="DS828" s="23"/>
      <c r="DT828" s="23"/>
      <c r="DU828" s="23"/>
      <c r="DV828" s="23"/>
      <c r="DW828" s="23"/>
      <c r="DX828" s="23"/>
      <c r="DY828" s="23"/>
      <c r="DZ828" s="23"/>
      <c r="EA828" s="23"/>
      <c r="EB828" s="23"/>
      <c r="EC828" s="23"/>
      <c r="ED828" s="23"/>
      <c r="EE828" s="23"/>
      <c r="EF828" s="23"/>
      <c r="EG828" s="23"/>
      <c r="EH828" s="23"/>
      <c r="EI828" s="23"/>
      <c r="EJ828" s="23"/>
      <c r="EK828" s="23"/>
      <c r="EL828" s="23"/>
      <c r="EM828" s="23"/>
      <c r="EN828" s="23"/>
      <c r="EO828" s="23"/>
      <c r="EP828" s="23"/>
      <c r="EQ828" s="23"/>
      <c r="ER828" s="23"/>
      <c r="ES828" s="23"/>
      <c r="ET828" s="23"/>
      <c r="EU828" s="23"/>
      <c r="EV828" s="23"/>
      <c r="EW828" s="23"/>
      <c r="EX828" s="23"/>
      <c r="EY828" s="23"/>
      <c r="EZ828" s="23"/>
      <c r="FA828" s="23"/>
      <c r="FB828" s="23"/>
      <c r="FC828" s="23"/>
      <c r="FD828" s="23"/>
      <c r="FE828" s="23"/>
      <c r="FF828" s="23"/>
      <c r="FG828" s="23"/>
      <c r="FH828" s="23"/>
      <c r="FI828" s="23"/>
      <c r="FJ828" s="23"/>
      <c r="FK828" s="23"/>
      <c r="FL828" s="23"/>
      <c r="FM828" s="23"/>
      <c r="FN828" s="23"/>
      <c r="FO828" s="23"/>
      <c r="FP828" s="23"/>
      <c r="FQ828" s="23"/>
      <c r="FR828" s="23"/>
      <c r="FS828" s="23"/>
      <c r="FT828" s="23"/>
      <c r="FU828" s="23"/>
      <c r="FV828" s="23"/>
      <c r="FW828" s="23"/>
      <c r="FX828" s="23"/>
      <c r="FY828" s="23"/>
      <c r="FZ828" s="23"/>
      <c r="GA828" s="23"/>
      <c r="GB828" s="23"/>
      <c r="GC828" s="23"/>
      <c r="GD828" s="23"/>
      <c r="GE828" s="23"/>
      <c r="GF828" s="23"/>
      <c r="GG828" s="23"/>
      <c r="GH828" s="23"/>
      <c r="GI828" s="23"/>
      <c r="GJ828" s="23"/>
      <c r="GK828" s="23"/>
      <c r="GL828" s="23"/>
      <c r="GM828" s="23"/>
      <c r="GN828" s="23"/>
      <c r="GO828" s="23"/>
      <c r="GP828" s="23"/>
      <c r="GQ828" s="23"/>
      <c r="GR828" s="23"/>
      <c r="GS828" s="23"/>
      <c r="GT828" s="23"/>
      <c r="GU828" s="23"/>
      <c r="GV828" s="23"/>
      <c r="GW828" s="23"/>
      <c r="GX828" s="23"/>
      <c r="GY828" s="23"/>
      <c r="GZ828" s="23"/>
      <c r="HA828" s="23"/>
      <c r="HB828" s="23"/>
      <c r="HC828" s="23"/>
      <c r="HD828" s="23"/>
      <c r="HE828" s="23"/>
      <c r="HF828" s="23"/>
      <c r="HG828" s="23"/>
      <c r="HH828" s="23"/>
      <c r="HI828" s="23"/>
      <c r="HJ828" s="23"/>
      <c r="HK828" s="23"/>
      <c r="HL828" s="23"/>
      <c r="HM828" s="23"/>
      <c r="HN828" s="23"/>
      <c r="HO828" s="23"/>
      <c r="HP828" s="23"/>
      <c r="HQ828" s="23"/>
      <c r="HR828" s="23"/>
    </row>
    <row r="829" spans="1:226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  <c r="CH829" s="23"/>
      <c r="CI829" s="23"/>
      <c r="CJ829" s="23"/>
      <c r="CK829" s="23"/>
      <c r="CL829" s="23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H829" s="23"/>
      <c r="DI829" s="23"/>
      <c r="DJ829" s="23"/>
      <c r="DK829" s="23"/>
      <c r="DL829" s="23"/>
      <c r="DM829" s="23"/>
      <c r="DN829" s="23"/>
      <c r="DO829" s="23"/>
      <c r="DP829" s="23"/>
      <c r="DQ829" s="23"/>
      <c r="DR829" s="23"/>
      <c r="DS829" s="23"/>
      <c r="DT829" s="23"/>
      <c r="DU829" s="23"/>
      <c r="DV829" s="23"/>
      <c r="DW829" s="23"/>
      <c r="DX829" s="23"/>
      <c r="DY829" s="23"/>
      <c r="DZ829" s="23"/>
      <c r="EA829" s="23"/>
      <c r="EB829" s="23"/>
      <c r="EC829" s="23"/>
      <c r="ED829" s="23"/>
      <c r="EE829" s="23"/>
      <c r="EF829" s="23"/>
      <c r="EG829" s="23"/>
      <c r="EH829" s="23"/>
      <c r="EI829" s="23"/>
      <c r="EJ829" s="23"/>
      <c r="EK829" s="23"/>
      <c r="EL829" s="23"/>
      <c r="EM829" s="23"/>
      <c r="EN829" s="23"/>
      <c r="EO829" s="23"/>
      <c r="EP829" s="23"/>
      <c r="EQ829" s="23"/>
      <c r="ER829" s="23"/>
      <c r="ES829" s="23"/>
      <c r="ET829" s="23"/>
      <c r="EU829" s="23"/>
      <c r="EV829" s="23"/>
      <c r="EW829" s="23"/>
      <c r="EX829" s="23"/>
      <c r="EY829" s="23"/>
      <c r="EZ829" s="23"/>
      <c r="FA829" s="23"/>
      <c r="FB829" s="23"/>
      <c r="FC829" s="23"/>
      <c r="FD829" s="23"/>
      <c r="FE829" s="23"/>
      <c r="FF829" s="23"/>
      <c r="FG829" s="23"/>
      <c r="FH829" s="23"/>
      <c r="FI829" s="23"/>
      <c r="FJ829" s="23"/>
      <c r="FK829" s="23"/>
      <c r="FL829" s="23"/>
      <c r="FM829" s="23"/>
      <c r="FN829" s="23"/>
      <c r="FO829" s="23"/>
      <c r="FP829" s="23"/>
      <c r="FQ829" s="23"/>
      <c r="FR829" s="23"/>
      <c r="FS829" s="23"/>
      <c r="FT829" s="23"/>
      <c r="FU829" s="23"/>
      <c r="FV829" s="23"/>
      <c r="FW829" s="23"/>
      <c r="FX829" s="23"/>
      <c r="FY829" s="23"/>
      <c r="FZ829" s="23"/>
      <c r="GA829" s="23"/>
      <c r="GB829" s="23"/>
      <c r="GC829" s="23"/>
      <c r="GD829" s="23"/>
      <c r="GE829" s="23"/>
      <c r="GF829" s="23"/>
      <c r="GG829" s="23"/>
      <c r="GH829" s="23"/>
      <c r="GI829" s="23"/>
      <c r="GJ829" s="23"/>
      <c r="GK829" s="23"/>
      <c r="GL829" s="23"/>
      <c r="GM829" s="23"/>
      <c r="GN829" s="23"/>
      <c r="GO829" s="23"/>
      <c r="GP829" s="23"/>
      <c r="GQ829" s="23"/>
      <c r="GR829" s="23"/>
      <c r="GS829" s="23"/>
      <c r="GT829" s="23"/>
      <c r="GU829" s="23"/>
      <c r="GV829" s="23"/>
      <c r="GW829" s="23"/>
      <c r="GX829" s="23"/>
      <c r="GY829" s="23"/>
      <c r="GZ829" s="23"/>
      <c r="HA829" s="23"/>
      <c r="HB829" s="23"/>
      <c r="HC829" s="23"/>
      <c r="HD829" s="23"/>
      <c r="HE829" s="23"/>
      <c r="HF829" s="23"/>
      <c r="HG829" s="23"/>
      <c r="HH829" s="23"/>
      <c r="HI829" s="23"/>
      <c r="HJ829" s="23"/>
      <c r="HK829" s="23"/>
      <c r="HL829" s="23"/>
      <c r="HM829" s="23"/>
      <c r="HN829" s="23"/>
      <c r="HO829" s="23"/>
      <c r="HP829" s="23"/>
      <c r="HQ829" s="23"/>
      <c r="HR829" s="23"/>
    </row>
    <row r="830" spans="1:226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  <c r="CH830" s="23"/>
      <c r="CI830" s="23"/>
      <c r="CJ830" s="23"/>
      <c r="CK830" s="23"/>
      <c r="CL830" s="23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/>
      <c r="DF830" s="23"/>
      <c r="DG830" s="23"/>
      <c r="DH830" s="23"/>
      <c r="DI830" s="23"/>
      <c r="DJ830" s="23"/>
      <c r="DK830" s="23"/>
      <c r="DL830" s="23"/>
      <c r="DM830" s="23"/>
      <c r="DN830" s="23"/>
      <c r="DO830" s="23"/>
      <c r="DP830" s="23"/>
      <c r="DQ830" s="23"/>
      <c r="DR830" s="23"/>
      <c r="DS830" s="23"/>
      <c r="DT830" s="23"/>
      <c r="DU830" s="23"/>
      <c r="DV830" s="23"/>
      <c r="DW830" s="23"/>
      <c r="DX830" s="23"/>
      <c r="DY830" s="23"/>
      <c r="DZ830" s="23"/>
      <c r="EA830" s="23"/>
      <c r="EB830" s="23"/>
      <c r="EC830" s="23"/>
      <c r="ED830" s="23"/>
      <c r="EE830" s="23"/>
      <c r="EF830" s="23"/>
      <c r="EG830" s="23"/>
      <c r="EH830" s="23"/>
      <c r="EI830" s="23"/>
      <c r="EJ830" s="23"/>
      <c r="EK830" s="23"/>
      <c r="EL830" s="23"/>
      <c r="EM830" s="23"/>
      <c r="EN830" s="23"/>
      <c r="EO830" s="23"/>
      <c r="EP830" s="23"/>
      <c r="EQ830" s="23"/>
      <c r="ER830" s="23"/>
      <c r="ES830" s="23"/>
      <c r="ET830" s="23"/>
      <c r="EU830" s="23"/>
      <c r="EV830" s="23"/>
      <c r="EW830" s="23"/>
      <c r="EX830" s="23"/>
      <c r="EY830" s="23"/>
      <c r="EZ830" s="23"/>
      <c r="FA830" s="23"/>
      <c r="FB830" s="23"/>
      <c r="FC830" s="23"/>
      <c r="FD830" s="23"/>
      <c r="FE830" s="23"/>
      <c r="FF830" s="23"/>
      <c r="FG830" s="23"/>
      <c r="FH830" s="23"/>
      <c r="FI830" s="23"/>
      <c r="FJ830" s="23"/>
      <c r="FK830" s="23"/>
      <c r="FL830" s="23"/>
      <c r="FM830" s="23"/>
      <c r="FN830" s="23"/>
      <c r="FO830" s="23"/>
      <c r="FP830" s="23"/>
      <c r="FQ830" s="23"/>
      <c r="FR830" s="23"/>
      <c r="FS830" s="23"/>
      <c r="FT830" s="23"/>
      <c r="FU830" s="23"/>
      <c r="FV830" s="23"/>
      <c r="FW830" s="23"/>
      <c r="FX830" s="23"/>
      <c r="FY830" s="23"/>
      <c r="FZ830" s="23"/>
      <c r="GA830" s="23"/>
      <c r="GB830" s="23"/>
      <c r="GC830" s="23"/>
      <c r="GD830" s="23"/>
      <c r="GE830" s="23"/>
      <c r="GF830" s="23"/>
      <c r="GG830" s="23"/>
      <c r="GH830" s="23"/>
      <c r="GI830" s="23"/>
      <c r="GJ830" s="23"/>
      <c r="GK830" s="23"/>
      <c r="GL830" s="23"/>
      <c r="GM830" s="23"/>
      <c r="GN830" s="23"/>
      <c r="GO830" s="23"/>
      <c r="GP830" s="23"/>
      <c r="GQ830" s="23"/>
      <c r="GR830" s="23"/>
      <c r="GS830" s="23"/>
      <c r="GT830" s="23"/>
      <c r="GU830" s="23"/>
      <c r="GV830" s="23"/>
      <c r="GW830" s="23"/>
      <c r="GX830" s="23"/>
      <c r="GY830" s="23"/>
      <c r="GZ830" s="23"/>
      <c r="HA830" s="23"/>
      <c r="HB830" s="23"/>
      <c r="HC830" s="23"/>
      <c r="HD830" s="23"/>
      <c r="HE830" s="23"/>
      <c r="HF830" s="23"/>
      <c r="HG830" s="23"/>
      <c r="HH830" s="23"/>
      <c r="HI830" s="23"/>
      <c r="HJ830" s="23"/>
      <c r="HK830" s="23"/>
      <c r="HL830" s="23"/>
      <c r="HM830" s="23"/>
      <c r="HN830" s="23"/>
      <c r="HO830" s="23"/>
      <c r="HP830" s="23"/>
      <c r="HQ830" s="23"/>
      <c r="HR830" s="23"/>
    </row>
    <row r="831" spans="1:226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  <c r="CH831" s="23"/>
      <c r="CI831" s="23"/>
      <c r="CJ831" s="23"/>
      <c r="CK831" s="23"/>
      <c r="CL831" s="23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H831" s="23"/>
      <c r="DI831" s="23"/>
      <c r="DJ831" s="23"/>
      <c r="DK831" s="23"/>
      <c r="DL831" s="23"/>
      <c r="DM831" s="23"/>
      <c r="DN831" s="23"/>
      <c r="DO831" s="23"/>
      <c r="DP831" s="23"/>
      <c r="DQ831" s="23"/>
      <c r="DR831" s="23"/>
      <c r="DS831" s="23"/>
      <c r="DT831" s="23"/>
      <c r="DU831" s="23"/>
      <c r="DV831" s="23"/>
      <c r="DW831" s="23"/>
      <c r="DX831" s="23"/>
      <c r="DY831" s="23"/>
      <c r="DZ831" s="23"/>
      <c r="EA831" s="23"/>
      <c r="EB831" s="23"/>
      <c r="EC831" s="23"/>
      <c r="ED831" s="23"/>
      <c r="EE831" s="23"/>
      <c r="EF831" s="23"/>
      <c r="EG831" s="23"/>
      <c r="EH831" s="23"/>
      <c r="EI831" s="23"/>
      <c r="EJ831" s="23"/>
      <c r="EK831" s="23"/>
      <c r="EL831" s="23"/>
      <c r="EM831" s="23"/>
      <c r="EN831" s="23"/>
      <c r="EO831" s="23"/>
      <c r="EP831" s="23"/>
      <c r="EQ831" s="23"/>
      <c r="ER831" s="23"/>
      <c r="ES831" s="23"/>
      <c r="ET831" s="23"/>
      <c r="EU831" s="23"/>
      <c r="EV831" s="23"/>
      <c r="EW831" s="23"/>
      <c r="EX831" s="23"/>
      <c r="EY831" s="23"/>
      <c r="EZ831" s="23"/>
      <c r="FA831" s="23"/>
      <c r="FB831" s="23"/>
      <c r="FC831" s="23"/>
      <c r="FD831" s="23"/>
      <c r="FE831" s="23"/>
      <c r="FF831" s="23"/>
      <c r="FG831" s="23"/>
      <c r="FH831" s="23"/>
      <c r="FI831" s="23"/>
      <c r="FJ831" s="23"/>
      <c r="FK831" s="23"/>
      <c r="FL831" s="23"/>
      <c r="FM831" s="23"/>
      <c r="FN831" s="23"/>
      <c r="FO831" s="23"/>
      <c r="FP831" s="23"/>
      <c r="FQ831" s="23"/>
      <c r="FR831" s="23"/>
      <c r="FS831" s="23"/>
      <c r="FT831" s="23"/>
      <c r="FU831" s="23"/>
      <c r="FV831" s="23"/>
      <c r="FW831" s="23"/>
      <c r="FX831" s="23"/>
      <c r="FY831" s="23"/>
      <c r="FZ831" s="23"/>
      <c r="GA831" s="23"/>
      <c r="GB831" s="23"/>
      <c r="GC831" s="23"/>
      <c r="GD831" s="23"/>
      <c r="GE831" s="23"/>
      <c r="GF831" s="23"/>
      <c r="GG831" s="23"/>
      <c r="GH831" s="23"/>
      <c r="GI831" s="23"/>
      <c r="GJ831" s="23"/>
      <c r="GK831" s="23"/>
      <c r="GL831" s="23"/>
      <c r="GM831" s="23"/>
      <c r="GN831" s="23"/>
      <c r="GO831" s="23"/>
      <c r="GP831" s="23"/>
      <c r="GQ831" s="23"/>
      <c r="GR831" s="23"/>
      <c r="GS831" s="23"/>
      <c r="GT831" s="23"/>
      <c r="GU831" s="23"/>
      <c r="GV831" s="23"/>
      <c r="GW831" s="23"/>
      <c r="GX831" s="23"/>
      <c r="GY831" s="23"/>
      <c r="GZ831" s="23"/>
      <c r="HA831" s="23"/>
      <c r="HB831" s="23"/>
      <c r="HC831" s="23"/>
      <c r="HD831" s="23"/>
      <c r="HE831" s="23"/>
      <c r="HF831" s="23"/>
      <c r="HG831" s="23"/>
      <c r="HH831" s="23"/>
      <c r="HI831" s="23"/>
      <c r="HJ831" s="23"/>
      <c r="HK831" s="23"/>
      <c r="HL831" s="23"/>
      <c r="HM831" s="23"/>
      <c r="HN831" s="23"/>
      <c r="HO831" s="23"/>
      <c r="HP831" s="23"/>
      <c r="HQ831" s="23"/>
      <c r="HR831" s="23"/>
    </row>
    <row r="832" spans="1:226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  <c r="CH832" s="23"/>
      <c r="CI832" s="23"/>
      <c r="CJ832" s="23"/>
      <c r="CK832" s="23"/>
      <c r="CL832" s="23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H832" s="23"/>
      <c r="DI832" s="23"/>
      <c r="DJ832" s="23"/>
      <c r="DK832" s="23"/>
      <c r="DL832" s="23"/>
      <c r="DM832" s="23"/>
      <c r="DN832" s="23"/>
      <c r="DO832" s="23"/>
      <c r="DP832" s="23"/>
      <c r="DQ832" s="23"/>
      <c r="DR832" s="23"/>
      <c r="DS832" s="23"/>
      <c r="DT832" s="23"/>
      <c r="DU832" s="23"/>
      <c r="DV832" s="23"/>
      <c r="DW832" s="23"/>
      <c r="DX832" s="23"/>
      <c r="DY832" s="23"/>
      <c r="DZ832" s="23"/>
      <c r="EA832" s="23"/>
      <c r="EB832" s="23"/>
      <c r="EC832" s="23"/>
      <c r="ED832" s="23"/>
      <c r="EE832" s="23"/>
      <c r="EF832" s="23"/>
      <c r="EG832" s="23"/>
      <c r="EH832" s="23"/>
      <c r="EI832" s="23"/>
      <c r="EJ832" s="23"/>
      <c r="EK832" s="23"/>
      <c r="EL832" s="23"/>
      <c r="EM832" s="23"/>
      <c r="EN832" s="23"/>
      <c r="EO832" s="23"/>
      <c r="EP832" s="23"/>
      <c r="EQ832" s="23"/>
      <c r="ER832" s="23"/>
      <c r="ES832" s="23"/>
      <c r="ET832" s="23"/>
      <c r="EU832" s="23"/>
      <c r="EV832" s="23"/>
      <c r="EW832" s="23"/>
      <c r="EX832" s="23"/>
      <c r="EY832" s="23"/>
      <c r="EZ832" s="23"/>
      <c r="FA832" s="23"/>
      <c r="FB832" s="23"/>
      <c r="FC832" s="23"/>
      <c r="FD832" s="23"/>
      <c r="FE832" s="23"/>
      <c r="FF832" s="23"/>
      <c r="FG832" s="23"/>
      <c r="FH832" s="23"/>
      <c r="FI832" s="23"/>
      <c r="FJ832" s="23"/>
      <c r="FK832" s="23"/>
      <c r="FL832" s="23"/>
      <c r="FM832" s="23"/>
      <c r="FN832" s="23"/>
      <c r="FO832" s="23"/>
      <c r="FP832" s="23"/>
      <c r="FQ832" s="23"/>
      <c r="FR832" s="23"/>
      <c r="FS832" s="23"/>
      <c r="FT832" s="23"/>
      <c r="FU832" s="23"/>
      <c r="FV832" s="23"/>
      <c r="FW832" s="23"/>
      <c r="FX832" s="23"/>
      <c r="FY832" s="23"/>
      <c r="FZ832" s="23"/>
      <c r="GA832" s="23"/>
      <c r="GB832" s="23"/>
      <c r="GC832" s="23"/>
      <c r="GD832" s="23"/>
      <c r="GE832" s="23"/>
      <c r="GF832" s="23"/>
      <c r="GG832" s="23"/>
      <c r="GH832" s="23"/>
      <c r="GI832" s="23"/>
      <c r="GJ832" s="23"/>
      <c r="GK832" s="23"/>
      <c r="GL832" s="23"/>
      <c r="GM832" s="23"/>
      <c r="GN832" s="23"/>
      <c r="GO832" s="23"/>
      <c r="GP832" s="23"/>
      <c r="GQ832" s="23"/>
      <c r="GR832" s="23"/>
      <c r="GS832" s="23"/>
      <c r="GT832" s="23"/>
      <c r="GU832" s="23"/>
      <c r="GV832" s="23"/>
      <c r="GW832" s="23"/>
      <c r="GX832" s="23"/>
      <c r="GY832" s="23"/>
      <c r="GZ832" s="23"/>
      <c r="HA832" s="23"/>
      <c r="HB832" s="23"/>
      <c r="HC832" s="23"/>
      <c r="HD832" s="23"/>
      <c r="HE832" s="23"/>
      <c r="HF832" s="23"/>
      <c r="HG832" s="23"/>
      <c r="HH832" s="23"/>
      <c r="HI832" s="23"/>
      <c r="HJ832" s="23"/>
      <c r="HK832" s="23"/>
      <c r="HL832" s="23"/>
      <c r="HM832" s="23"/>
      <c r="HN832" s="23"/>
      <c r="HO832" s="23"/>
      <c r="HP832" s="23"/>
      <c r="HQ832" s="23"/>
      <c r="HR832" s="23"/>
    </row>
    <row r="833" spans="1:226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  <c r="CH833" s="23"/>
      <c r="CI833" s="23"/>
      <c r="CJ833" s="23"/>
      <c r="CK833" s="23"/>
      <c r="CL833" s="23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H833" s="23"/>
      <c r="DI833" s="23"/>
      <c r="DJ833" s="23"/>
      <c r="DK833" s="23"/>
      <c r="DL833" s="23"/>
      <c r="DM833" s="23"/>
      <c r="DN833" s="23"/>
      <c r="DO833" s="23"/>
      <c r="DP833" s="23"/>
      <c r="DQ833" s="23"/>
      <c r="DR833" s="23"/>
      <c r="DS833" s="23"/>
      <c r="DT833" s="23"/>
      <c r="DU833" s="23"/>
      <c r="DV833" s="23"/>
      <c r="DW833" s="23"/>
      <c r="DX833" s="23"/>
      <c r="DY833" s="23"/>
      <c r="DZ833" s="23"/>
      <c r="EA833" s="23"/>
      <c r="EB833" s="23"/>
      <c r="EC833" s="23"/>
      <c r="ED833" s="23"/>
      <c r="EE833" s="23"/>
      <c r="EF833" s="23"/>
      <c r="EG833" s="23"/>
      <c r="EH833" s="23"/>
      <c r="EI833" s="23"/>
      <c r="EJ833" s="23"/>
      <c r="EK833" s="23"/>
      <c r="EL833" s="23"/>
      <c r="EM833" s="23"/>
      <c r="EN833" s="23"/>
      <c r="EO833" s="23"/>
      <c r="EP833" s="23"/>
      <c r="EQ833" s="23"/>
      <c r="ER833" s="23"/>
      <c r="ES833" s="23"/>
      <c r="ET833" s="23"/>
      <c r="EU833" s="23"/>
      <c r="EV833" s="23"/>
      <c r="EW833" s="23"/>
      <c r="EX833" s="23"/>
      <c r="EY833" s="23"/>
      <c r="EZ833" s="23"/>
      <c r="FA833" s="23"/>
      <c r="FB833" s="23"/>
      <c r="FC833" s="23"/>
      <c r="FD833" s="23"/>
      <c r="FE833" s="23"/>
      <c r="FF833" s="23"/>
      <c r="FG833" s="23"/>
      <c r="FH833" s="23"/>
      <c r="FI833" s="23"/>
      <c r="FJ833" s="23"/>
      <c r="FK833" s="23"/>
      <c r="FL833" s="23"/>
      <c r="FM833" s="23"/>
      <c r="FN833" s="23"/>
      <c r="FO833" s="23"/>
      <c r="FP833" s="23"/>
      <c r="FQ833" s="23"/>
      <c r="FR833" s="23"/>
      <c r="FS833" s="23"/>
      <c r="FT833" s="23"/>
      <c r="FU833" s="23"/>
      <c r="FV833" s="23"/>
      <c r="FW833" s="23"/>
      <c r="FX833" s="23"/>
      <c r="FY833" s="23"/>
      <c r="FZ833" s="23"/>
      <c r="GA833" s="23"/>
      <c r="GB833" s="23"/>
      <c r="GC833" s="23"/>
      <c r="GD833" s="23"/>
      <c r="GE833" s="23"/>
      <c r="GF833" s="23"/>
      <c r="GG833" s="23"/>
      <c r="GH833" s="23"/>
      <c r="GI833" s="23"/>
      <c r="GJ833" s="23"/>
      <c r="GK833" s="23"/>
      <c r="GL833" s="23"/>
      <c r="GM833" s="23"/>
      <c r="GN833" s="23"/>
      <c r="GO833" s="23"/>
      <c r="GP833" s="23"/>
      <c r="GQ833" s="23"/>
      <c r="GR833" s="23"/>
      <c r="GS833" s="23"/>
      <c r="GT833" s="23"/>
      <c r="GU833" s="23"/>
      <c r="GV833" s="23"/>
      <c r="GW833" s="23"/>
      <c r="GX833" s="23"/>
      <c r="GY833" s="23"/>
      <c r="GZ833" s="23"/>
      <c r="HA833" s="23"/>
      <c r="HB833" s="23"/>
      <c r="HC833" s="23"/>
      <c r="HD833" s="23"/>
      <c r="HE833" s="23"/>
      <c r="HF833" s="23"/>
      <c r="HG833" s="23"/>
      <c r="HH833" s="23"/>
      <c r="HI833" s="23"/>
      <c r="HJ833" s="23"/>
      <c r="HK833" s="23"/>
      <c r="HL833" s="23"/>
      <c r="HM833" s="23"/>
      <c r="HN833" s="23"/>
      <c r="HO833" s="23"/>
      <c r="HP833" s="23"/>
      <c r="HQ833" s="23"/>
      <c r="HR833" s="23"/>
    </row>
    <row r="834" spans="1:226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  <c r="CH834" s="23"/>
      <c r="CI834" s="23"/>
      <c r="CJ834" s="23"/>
      <c r="CK834" s="23"/>
      <c r="CL834" s="23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H834" s="23"/>
      <c r="DI834" s="23"/>
      <c r="DJ834" s="23"/>
      <c r="DK834" s="23"/>
      <c r="DL834" s="23"/>
      <c r="DM834" s="23"/>
      <c r="DN834" s="23"/>
      <c r="DO834" s="23"/>
      <c r="DP834" s="23"/>
      <c r="DQ834" s="23"/>
      <c r="DR834" s="23"/>
      <c r="DS834" s="23"/>
      <c r="DT834" s="23"/>
      <c r="DU834" s="23"/>
      <c r="DV834" s="23"/>
      <c r="DW834" s="23"/>
      <c r="DX834" s="23"/>
      <c r="DY834" s="23"/>
      <c r="DZ834" s="23"/>
      <c r="EA834" s="23"/>
      <c r="EB834" s="23"/>
      <c r="EC834" s="23"/>
      <c r="ED834" s="23"/>
      <c r="EE834" s="23"/>
      <c r="EF834" s="23"/>
      <c r="EG834" s="23"/>
      <c r="EH834" s="23"/>
      <c r="EI834" s="23"/>
      <c r="EJ834" s="23"/>
      <c r="EK834" s="23"/>
      <c r="EL834" s="23"/>
      <c r="EM834" s="23"/>
      <c r="EN834" s="23"/>
      <c r="EO834" s="23"/>
      <c r="EP834" s="23"/>
      <c r="EQ834" s="23"/>
      <c r="ER834" s="23"/>
      <c r="ES834" s="23"/>
      <c r="ET834" s="23"/>
      <c r="EU834" s="23"/>
      <c r="EV834" s="23"/>
      <c r="EW834" s="23"/>
      <c r="EX834" s="23"/>
      <c r="EY834" s="23"/>
      <c r="EZ834" s="23"/>
      <c r="FA834" s="23"/>
      <c r="FB834" s="23"/>
      <c r="FC834" s="23"/>
      <c r="FD834" s="23"/>
      <c r="FE834" s="23"/>
      <c r="FF834" s="23"/>
      <c r="FG834" s="23"/>
      <c r="FH834" s="23"/>
      <c r="FI834" s="23"/>
      <c r="FJ834" s="23"/>
      <c r="FK834" s="23"/>
      <c r="FL834" s="23"/>
      <c r="FM834" s="23"/>
      <c r="FN834" s="23"/>
      <c r="FO834" s="23"/>
      <c r="FP834" s="23"/>
      <c r="FQ834" s="23"/>
      <c r="FR834" s="23"/>
      <c r="FS834" s="23"/>
      <c r="FT834" s="23"/>
      <c r="FU834" s="23"/>
      <c r="FV834" s="23"/>
      <c r="FW834" s="23"/>
      <c r="FX834" s="23"/>
      <c r="FY834" s="23"/>
      <c r="FZ834" s="23"/>
      <c r="GA834" s="23"/>
      <c r="GB834" s="23"/>
      <c r="GC834" s="23"/>
      <c r="GD834" s="23"/>
      <c r="GE834" s="23"/>
      <c r="GF834" s="23"/>
      <c r="GG834" s="23"/>
      <c r="GH834" s="23"/>
      <c r="GI834" s="23"/>
      <c r="GJ834" s="23"/>
      <c r="GK834" s="23"/>
      <c r="GL834" s="23"/>
      <c r="GM834" s="23"/>
      <c r="GN834" s="23"/>
      <c r="GO834" s="23"/>
      <c r="GP834" s="23"/>
      <c r="GQ834" s="23"/>
      <c r="GR834" s="23"/>
      <c r="GS834" s="23"/>
      <c r="GT834" s="23"/>
      <c r="GU834" s="23"/>
      <c r="GV834" s="23"/>
      <c r="GW834" s="23"/>
      <c r="GX834" s="23"/>
      <c r="GY834" s="23"/>
      <c r="GZ834" s="23"/>
      <c r="HA834" s="23"/>
      <c r="HB834" s="23"/>
      <c r="HC834" s="23"/>
      <c r="HD834" s="23"/>
      <c r="HE834" s="23"/>
      <c r="HF834" s="23"/>
      <c r="HG834" s="23"/>
      <c r="HH834" s="23"/>
      <c r="HI834" s="23"/>
      <c r="HJ834" s="23"/>
      <c r="HK834" s="23"/>
      <c r="HL834" s="23"/>
      <c r="HM834" s="23"/>
      <c r="HN834" s="23"/>
      <c r="HO834" s="23"/>
      <c r="HP834" s="23"/>
      <c r="HQ834" s="23"/>
      <c r="HR834" s="23"/>
    </row>
    <row r="835" spans="1:226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  <c r="CH835" s="23"/>
      <c r="CI835" s="23"/>
      <c r="CJ835" s="23"/>
      <c r="CK835" s="23"/>
      <c r="CL835" s="23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H835" s="23"/>
      <c r="DI835" s="23"/>
      <c r="DJ835" s="23"/>
      <c r="DK835" s="23"/>
      <c r="DL835" s="23"/>
      <c r="DM835" s="23"/>
      <c r="DN835" s="23"/>
      <c r="DO835" s="23"/>
      <c r="DP835" s="23"/>
      <c r="DQ835" s="23"/>
      <c r="DR835" s="23"/>
      <c r="DS835" s="23"/>
      <c r="DT835" s="23"/>
      <c r="DU835" s="23"/>
      <c r="DV835" s="23"/>
      <c r="DW835" s="23"/>
      <c r="DX835" s="23"/>
      <c r="DY835" s="23"/>
      <c r="DZ835" s="23"/>
      <c r="EA835" s="23"/>
      <c r="EB835" s="23"/>
      <c r="EC835" s="23"/>
      <c r="ED835" s="23"/>
      <c r="EE835" s="23"/>
      <c r="EF835" s="23"/>
      <c r="EG835" s="23"/>
      <c r="EH835" s="23"/>
      <c r="EI835" s="23"/>
      <c r="EJ835" s="23"/>
      <c r="EK835" s="23"/>
      <c r="EL835" s="23"/>
      <c r="EM835" s="23"/>
      <c r="EN835" s="23"/>
      <c r="EO835" s="23"/>
      <c r="EP835" s="23"/>
      <c r="EQ835" s="23"/>
      <c r="ER835" s="23"/>
      <c r="ES835" s="23"/>
      <c r="ET835" s="23"/>
      <c r="EU835" s="23"/>
      <c r="EV835" s="23"/>
      <c r="EW835" s="23"/>
      <c r="EX835" s="23"/>
      <c r="EY835" s="23"/>
      <c r="EZ835" s="23"/>
      <c r="FA835" s="23"/>
      <c r="FB835" s="23"/>
      <c r="FC835" s="23"/>
      <c r="FD835" s="23"/>
      <c r="FE835" s="23"/>
      <c r="FF835" s="23"/>
      <c r="FG835" s="23"/>
      <c r="FH835" s="23"/>
      <c r="FI835" s="23"/>
      <c r="FJ835" s="23"/>
      <c r="FK835" s="23"/>
      <c r="FL835" s="23"/>
      <c r="FM835" s="23"/>
      <c r="FN835" s="23"/>
      <c r="FO835" s="23"/>
      <c r="FP835" s="23"/>
      <c r="FQ835" s="23"/>
      <c r="FR835" s="23"/>
      <c r="FS835" s="23"/>
      <c r="FT835" s="23"/>
      <c r="FU835" s="23"/>
      <c r="FV835" s="23"/>
      <c r="FW835" s="23"/>
      <c r="FX835" s="23"/>
      <c r="FY835" s="23"/>
      <c r="FZ835" s="23"/>
      <c r="GA835" s="23"/>
      <c r="GB835" s="23"/>
      <c r="GC835" s="23"/>
      <c r="GD835" s="23"/>
      <c r="GE835" s="23"/>
      <c r="GF835" s="23"/>
      <c r="GG835" s="23"/>
      <c r="GH835" s="23"/>
      <c r="GI835" s="23"/>
      <c r="GJ835" s="23"/>
      <c r="GK835" s="23"/>
      <c r="GL835" s="23"/>
      <c r="GM835" s="23"/>
      <c r="GN835" s="23"/>
      <c r="GO835" s="23"/>
      <c r="GP835" s="23"/>
      <c r="GQ835" s="23"/>
      <c r="GR835" s="23"/>
      <c r="GS835" s="23"/>
      <c r="GT835" s="23"/>
      <c r="GU835" s="23"/>
      <c r="GV835" s="23"/>
      <c r="GW835" s="23"/>
      <c r="GX835" s="23"/>
      <c r="GY835" s="23"/>
      <c r="GZ835" s="23"/>
      <c r="HA835" s="23"/>
      <c r="HB835" s="23"/>
      <c r="HC835" s="23"/>
      <c r="HD835" s="23"/>
      <c r="HE835" s="23"/>
      <c r="HF835" s="23"/>
      <c r="HG835" s="23"/>
      <c r="HH835" s="23"/>
      <c r="HI835" s="23"/>
      <c r="HJ835" s="23"/>
      <c r="HK835" s="23"/>
      <c r="HL835" s="23"/>
      <c r="HM835" s="23"/>
      <c r="HN835" s="23"/>
      <c r="HO835" s="23"/>
      <c r="HP835" s="23"/>
      <c r="HQ835" s="23"/>
      <c r="HR835" s="23"/>
    </row>
    <row r="836" spans="1:226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  <c r="CH836" s="23"/>
      <c r="CI836" s="23"/>
      <c r="CJ836" s="23"/>
      <c r="CK836" s="23"/>
      <c r="CL836" s="23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  <c r="DC836" s="23"/>
      <c r="DD836" s="23"/>
      <c r="DE836" s="23"/>
      <c r="DF836" s="23"/>
      <c r="DG836" s="23"/>
      <c r="DH836" s="23"/>
      <c r="DI836" s="23"/>
      <c r="DJ836" s="23"/>
      <c r="DK836" s="23"/>
      <c r="DL836" s="23"/>
      <c r="DM836" s="23"/>
      <c r="DN836" s="23"/>
      <c r="DO836" s="23"/>
      <c r="DP836" s="23"/>
      <c r="DQ836" s="23"/>
      <c r="DR836" s="23"/>
      <c r="DS836" s="23"/>
      <c r="DT836" s="23"/>
      <c r="DU836" s="23"/>
      <c r="DV836" s="23"/>
      <c r="DW836" s="23"/>
      <c r="DX836" s="23"/>
      <c r="DY836" s="23"/>
      <c r="DZ836" s="23"/>
      <c r="EA836" s="23"/>
      <c r="EB836" s="23"/>
      <c r="EC836" s="23"/>
      <c r="ED836" s="23"/>
      <c r="EE836" s="23"/>
      <c r="EF836" s="23"/>
      <c r="EG836" s="23"/>
      <c r="EH836" s="23"/>
      <c r="EI836" s="23"/>
      <c r="EJ836" s="23"/>
      <c r="EK836" s="23"/>
      <c r="EL836" s="23"/>
      <c r="EM836" s="23"/>
      <c r="EN836" s="23"/>
      <c r="EO836" s="23"/>
      <c r="EP836" s="23"/>
      <c r="EQ836" s="23"/>
      <c r="ER836" s="23"/>
      <c r="ES836" s="23"/>
      <c r="ET836" s="23"/>
      <c r="EU836" s="23"/>
      <c r="EV836" s="23"/>
      <c r="EW836" s="23"/>
      <c r="EX836" s="23"/>
      <c r="EY836" s="23"/>
      <c r="EZ836" s="23"/>
      <c r="FA836" s="23"/>
      <c r="FB836" s="23"/>
      <c r="FC836" s="23"/>
      <c r="FD836" s="23"/>
      <c r="FE836" s="23"/>
      <c r="FF836" s="23"/>
      <c r="FG836" s="23"/>
      <c r="FH836" s="23"/>
      <c r="FI836" s="23"/>
      <c r="FJ836" s="23"/>
      <c r="FK836" s="23"/>
      <c r="FL836" s="23"/>
      <c r="FM836" s="23"/>
      <c r="FN836" s="23"/>
      <c r="FO836" s="23"/>
      <c r="FP836" s="23"/>
      <c r="FQ836" s="23"/>
      <c r="FR836" s="23"/>
      <c r="FS836" s="23"/>
      <c r="FT836" s="23"/>
      <c r="FU836" s="23"/>
      <c r="FV836" s="23"/>
      <c r="FW836" s="23"/>
      <c r="FX836" s="23"/>
      <c r="FY836" s="23"/>
      <c r="FZ836" s="23"/>
      <c r="GA836" s="23"/>
      <c r="GB836" s="23"/>
      <c r="GC836" s="23"/>
      <c r="GD836" s="23"/>
      <c r="GE836" s="23"/>
      <c r="GF836" s="23"/>
      <c r="GG836" s="23"/>
      <c r="GH836" s="23"/>
      <c r="GI836" s="23"/>
      <c r="GJ836" s="23"/>
      <c r="GK836" s="23"/>
      <c r="GL836" s="23"/>
      <c r="GM836" s="23"/>
      <c r="GN836" s="23"/>
      <c r="GO836" s="23"/>
      <c r="GP836" s="23"/>
      <c r="GQ836" s="23"/>
      <c r="GR836" s="23"/>
      <c r="GS836" s="23"/>
      <c r="GT836" s="23"/>
      <c r="GU836" s="23"/>
      <c r="GV836" s="23"/>
      <c r="GW836" s="23"/>
      <c r="GX836" s="23"/>
      <c r="GY836" s="23"/>
      <c r="GZ836" s="23"/>
      <c r="HA836" s="23"/>
      <c r="HB836" s="23"/>
      <c r="HC836" s="23"/>
      <c r="HD836" s="23"/>
      <c r="HE836" s="23"/>
      <c r="HF836" s="23"/>
      <c r="HG836" s="23"/>
      <c r="HH836" s="23"/>
      <c r="HI836" s="23"/>
      <c r="HJ836" s="23"/>
      <c r="HK836" s="23"/>
      <c r="HL836" s="23"/>
      <c r="HM836" s="23"/>
      <c r="HN836" s="23"/>
      <c r="HO836" s="23"/>
      <c r="HP836" s="23"/>
      <c r="HQ836" s="23"/>
      <c r="HR836" s="23"/>
    </row>
    <row r="837" spans="1:226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  <c r="CH837" s="23"/>
      <c r="CI837" s="23"/>
      <c r="CJ837" s="23"/>
      <c r="CK837" s="23"/>
      <c r="CL837" s="23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H837" s="23"/>
      <c r="DI837" s="23"/>
      <c r="DJ837" s="23"/>
      <c r="DK837" s="23"/>
      <c r="DL837" s="23"/>
      <c r="DM837" s="23"/>
      <c r="DN837" s="23"/>
      <c r="DO837" s="23"/>
      <c r="DP837" s="23"/>
      <c r="DQ837" s="23"/>
      <c r="DR837" s="23"/>
      <c r="DS837" s="23"/>
      <c r="DT837" s="23"/>
      <c r="DU837" s="23"/>
      <c r="DV837" s="23"/>
      <c r="DW837" s="23"/>
      <c r="DX837" s="23"/>
      <c r="DY837" s="23"/>
      <c r="DZ837" s="23"/>
      <c r="EA837" s="23"/>
      <c r="EB837" s="23"/>
      <c r="EC837" s="23"/>
      <c r="ED837" s="23"/>
      <c r="EE837" s="23"/>
      <c r="EF837" s="23"/>
      <c r="EG837" s="23"/>
      <c r="EH837" s="23"/>
      <c r="EI837" s="23"/>
      <c r="EJ837" s="23"/>
      <c r="EK837" s="23"/>
      <c r="EL837" s="23"/>
      <c r="EM837" s="23"/>
      <c r="EN837" s="23"/>
      <c r="EO837" s="23"/>
      <c r="EP837" s="23"/>
      <c r="EQ837" s="23"/>
      <c r="ER837" s="23"/>
      <c r="ES837" s="23"/>
      <c r="ET837" s="23"/>
      <c r="EU837" s="23"/>
      <c r="EV837" s="23"/>
      <c r="EW837" s="23"/>
      <c r="EX837" s="23"/>
      <c r="EY837" s="23"/>
      <c r="EZ837" s="23"/>
      <c r="FA837" s="23"/>
      <c r="FB837" s="23"/>
      <c r="FC837" s="23"/>
      <c r="FD837" s="23"/>
      <c r="FE837" s="23"/>
      <c r="FF837" s="23"/>
      <c r="FG837" s="23"/>
      <c r="FH837" s="23"/>
      <c r="FI837" s="23"/>
      <c r="FJ837" s="23"/>
      <c r="FK837" s="23"/>
      <c r="FL837" s="23"/>
      <c r="FM837" s="23"/>
      <c r="FN837" s="23"/>
      <c r="FO837" s="23"/>
      <c r="FP837" s="23"/>
      <c r="FQ837" s="23"/>
      <c r="FR837" s="23"/>
      <c r="FS837" s="23"/>
      <c r="FT837" s="23"/>
      <c r="FU837" s="23"/>
      <c r="FV837" s="23"/>
      <c r="FW837" s="23"/>
      <c r="FX837" s="23"/>
      <c r="FY837" s="23"/>
      <c r="FZ837" s="23"/>
      <c r="GA837" s="23"/>
      <c r="GB837" s="23"/>
      <c r="GC837" s="23"/>
      <c r="GD837" s="23"/>
      <c r="GE837" s="23"/>
      <c r="GF837" s="23"/>
      <c r="GG837" s="23"/>
      <c r="GH837" s="23"/>
      <c r="GI837" s="23"/>
      <c r="GJ837" s="23"/>
      <c r="GK837" s="23"/>
      <c r="GL837" s="23"/>
      <c r="GM837" s="23"/>
      <c r="GN837" s="23"/>
      <c r="GO837" s="23"/>
      <c r="GP837" s="23"/>
      <c r="GQ837" s="23"/>
      <c r="GR837" s="23"/>
      <c r="GS837" s="23"/>
      <c r="GT837" s="23"/>
      <c r="GU837" s="23"/>
      <c r="GV837" s="23"/>
      <c r="GW837" s="23"/>
      <c r="GX837" s="23"/>
      <c r="GY837" s="23"/>
      <c r="GZ837" s="23"/>
      <c r="HA837" s="23"/>
      <c r="HB837" s="23"/>
      <c r="HC837" s="23"/>
      <c r="HD837" s="23"/>
      <c r="HE837" s="23"/>
      <c r="HF837" s="23"/>
      <c r="HG837" s="23"/>
      <c r="HH837" s="23"/>
      <c r="HI837" s="23"/>
      <c r="HJ837" s="23"/>
      <c r="HK837" s="23"/>
      <c r="HL837" s="23"/>
      <c r="HM837" s="23"/>
      <c r="HN837" s="23"/>
      <c r="HO837" s="23"/>
      <c r="HP837" s="23"/>
      <c r="HQ837" s="23"/>
      <c r="HR837" s="23"/>
    </row>
    <row r="838" spans="1:226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  <c r="CH838" s="23"/>
      <c r="CI838" s="23"/>
      <c r="CJ838" s="23"/>
      <c r="CK838" s="23"/>
      <c r="CL838" s="23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H838" s="23"/>
      <c r="DI838" s="23"/>
      <c r="DJ838" s="23"/>
      <c r="DK838" s="23"/>
      <c r="DL838" s="23"/>
      <c r="DM838" s="23"/>
      <c r="DN838" s="23"/>
      <c r="DO838" s="23"/>
      <c r="DP838" s="23"/>
      <c r="DQ838" s="23"/>
      <c r="DR838" s="23"/>
      <c r="DS838" s="23"/>
      <c r="DT838" s="23"/>
      <c r="DU838" s="23"/>
      <c r="DV838" s="23"/>
      <c r="DW838" s="23"/>
      <c r="DX838" s="23"/>
      <c r="DY838" s="23"/>
      <c r="DZ838" s="23"/>
      <c r="EA838" s="23"/>
      <c r="EB838" s="23"/>
      <c r="EC838" s="23"/>
      <c r="ED838" s="23"/>
      <c r="EE838" s="23"/>
      <c r="EF838" s="23"/>
      <c r="EG838" s="23"/>
      <c r="EH838" s="23"/>
      <c r="EI838" s="23"/>
      <c r="EJ838" s="23"/>
      <c r="EK838" s="23"/>
      <c r="EL838" s="23"/>
      <c r="EM838" s="23"/>
      <c r="EN838" s="23"/>
      <c r="EO838" s="23"/>
      <c r="EP838" s="23"/>
      <c r="EQ838" s="23"/>
      <c r="ER838" s="23"/>
      <c r="ES838" s="23"/>
      <c r="ET838" s="23"/>
      <c r="EU838" s="23"/>
      <c r="EV838" s="23"/>
      <c r="EW838" s="23"/>
      <c r="EX838" s="23"/>
      <c r="EY838" s="23"/>
      <c r="EZ838" s="23"/>
      <c r="FA838" s="23"/>
      <c r="FB838" s="23"/>
      <c r="FC838" s="23"/>
      <c r="FD838" s="23"/>
      <c r="FE838" s="23"/>
      <c r="FF838" s="23"/>
      <c r="FG838" s="23"/>
      <c r="FH838" s="23"/>
      <c r="FI838" s="23"/>
      <c r="FJ838" s="23"/>
      <c r="FK838" s="23"/>
      <c r="FL838" s="23"/>
      <c r="FM838" s="23"/>
      <c r="FN838" s="23"/>
      <c r="FO838" s="23"/>
      <c r="FP838" s="23"/>
      <c r="FQ838" s="23"/>
      <c r="FR838" s="23"/>
      <c r="FS838" s="23"/>
      <c r="FT838" s="23"/>
      <c r="FU838" s="23"/>
      <c r="FV838" s="23"/>
      <c r="FW838" s="23"/>
      <c r="FX838" s="23"/>
      <c r="FY838" s="23"/>
      <c r="FZ838" s="23"/>
      <c r="GA838" s="23"/>
      <c r="GB838" s="23"/>
      <c r="GC838" s="23"/>
      <c r="GD838" s="23"/>
      <c r="GE838" s="23"/>
      <c r="GF838" s="23"/>
      <c r="GG838" s="23"/>
      <c r="GH838" s="23"/>
      <c r="GI838" s="23"/>
      <c r="GJ838" s="23"/>
      <c r="GK838" s="23"/>
      <c r="GL838" s="23"/>
      <c r="GM838" s="23"/>
      <c r="GN838" s="23"/>
      <c r="GO838" s="23"/>
      <c r="GP838" s="23"/>
      <c r="GQ838" s="23"/>
      <c r="GR838" s="23"/>
      <c r="GS838" s="23"/>
      <c r="GT838" s="23"/>
      <c r="GU838" s="23"/>
      <c r="GV838" s="23"/>
      <c r="GW838" s="23"/>
      <c r="GX838" s="23"/>
      <c r="GY838" s="23"/>
      <c r="GZ838" s="23"/>
      <c r="HA838" s="23"/>
      <c r="HB838" s="23"/>
      <c r="HC838" s="23"/>
      <c r="HD838" s="23"/>
      <c r="HE838" s="23"/>
      <c r="HF838" s="23"/>
      <c r="HG838" s="23"/>
      <c r="HH838" s="23"/>
      <c r="HI838" s="23"/>
      <c r="HJ838" s="23"/>
      <c r="HK838" s="23"/>
      <c r="HL838" s="23"/>
      <c r="HM838" s="23"/>
      <c r="HN838" s="23"/>
      <c r="HO838" s="23"/>
      <c r="HP838" s="23"/>
      <c r="HQ838" s="23"/>
      <c r="HR838" s="23"/>
    </row>
    <row r="839" spans="1:226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  <c r="CH839" s="23"/>
      <c r="CI839" s="23"/>
      <c r="CJ839" s="23"/>
      <c r="CK839" s="23"/>
      <c r="CL839" s="23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H839" s="23"/>
      <c r="DI839" s="23"/>
      <c r="DJ839" s="23"/>
      <c r="DK839" s="23"/>
      <c r="DL839" s="23"/>
      <c r="DM839" s="23"/>
      <c r="DN839" s="23"/>
      <c r="DO839" s="23"/>
      <c r="DP839" s="23"/>
      <c r="DQ839" s="23"/>
      <c r="DR839" s="23"/>
      <c r="DS839" s="23"/>
      <c r="DT839" s="23"/>
      <c r="DU839" s="23"/>
      <c r="DV839" s="23"/>
      <c r="DW839" s="23"/>
      <c r="DX839" s="23"/>
      <c r="DY839" s="23"/>
      <c r="DZ839" s="23"/>
      <c r="EA839" s="23"/>
      <c r="EB839" s="23"/>
      <c r="EC839" s="23"/>
      <c r="ED839" s="23"/>
      <c r="EE839" s="23"/>
      <c r="EF839" s="23"/>
      <c r="EG839" s="23"/>
      <c r="EH839" s="23"/>
      <c r="EI839" s="23"/>
      <c r="EJ839" s="23"/>
      <c r="EK839" s="23"/>
      <c r="EL839" s="23"/>
      <c r="EM839" s="23"/>
      <c r="EN839" s="23"/>
      <c r="EO839" s="23"/>
      <c r="EP839" s="23"/>
      <c r="EQ839" s="23"/>
      <c r="ER839" s="23"/>
      <c r="ES839" s="23"/>
      <c r="ET839" s="23"/>
      <c r="EU839" s="23"/>
      <c r="EV839" s="23"/>
      <c r="EW839" s="23"/>
      <c r="EX839" s="23"/>
      <c r="EY839" s="23"/>
      <c r="EZ839" s="23"/>
      <c r="FA839" s="23"/>
      <c r="FB839" s="23"/>
      <c r="FC839" s="23"/>
      <c r="FD839" s="23"/>
      <c r="FE839" s="23"/>
      <c r="FF839" s="23"/>
      <c r="FG839" s="23"/>
      <c r="FH839" s="23"/>
      <c r="FI839" s="23"/>
      <c r="FJ839" s="23"/>
      <c r="FK839" s="23"/>
      <c r="FL839" s="23"/>
      <c r="FM839" s="23"/>
      <c r="FN839" s="23"/>
      <c r="FO839" s="23"/>
      <c r="FP839" s="23"/>
      <c r="FQ839" s="23"/>
      <c r="FR839" s="23"/>
      <c r="FS839" s="23"/>
      <c r="FT839" s="23"/>
      <c r="FU839" s="23"/>
      <c r="FV839" s="23"/>
      <c r="FW839" s="23"/>
      <c r="FX839" s="23"/>
      <c r="FY839" s="23"/>
      <c r="FZ839" s="23"/>
      <c r="GA839" s="23"/>
      <c r="GB839" s="23"/>
      <c r="GC839" s="23"/>
      <c r="GD839" s="23"/>
      <c r="GE839" s="23"/>
      <c r="GF839" s="23"/>
      <c r="GG839" s="23"/>
      <c r="GH839" s="23"/>
      <c r="GI839" s="23"/>
      <c r="GJ839" s="23"/>
      <c r="GK839" s="23"/>
      <c r="GL839" s="23"/>
      <c r="GM839" s="23"/>
      <c r="GN839" s="23"/>
      <c r="GO839" s="23"/>
      <c r="GP839" s="23"/>
      <c r="GQ839" s="23"/>
      <c r="GR839" s="23"/>
      <c r="GS839" s="23"/>
      <c r="GT839" s="23"/>
      <c r="GU839" s="23"/>
      <c r="GV839" s="23"/>
      <c r="GW839" s="23"/>
      <c r="GX839" s="23"/>
      <c r="GY839" s="23"/>
      <c r="GZ839" s="23"/>
      <c r="HA839" s="23"/>
      <c r="HB839" s="23"/>
      <c r="HC839" s="23"/>
      <c r="HD839" s="23"/>
      <c r="HE839" s="23"/>
      <c r="HF839" s="23"/>
      <c r="HG839" s="23"/>
      <c r="HH839" s="23"/>
      <c r="HI839" s="23"/>
      <c r="HJ839" s="23"/>
      <c r="HK839" s="23"/>
      <c r="HL839" s="23"/>
      <c r="HM839" s="23"/>
      <c r="HN839" s="23"/>
      <c r="HO839" s="23"/>
      <c r="HP839" s="23"/>
      <c r="HQ839" s="23"/>
      <c r="HR839" s="23"/>
    </row>
    <row r="840" spans="1:226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  <c r="CH840" s="23"/>
      <c r="CI840" s="23"/>
      <c r="CJ840" s="23"/>
      <c r="CK840" s="23"/>
      <c r="CL840" s="23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H840" s="23"/>
      <c r="DI840" s="23"/>
      <c r="DJ840" s="23"/>
      <c r="DK840" s="23"/>
      <c r="DL840" s="23"/>
      <c r="DM840" s="23"/>
      <c r="DN840" s="23"/>
      <c r="DO840" s="23"/>
      <c r="DP840" s="23"/>
      <c r="DQ840" s="23"/>
      <c r="DR840" s="23"/>
      <c r="DS840" s="23"/>
      <c r="DT840" s="23"/>
      <c r="DU840" s="23"/>
      <c r="DV840" s="23"/>
      <c r="DW840" s="23"/>
      <c r="DX840" s="23"/>
      <c r="DY840" s="23"/>
      <c r="DZ840" s="23"/>
      <c r="EA840" s="23"/>
      <c r="EB840" s="23"/>
      <c r="EC840" s="23"/>
      <c r="ED840" s="23"/>
      <c r="EE840" s="23"/>
      <c r="EF840" s="23"/>
      <c r="EG840" s="23"/>
      <c r="EH840" s="23"/>
      <c r="EI840" s="23"/>
      <c r="EJ840" s="23"/>
      <c r="EK840" s="23"/>
      <c r="EL840" s="23"/>
      <c r="EM840" s="23"/>
      <c r="EN840" s="23"/>
      <c r="EO840" s="23"/>
      <c r="EP840" s="23"/>
      <c r="EQ840" s="23"/>
      <c r="ER840" s="23"/>
      <c r="ES840" s="23"/>
      <c r="ET840" s="23"/>
      <c r="EU840" s="23"/>
      <c r="EV840" s="23"/>
      <c r="EW840" s="23"/>
      <c r="EX840" s="23"/>
      <c r="EY840" s="23"/>
      <c r="EZ840" s="23"/>
      <c r="FA840" s="23"/>
      <c r="FB840" s="23"/>
      <c r="FC840" s="23"/>
      <c r="FD840" s="23"/>
      <c r="FE840" s="23"/>
      <c r="FF840" s="23"/>
      <c r="FG840" s="23"/>
      <c r="FH840" s="23"/>
      <c r="FI840" s="23"/>
      <c r="FJ840" s="23"/>
      <c r="FK840" s="23"/>
      <c r="FL840" s="23"/>
      <c r="FM840" s="23"/>
      <c r="FN840" s="23"/>
      <c r="FO840" s="23"/>
      <c r="FP840" s="23"/>
      <c r="FQ840" s="23"/>
      <c r="FR840" s="23"/>
      <c r="FS840" s="23"/>
      <c r="FT840" s="23"/>
      <c r="FU840" s="23"/>
      <c r="FV840" s="23"/>
      <c r="FW840" s="23"/>
      <c r="FX840" s="23"/>
      <c r="FY840" s="23"/>
      <c r="FZ840" s="23"/>
      <c r="GA840" s="23"/>
      <c r="GB840" s="23"/>
      <c r="GC840" s="23"/>
      <c r="GD840" s="23"/>
      <c r="GE840" s="23"/>
      <c r="GF840" s="23"/>
      <c r="GG840" s="23"/>
      <c r="GH840" s="23"/>
      <c r="GI840" s="23"/>
      <c r="GJ840" s="23"/>
      <c r="GK840" s="23"/>
      <c r="GL840" s="23"/>
      <c r="GM840" s="23"/>
      <c r="GN840" s="23"/>
      <c r="GO840" s="23"/>
      <c r="GP840" s="23"/>
      <c r="GQ840" s="23"/>
      <c r="GR840" s="23"/>
      <c r="GS840" s="23"/>
      <c r="GT840" s="23"/>
      <c r="GU840" s="23"/>
      <c r="GV840" s="23"/>
      <c r="GW840" s="23"/>
      <c r="GX840" s="23"/>
      <c r="GY840" s="23"/>
      <c r="GZ840" s="23"/>
      <c r="HA840" s="23"/>
      <c r="HB840" s="23"/>
      <c r="HC840" s="23"/>
      <c r="HD840" s="23"/>
      <c r="HE840" s="23"/>
      <c r="HF840" s="23"/>
      <c r="HG840" s="23"/>
      <c r="HH840" s="23"/>
      <c r="HI840" s="23"/>
      <c r="HJ840" s="23"/>
      <c r="HK840" s="23"/>
      <c r="HL840" s="23"/>
      <c r="HM840" s="23"/>
      <c r="HN840" s="23"/>
      <c r="HO840" s="23"/>
      <c r="HP840" s="23"/>
      <c r="HQ840" s="23"/>
      <c r="HR840" s="23"/>
    </row>
    <row r="841" spans="1:226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/>
      <c r="CI841" s="23"/>
      <c r="CJ841" s="23"/>
      <c r="CK841" s="23"/>
      <c r="CL841" s="23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H841" s="23"/>
      <c r="DI841" s="23"/>
      <c r="DJ841" s="23"/>
      <c r="DK841" s="23"/>
      <c r="DL841" s="23"/>
      <c r="DM841" s="23"/>
      <c r="DN841" s="23"/>
      <c r="DO841" s="23"/>
      <c r="DP841" s="23"/>
      <c r="DQ841" s="23"/>
      <c r="DR841" s="23"/>
      <c r="DS841" s="23"/>
      <c r="DT841" s="23"/>
      <c r="DU841" s="23"/>
      <c r="DV841" s="23"/>
      <c r="DW841" s="23"/>
      <c r="DX841" s="23"/>
      <c r="DY841" s="23"/>
      <c r="DZ841" s="23"/>
      <c r="EA841" s="23"/>
      <c r="EB841" s="23"/>
      <c r="EC841" s="23"/>
      <c r="ED841" s="23"/>
      <c r="EE841" s="23"/>
      <c r="EF841" s="23"/>
      <c r="EG841" s="23"/>
      <c r="EH841" s="23"/>
      <c r="EI841" s="23"/>
      <c r="EJ841" s="23"/>
      <c r="EK841" s="23"/>
      <c r="EL841" s="23"/>
      <c r="EM841" s="23"/>
      <c r="EN841" s="23"/>
      <c r="EO841" s="23"/>
      <c r="EP841" s="23"/>
      <c r="EQ841" s="23"/>
      <c r="ER841" s="23"/>
      <c r="ES841" s="23"/>
      <c r="ET841" s="23"/>
      <c r="EU841" s="23"/>
      <c r="EV841" s="23"/>
      <c r="EW841" s="23"/>
      <c r="EX841" s="23"/>
      <c r="EY841" s="23"/>
      <c r="EZ841" s="23"/>
      <c r="FA841" s="23"/>
      <c r="FB841" s="23"/>
      <c r="FC841" s="23"/>
      <c r="FD841" s="23"/>
      <c r="FE841" s="23"/>
      <c r="FF841" s="23"/>
      <c r="FG841" s="23"/>
      <c r="FH841" s="23"/>
      <c r="FI841" s="23"/>
      <c r="FJ841" s="23"/>
      <c r="FK841" s="23"/>
      <c r="FL841" s="23"/>
      <c r="FM841" s="23"/>
      <c r="FN841" s="23"/>
      <c r="FO841" s="23"/>
      <c r="FP841" s="23"/>
      <c r="FQ841" s="23"/>
      <c r="FR841" s="23"/>
      <c r="FS841" s="23"/>
      <c r="FT841" s="23"/>
      <c r="FU841" s="23"/>
      <c r="FV841" s="23"/>
      <c r="FW841" s="23"/>
      <c r="FX841" s="23"/>
      <c r="FY841" s="23"/>
      <c r="FZ841" s="23"/>
      <c r="GA841" s="23"/>
      <c r="GB841" s="23"/>
      <c r="GC841" s="23"/>
      <c r="GD841" s="23"/>
      <c r="GE841" s="23"/>
      <c r="GF841" s="23"/>
      <c r="GG841" s="23"/>
      <c r="GH841" s="23"/>
      <c r="GI841" s="23"/>
      <c r="GJ841" s="23"/>
      <c r="GK841" s="23"/>
      <c r="GL841" s="23"/>
      <c r="GM841" s="23"/>
      <c r="GN841" s="23"/>
      <c r="GO841" s="23"/>
      <c r="GP841" s="23"/>
      <c r="GQ841" s="23"/>
      <c r="GR841" s="23"/>
      <c r="GS841" s="23"/>
      <c r="GT841" s="23"/>
      <c r="GU841" s="23"/>
      <c r="GV841" s="23"/>
      <c r="GW841" s="23"/>
      <c r="GX841" s="23"/>
      <c r="GY841" s="23"/>
      <c r="GZ841" s="23"/>
      <c r="HA841" s="23"/>
      <c r="HB841" s="23"/>
      <c r="HC841" s="23"/>
      <c r="HD841" s="23"/>
      <c r="HE841" s="23"/>
      <c r="HF841" s="23"/>
      <c r="HG841" s="23"/>
      <c r="HH841" s="23"/>
      <c r="HI841" s="23"/>
      <c r="HJ841" s="23"/>
      <c r="HK841" s="23"/>
      <c r="HL841" s="23"/>
      <c r="HM841" s="23"/>
      <c r="HN841" s="23"/>
      <c r="HO841" s="23"/>
      <c r="HP841" s="23"/>
      <c r="HQ841" s="23"/>
      <c r="HR841" s="23"/>
    </row>
    <row r="842" spans="1:226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  <c r="CH842" s="23"/>
      <c r="CI842" s="23"/>
      <c r="CJ842" s="23"/>
      <c r="CK842" s="23"/>
      <c r="CL842" s="23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H842" s="23"/>
      <c r="DI842" s="23"/>
      <c r="DJ842" s="23"/>
      <c r="DK842" s="23"/>
      <c r="DL842" s="23"/>
      <c r="DM842" s="23"/>
      <c r="DN842" s="23"/>
      <c r="DO842" s="23"/>
      <c r="DP842" s="23"/>
      <c r="DQ842" s="23"/>
      <c r="DR842" s="23"/>
      <c r="DS842" s="23"/>
      <c r="DT842" s="23"/>
      <c r="DU842" s="23"/>
      <c r="DV842" s="23"/>
      <c r="DW842" s="23"/>
      <c r="DX842" s="23"/>
      <c r="DY842" s="23"/>
      <c r="DZ842" s="23"/>
      <c r="EA842" s="23"/>
      <c r="EB842" s="23"/>
      <c r="EC842" s="23"/>
      <c r="ED842" s="23"/>
      <c r="EE842" s="23"/>
      <c r="EF842" s="23"/>
      <c r="EG842" s="23"/>
      <c r="EH842" s="23"/>
      <c r="EI842" s="23"/>
      <c r="EJ842" s="23"/>
      <c r="EK842" s="23"/>
      <c r="EL842" s="23"/>
      <c r="EM842" s="23"/>
      <c r="EN842" s="23"/>
      <c r="EO842" s="23"/>
      <c r="EP842" s="23"/>
      <c r="EQ842" s="23"/>
      <c r="ER842" s="23"/>
      <c r="ES842" s="23"/>
      <c r="ET842" s="23"/>
      <c r="EU842" s="23"/>
      <c r="EV842" s="23"/>
      <c r="EW842" s="23"/>
      <c r="EX842" s="23"/>
      <c r="EY842" s="23"/>
      <c r="EZ842" s="23"/>
      <c r="FA842" s="23"/>
      <c r="FB842" s="23"/>
      <c r="FC842" s="23"/>
      <c r="FD842" s="23"/>
      <c r="FE842" s="23"/>
      <c r="FF842" s="23"/>
      <c r="FG842" s="23"/>
      <c r="FH842" s="23"/>
      <c r="FI842" s="23"/>
      <c r="FJ842" s="23"/>
      <c r="FK842" s="23"/>
      <c r="FL842" s="23"/>
      <c r="FM842" s="23"/>
      <c r="FN842" s="23"/>
      <c r="FO842" s="23"/>
      <c r="FP842" s="23"/>
      <c r="FQ842" s="23"/>
      <c r="FR842" s="23"/>
      <c r="FS842" s="23"/>
      <c r="FT842" s="23"/>
      <c r="FU842" s="23"/>
      <c r="FV842" s="23"/>
      <c r="FW842" s="23"/>
      <c r="FX842" s="23"/>
      <c r="FY842" s="23"/>
      <c r="FZ842" s="23"/>
      <c r="GA842" s="23"/>
      <c r="GB842" s="23"/>
      <c r="GC842" s="23"/>
      <c r="GD842" s="23"/>
      <c r="GE842" s="23"/>
      <c r="GF842" s="23"/>
      <c r="GG842" s="23"/>
      <c r="GH842" s="23"/>
      <c r="GI842" s="23"/>
      <c r="GJ842" s="23"/>
      <c r="GK842" s="23"/>
      <c r="GL842" s="23"/>
      <c r="GM842" s="23"/>
      <c r="GN842" s="23"/>
      <c r="GO842" s="23"/>
      <c r="GP842" s="23"/>
      <c r="GQ842" s="23"/>
      <c r="GR842" s="23"/>
      <c r="GS842" s="23"/>
      <c r="GT842" s="23"/>
      <c r="GU842" s="23"/>
      <c r="GV842" s="23"/>
      <c r="GW842" s="23"/>
      <c r="GX842" s="23"/>
      <c r="GY842" s="23"/>
      <c r="GZ842" s="23"/>
      <c r="HA842" s="23"/>
      <c r="HB842" s="23"/>
      <c r="HC842" s="23"/>
      <c r="HD842" s="23"/>
      <c r="HE842" s="23"/>
      <c r="HF842" s="23"/>
      <c r="HG842" s="23"/>
      <c r="HH842" s="23"/>
      <c r="HI842" s="23"/>
      <c r="HJ842" s="23"/>
      <c r="HK842" s="23"/>
      <c r="HL842" s="23"/>
      <c r="HM842" s="23"/>
      <c r="HN842" s="23"/>
      <c r="HO842" s="23"/>
      <c r="HP842" s="23"/>
      <c r="HQ842" s="23"/>
      <c r="HR842" s="23"/>
    </row>
    <row r="843" spans="1:226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H843" s="23"/>
      <c r="DI843" s="23"/>
      <c r="DJ843" s="23"/>
      <c r="DK843" s="23"/>
      <c r="DL843" s="23"/>
      <c r="DM843" s="23"/>
      <c r="DN843" s="23"/>
      <c r="DO843" s="23"/>
      <c r="DP843" s="23"/>
      <c r="DQ843" s="23"/>
      <c r="DR843" s="23"/>
      <c r="DS843" s="23"/>
      <c r="DT843" s="23"/>
      <c r="DU843" s="23"/>
      <c r="DV843" s="23"/>
      <c r="DW843" s="23"/>
      <c r="DX843" s="23"/>
      <c r="DY843" s="23"/>
      <c r="DZ843" s="23"/>
      <c r="EA843" s="23"/>
      <c r="EB843" s="23"/>
      <c r="EC843" s="23"/>
      <c r="ED843" s="23"/>
      <c r="EE843" s="23"/>
      <c r="EF843" s="23"/>
      <c r="EG843" s="23"/>
      <c r="EH843" s="23"/>
      <c r="EI843" s="23"/>
      <c r="EJ843" s="23"/>
      <c r="EK843" s="23"/>
      <c r="EL843" s="23"/>
      <c r="EM843" s="23"/>
      <c r="EN843" s="23"/>
      <c r="EO843" s="23"/>
      <c r="EP843" s="23"/>
      <c r="EQ843" s="23"/>
      <c r="ER843" s="23"/>
      <c r="ES843" s="23"/>
      <c r="ET843" s="23"/>
      <c r="EU843" s="23"/>
      <c r="EV843" s="23"/>
      <c r="EW843" s="23"/>
      <c r="EX843" s="23"/>
      <c r="EY843" s="23"/>
      <c r="EZ843" s="23"/>
      <c r="FA843" s="23"/>
      <c r="FB843" s="23"/>
      <c r="FC843" s="23"/>
      <c r="FD843" s="23"/>
      <c r="FE843" s="23"/>
      <c r="FF843" s="23"/>
      <c r="FG843" s="23"/>
      <c r="FH843" s="23"/>
      <c r="FI843" s="23"/>
      <c r="FJ843" s="23"/>
      <c r="FK843" s="23"/>
      <c r="FL843" s="23"/>
      <c r="FM843" s="23"/>
      <c r="FN843" s="23"/>
      <c r="FO843" s="23"/>
      <c r="FP843" s="23"/>
      <c r="FQ843" s="23"/>
      <c r="FR843" s="23"/>
      <c r="FS843" s="23"/>
      <c r="FT843" s="23"/>
      <c r="FU843" s="23"/>
      <c r="FV843" s="23"/>
      <c r="FW843" s="23"/>
      <c r="FX843" s="23"/>
      <c r="FY843" s="23"/>
      <c r="FZ843" s="23"/>
      <c r="GA843" s="23"/>
      <c r="GB843" s="23"/>
      <c r="GC843" s="23"/>
      <c r="GD843" s="23"/>
      <c r="GE843" s="23"/>
      <c r="GF843" s="23"/>
      <c r="GG843" s="23"/>
      <c r="GH843" s="23"/>
      <c r="GI843" s="23"/>
      <c r="GJ843" s="23"/>
      <c r="GK843" s="23"/>
      <c r="GL843" s="23"/>
      <c r="GM843" s="23"/>
      <c r="GN843" s="23"/>
      <c r="GO843" s="23"/>
      <c r="GP843" s="23"/>
      <c r="GQ843" s="23"/>
      <c r="GR843" s="23"/>
      <c r="GS843" s="23"/>
      <c r="GT843" s="23"/>
      <c r="GU843" s="23"/>
      <c r="GV843" s="23"/>
      <c r="GW843" s="23"/>
      <c r="GX843" s="23"/>
      <c r="GY843" s="23"/>
      <c r="GZ843" s="23"/>
      <c r="HA843" s="23"/>
      <c r="HB843" s="23"/>
      <c r="HC843" s="23"/>
      <c r="HD843" s="23"/>
      <c r="HE843" s="23"/>
      <c r="HF843" s="23"/>
      <c r="HG843" s="23"/>
      <c r="HH843" s="23"/>
      <c r="HI843" s="23"/>
      <c r="HJ843" s="23"/>
      <c r="HK843" s="23"/>
      <c r="HL843" s="23"/>
      <c r="HM843" s="23"/>
      <c r="HN843" s="23"/>
      <c r="HO843" s="23"/>
      <c r="HP843" s="23"/>
      <c r="HQ843" s="23"/>
      <c r="HR843" s="23"/>
    </row>
    <row r="844" spans="1:226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  <c r="CK844" s="23"/>
      <c r="CL844" s="23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H844" s="23"/>
      <c r="DI844" s="23"/>
      <c r="DJ844" s="23"/>
      <c r="DK844" s="23"/>
      <c r="DL844" s="23"/>
      <c r="DM844" s="23"/>
      <c r="DN844" s="23"/>
      <c r="DO844" s="23"/>
      <c r="DP844" s="23"/>
      <c r="DQ844" s="23"/>
      <c r="DR844" s="23"/>
      <c r="DS844" s="23"/>
      <c r="DT844" s="23"/>
      <c r="DU844" s="23"/>
      <c r="DV844" s="23"/>
      <c r="DW844" s="23"/>
      <c r="DX844" s="23"/>
      <c r="DY844" s="23"/>
      <c r="DZ844" s="23"/>
      <c r="EA844" s="23"/>
      <c r="EB844" s="23"/>
      <c r="EC844" s="23"/>
      <c r="ED844" s="23"/>
      <c r="EE844" s="23"/>
      <c r="EF844" s="23"/>
      <c r="EG844" s="23"/>
      <c r="EH844" s="23"/>
      <c r="EI844" s="23"/>
      <c r="EJ844" s="23"/>
      <c r="EK844" s="23"/>
      <c r="EL844" s="23"/>
      <c r="EM844" s="23"/>
      <c r="EN844" s="23"/>
      <c r="EO844" s="23"/>
      <c r="EP844" s="23"/>
      <c r="EQ844" s="23"/>
      <c r="ER844" s="23"/>
      <c r="ES844" s="23"/>
      <c r="ET844" s="23"/>
      <c r="EU844" s="23"/>
      <c r="EV844" s="23"/>
      <c r="EW844" s="23"/>
      <c r="EX844" s="23"/>
      <c r="EY844" s="23"/>
      <c r="EZ844" s="23"/>
      <c r="FA844" s="23"/>
      <c r="FB844" s="23"/>
      <c r="FC844" s="23"/>
      <c r="FD844" s="23"/>
      <c r="FE844" s="23"/>
      <c r="FF844" s="23"/>
      <c r="FG844" s="23"/>
      <c r="FH844" s="23"/>
      <c r="FI844" s="23"/>
      <c r="FJ844" s="23"/>
      <c r="FK844" s="23"/>
      <c r="FL844" s="23"/>
      <c r="FM844" s="23"/>
      <c r="FN844" s="23"/>
      <c r="FO844" s="23"/>
      <c r="FP844" s="23"/>
      <c r="FQ844" s="23"/>
      <c r="FR844" s="23"/>
      <c r="FS844" s="23"/>
      <c r="FT844" s="23"/>
      <c r="FU844" s="23"/>
      <c r="FV844" s="23"/>
      <c r="FW844" s="23"/>
      <c r="FX844" s="23"/>
      <c r="FY844" s="23"/>
      <c r="FZ844" s="23"/>
      <c r="GA844" s="23"/>
      <c r="GB844" s="23"/>
      <c r="GC844" s="23"/>
      <c r="GD844" s="23"/>
      <c r="GE844" s="23"/>
      <c r="GF844" s="23"/>
      <c r="GG844" s="23"/>
      <c r="GH844" s="23"/>
      <c r="GI844" s="23"/>
      <c r="GJ844" s="23"/>
      <c r="GK844" s="23"/>
      <c r="GL844" s="23"/>
      <c r="GM844" s="23"/>
      <c r="GN844" s="23"/>
      <c r="GO844" s="23"/>
      <c r="GP844" s="23"/>
      <c r="GQ844" s="23"/>
      <c r="GR844" s="23"/>
      <c r="GS844" s="23"/>
      <c r="GT844" s="23"/>
      <c r="GU844" s="23"/>
      <c r="GV844" s="23"/>
      <c r="GW844" s="23"/>
      <c r="GX844" s="23"/>
      <c r="GY844" s="23"/>
      <c r="GZ844" s="23"/>
      <c r="HA844" s="23"/>
      <c r="HB844" s="23"/>
      <c r="HC844" s="23"/>
      <c r="HD844" s="23"/>
      <c r="HE844" s="23"/>
      <c r="HF844" s="23"/>
      <c r="HG844" s="23"/>
      <c r="HH844" s="23"/>
      <c r="HI844" s="23"/>
      <c r="HJ844" s="23"/>
      <c r="HK844" s="23"/>
      <c r="HL844" s="23"/>
      <c r="HM844" s="23"/>
      <c r="HN844" s="23"/>
      <c r="HO844" s="23"/>
      <c r="HP844" s="23"/>
      <c r="HQ844" s="23"/>
      <c r="HR844" s="23"/>
    </row>
    <row r="845" spans="1:226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  <c r="CK845" s="23"/>
      <c r="CL845" s="23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H845" s="23"/>
      <c r="DI845" s="23"/>
      <c r="DJ845" s="23"/>
      <c r="DK845" s="23"/>
      <c r="DL845" s="23"/>
      <c r="DM845" s="23"/>
      <c r="DN845" s="23"/>
      <c r="DO845" s="23"/>
      <c r="DP845" s="23"/>
      <c r="DQ845" s="23"/>
      <c r="DR845" s="23"/>
      <c r="DS845" s="23"/>
      <c r="DT845" s="23"/>
      <c r="DU845" s="23"/>
      <c r="DV845" s="23"/>
      <c r="DW845" s="23"/>
      <c r="DX845" s="23"/>
      <c r="DY845" s="23"/>
      <c r="DZ845" s="23"/>
      <c r="EA845" s="23"/>
      <c r="EB845" s="23"/>
      <c r="EC845" s="23"/>
      <c r="ED845" s="23"/>
      <c r="EE845" s="23"/>
      <c r="EF845" s="23"/>
      <c r="EG845" s="23"/>
      <c r="EH845" s="23"/>
      <c r="EI845" s="23"/>
      <c r="EJ845" s="23"/>
      <c r="EK845" s="23"/>
      <c r="EL845" s="23"/>
      <c r="EM845" s="23"/>
      <c r="EN845" s="23"/>
      <c r="EO845" s="23"/>
      <c r="EP845" s="23"/>
      <c r="EQ845" s="23"/>
      <c r="ER845" s="23"/>
      <c r="ES845" s="23"/>
      <c r="ET845" s="23"/>
      <c r="EU845" s="23"/>
      <c r="EV845" s="23"/>
      <c r="EW845" s="23"/>
      <c r="EX845" s="23"/>
      <c r="EY845" s="23"/>
      <c r="EZ845" s="23"/>
      <c r="FA845" s="23"/>
      <c r="FB845" s="23"/>
      <c r="FC845" s="23"/>
      <c r="FD845" s="23"/>
      <c r="FE845" s="23"/>
      <c r="FF845" s="23"/>
      <c r="FG845" s="23"/>
      <c r="FH845" s="23"/>
      <c r="FI845" s="23"/>
      <c r="FJ845" s="23"/>
      <c r="FK845" s="23"/>
      <c r="FL845" s="23"/>
      <c r="FM845" s="23"/>
      <c r="FN845" s="23"/>
      <c r="FO845" s="23"/>
      <c r="FP845" s="23"/>
      <c r="FQ845" s="23"/>
      <c r="FR845" s="23"/>
      <c r="FS845" s="23"/>
      <c r="FT845" s="23"/>
      <c r="FU845" s="23"/>
      <c r="FV845" s="23"/>
      <c r="FW845" s="23"/>
      <c r="FX845" s="23"/>
      <c r="FY845" s="23"/>
      <c r="FZ845" s="23"/>
      <c r="GA845" s="23"/>
      <c r="GB845" s="23"/>
      <c r="GC845" s="23"/>
      <c r="GD845" s="23"/>
      <c r="GE845" s="23"/>
      <c r="GF845" s="23"/>
      <c r="GG845" s="23"/>
      <c r="GH845" s="23"/>
      <c r="GI845" s="23"/>
      <c r="GJ845" s="23"/>
      <c r="GK845" s="23"/>
      <c r="GL845" s="23"/>
      <c r="GM845" s="23"/>
      <c r="GN845" s="23"/>
      <c r="GO845" s="23"/>
      <c r="GP845" s="23"/>
      <c r="GQ845" s="23"/>
      <c r="GR845" s="23"/>
      <c r="GS845" s="23"/>
      <c r="GT845" s="23"/>
      <c r="GU845" s="23"/>
      <c r="GV845" s="23"/>
      <c r="GW845" s="23"/>
      <c r="GX845" s="23"/>
      <c r="GY845" s="23"/>
      <c r="GZ845" s="23"/>
      <c r="HA845" s="23"/>
      <c r="HB845" s="23"/>
      <c r="HC845" s="23"/>
      <c r="HD845" s="23"/>
      <c r="HE845" s="23"/>
      <c r="HF845" s="23"/>
      <c r="HG845" s="23"/>
      <c r="HH845" s="23"/>
      <c r="HI845" s="23"/>
      <c r="HJ845" s="23"/>
      <c r="HK845" s="23"/>
      <c r="HL845" s="23"/>
      <c r="HM845" s="23"/>
      <c r="HN845" s="23"/>
      <c r="HO845" s="23"/>
      <c r="HP845" s="23"/>
      <c r="HQ845" s="23"/>
      <c r="HR845" s="23"/>
    </row>
    <row r="846" spans="1:226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H846" s="23"/>
      <c r="DI846" s="23"/>
      <c r="DJ846" s="23"/>
      <c r="DK846" s="23"/>
      <c r="DL846" s="23"/>
      <c r="DM846" s="23"/>
      <c r="DN846" s="23"/>
      <c r="DO846" s="23"/>
      <c r="DP846" s="23"/>
      <c r="DQ846" s="23"/>
      <c r="DR846" s="23"/>
      <c r="DS846" s="23"/>
      <c r="DT846" s="23"/>
      <c r="DU846" s="23"/>
      <c r="DV846" s="23"/>
      <c r="DW846" s="23"/>
      <c r="DX846" s="23"/>
      <c r="DY846" s="23"/>
      <c r="DZ846" s="23"/>
      <c r="EA846" s="23"/>
      <c r="EB846" s="23"/>
      <c r="EC846" s="23"/>
      <c r="ED846" s="23"/>
      <c r="EE846" s="23"/>
      <c r="EF846" s="23"/>
      <c r="EG846" s="23"/>
      <c r="EH846" s="23"/>
      <c r="EI846" s="23"/>
      <c r="EJ846" s="23"/>
      <c r="EK846" s="23"/>
      <c r="EL846" s="23"/>
      <c r="EM846" s="23"/>
      <c r="EN846" s="23"/>
      <c r="EO846" s="23"/>
      <c r="EP846" s="23"/>
      <c r="EQ846" s="23"/>
      <c r="ER846" s="23"/>
      <c r="ES846" s="23"/>
      <c r="ET846" s="23"/>
      <c r="EU846" s="23"/>
      <c r="EV846" s="23"/>
      <c r="EW846" s="23"/>
      <c r="EX846" s="23"/>
      <c r="EY846" s="23"/>
      <c r="EZ846" s="23"/>
      <c r="FA846" s="23"/>
      <c r="FB846" s="23"/>
      <c r="FC846" s="23"/>
      <c r="FD846" s="23"/>
      <c r="FE846" s="23"/>
      <c r="FF846" s="23"/>
      <c r="FG846" s="23"/>
      <c r="FH846" s="23"/>
      <c r="FI846" s="23"/>
      <c r="FJ846" s="23"/>
      <c r="FK846" s="23"/>
      <c r="FL846" s="23"/>
      <c r="FM846" s="23"/>
      <c r="FN846" s="23"/>
      <c r="FO846" s="23"/>
      <c r="FP846" s="23"/>
      <c r="FQ846" s="23"/>
      <c r="FR846" s="23"/>
      <c r="FS846" s="23"/>
      <c r="FT846" s="23"/>
      <c r="FU846" s="23"/>
      <c r="FV846" s="23"/>
      <c r="FW846" s="23"/>
      <c r="FX846" s="23"/>
      <c r="FY846" s="23"/>
      <c r="FZ846" s="23"/>
      <c r="GA846" s="23"/>
      <c r="GB846" s="23"/>
      <c r="GC846" s="23"/>
      <c r="GD846" s="23"/>
      <c r="GE846" s="23"/>
      <c r="GF846" s="23"/>
      <c r="GG846" s="23"/>
      <c r="GH846" s="23"/>
      <c r="GI846" s="23"/>
      <c r="GJ846" s="23"/>
      <c r="GK846" s="23"/>
      <c r="GL846" s="23"/>
      <c r="GM846" s="23"/>
      <c r="GN846" s="23"/>
      <c r="GO846" s="23"/>
      <c r="GP846" s="23"/>
      <c r="GQ846" s="23"/>
      <c r="GR846" s="23"/>
      <c r="GS846" s="23"/>
      <c r="GT846" s="23"/>
      <c r="GU846" s="23"/>
      <c r="GV846" s="23"/>
      <c r="GW846" s="23"/>
      <c r="GX846" s="23"/>
      <c r="GY846" s="23"/>
      <c r="GZ846" s="23"/>
      <c r="HA846" s="23"/>
      <c r="HB846" s="23"/>
      <c r="HC846" s="23"/>
      <c r="HD846" s="23"/>
      <c r="HE846" s="23"/>
      <c r="HF846" s="23"/>
      <c r="HG846" s="23"/>
      <c r="HH846" s="23"/>
      <c r="HI846" s="23"/>
      <c r="HJ846" s="23"/>
      <c r="HK846" s="23"/>
      <c r="HL846" s="23"/>
      <c r="HM846" s="23"/>
      <c r="HN846" s="23"/>
      <c r="HO846" s="23"/>
      <c r="HP846" s="23"/>
      <c r="HQ846" s="23"/>
      <c r="HR846" s="23"/>
    </row>
    <row r="847" spans="1:226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/>
      <c r="CI847" s="23"/>
      <c r="CJ847" s="23"/>
      <c r="CK847" s="23"/>
      <c r="CL847" s="23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H847" s="23"/>
      <c r="DI847" s="23"/>
      <c r="DJ847" s="23"/>
      <c r="DK847" s="23"/>
      <c r="DL847" s="23"/>
      <c r="DM847" s="23"/>
      <c r="DN847" s="23"/>
      <c r="DO847" s="23"/>
      <c r="DP847" s="23"/>
      <c r="DQ847" s="23"/>
      <c r="DR847" s="23"/>
      <c r="DS847" s="23"/>
      <c r="DT847" s="23"/>
      <c r="DU847" s="23"/>
      <c r="DV847" s="23"/>
      <c r="DW847" s="23"/>
      <c r="DX847" s="23"/>
      <c r="DY847" s="23"/>
      <c r="DZ847" s="23"/>
      <c r="EA847" s="23"/>
      <c r="EB847" s="23"/>
      <c r="EC847" s="23"/>
      <c r="ED847" s="23"/>
      <c r="EE847" s="23"/>
      <c r="EF847" s="23"/>
      <c r="EG847" s="23"/>
      <c r="EH847" s="23"/>
      <c r="EI847" s="23"/>
      <c r="EJ847" s="23"/>
      <c r="EK847" s="23"/>
      <c r="EL847" s="23"/>
      <c r="EM847" s="23"/>
      <c r="EN847" s="23"/>
      <c r="EO847" s="23"/>
      <c r="EP847" s="23"/>
      <c r="EQ847" s="23"/>
      <c r="ER847" s="23"/>
      <c r="ES847" s="23"/>
      <c r="ET847" s="23"/>
      <c r="EU847" s="23"/>
      <c r="EV847" s="23"/>
      <c r="EW847" s="23"/>
      <c r="EX847" s="23"/>
      <c r="EY847" s="23"/>
      <c r="EZ847" s="23"/>
      <c r="FA847" s="23"/>
      <c r="FB847" s="23"/>
      <c r="FC847" s="23"/>
      <c r="FD847" s="23"/>
      <c r="FE847" s="23"/>
      <c r="FF847" s="23"/>
      <c r="FG847" s="23"/>
      <c r="FH847" s="23"/>
      <c r="FI847" s="23"/>
      <c r="FJ847" s="23"/>
      <c r="FK847" s="23"/>
      <c r="FL847" s="23"/>
      <c r="FM847" s="23"/>
      <c r="FN847" s="23"/>
      <c r="FO847" s="23"/>
      <c r="FP847" s="23"/>
      <c r="FQ847" s="23"/>
      <c r="FR847" s="23"/>
      <c r="FS847" s="23"/>
      <c r="FT847" s="23"/>
      <c r="FU847" s="23"/>
      <c r="FV847" s="23"/>
      <c r="FW847" s="23"/>
      <c r="FX847" s="23"/>
      <c r="FY847" s="23"/>
      <c r="FZ847" s="23"/>
      <c r="GA847" s="23"/>
      <c r="GB847" s="23"/>
      <c r="GC847" s="23"/>
      <c r="GD847" s="23"/>
      <c r="GE847" s="23"/>
      <c r="GF847" s="23"/>
      <c r="GG847" s="23"/>
      <c r="GH847" s="23"/>
      <c r="GI847" s="23"/>
      <c r="GJ847" s="23"/>
      <c r="GK847" s="23"/>
      <c r="GL847" s="23"/>
      <c r="GM847" s="23"/>
      <c r="GN847" s="23"/>
      <c r="GO847" s="23"/>
      <c r="GP847" s="23"/>
      <c r="GQ847" s="23"/>
      <c r="GR847" s="23"/>
      <c r="GS847" s="23"/>
      <c r="GT847" s="23"/>
      <c r="GU847" s="23"/>
      <c r="GV847" s="23"/>
      <c r="GW847" s="23"/>
      <c r="GX847" s="23"/>
      <c r="GY847" s="23"/>
      <c r="GZ847" s="23"/>
      <c r="HA847" s="23"/>
      <c r="HB847" s="23"/>
      <c r="HC847" s="23"/>
      <c r="HD847" s="23"/>
      <c r="HE847" s="23"/>
      <c r="HF847" s="23"/>
      <c r="HG847" s="23"/>
      <c r="HH847" s="23"/>
      <c r="HI847" s="23"/>
      <c r="HJ847" s="23"/>
      <c r="HK847" s="23"/>
      <c r="HL847" s="23"/>
      <c r="HM847" s="23"/>
      <c r="HN847" s="23"/>
      <c r="HO847" s="23"/>
      <c r="HP847" s="23"/>
      <c r="HQ847" s="23"/>
      <c r="HR847" s="23"/>
    </row>
    <row r="848" spans="1:226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/>
      <c r="CI848" s="23"/>
      <c r="CJ848" s="23"/>
      <c r="CK848" s="23"/>
      <c r="CL848" s="23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H848" s="23"/>
      <c r="DI848" s="23"/>
      <c r="DJ848" s="23"/>
      <c r="DK848" s="23"/>
      <c r="DL848" s="23"/>
      <c r="DM848" s="23"/>
      <c r="DN848" s="23"/>
      <c r="DO848" s="23"/>
      <c r="DP848" s="23"/>
      <c r="DQ848" s="23"/>
      <c r="DR848" s="23"/>
      <c r="DS848" s="23"/>
      <c r="DT848" s="23"/>
      <c r="DU848" s="23"/>
      <c r="DV848" s="23"/>
      <c r="DW848" s="23"/>
      <c r="DX848" s="23"/>
      <c r="DY848" s="23"/>
      <c r="DZ848" s="23"/>
      <c r="EA848" s="23"/>
      <c r="EB848" s="23"/>
      <c r="EC848" s="23"/>
      <c r="ED848" s="23"/>
      <c r="EE848" s="23"/>
      <c r="EF848" s="23"/>
      <c r="EG848" s="23"/>
      <c r="EH848" s="23"/>
      <c r="EI848" s="23"/>
      <c r="EJ848" s="23"/>
      <c r="EK848" s="23"/>
      <c r="EL848" s="23"/>
      <c r="EM848" s="23"/>
      <c r="EN848" s="23"/>
      <c r="EO848" s="23"/>
      <c r="EP848" s="23"/>
      <c r="EQ848" s="23"/>
      <c r="ER848" s="23"/>
      <c r="ES848" s="23"/>
      <c r="ET848" s="23"/>
      <c r="EU848" s="23"/>
      <c r="EV848" s="23"/>
      <c r="EW848" s="23"/>
      <c r="EX848" s="23"/>
      <c r="EY848" s="23"/>
      <c r="EZ848" s="23"/>
      <c r="FA848" s="23"/>
      <c r="FB848" s="23"/>
      <c r="FC848" s="23"/>
      <c r="FD848" s="23"/>
      <c r="FE848" s="23"/>
      <c r="FF848" s="23"/>
      <c r="FG848" s="23"/>
      <c r="FH848" s="23"/>
      <c r="FI848" s="23"/>
      <c r="FJ848" s="23"/>
      <c r="FK848" s="23"/>
      <c r="FL848" s="23"/>
      <c r="FM848" s="23"/>
      <c r="FN848" s="23"/>
      <c r="FO848" s="23"/>
      <c r="FP848" s="23"/>
      <c r="FQ848" s="23"/>
      <c r="FR848" s="23"/>
      <c r="FS848" s="23"/>
      <c r="FT848" s="23"/>
      <c r="FU848" s="23"/>
      <c r="FV848" s="23"/>
      <c r="FW848" s="23"/>
      <c r="FX848" s="23"/>
      <c r="FY848" s="23"/>
      <c r="FZ848" s="23"/>
      <c r="GA848" s="23"/>
      <c r="GB848" s="23"/>
      <c r="GC848" s="23"/>
      <c r="GD848" s="23"/>
      <c r="GE848" s="23"/>
      <c r="GF848" s="23"/>
      <c r="GG848" s="23"/>
      <c r="GH848" s="23"/>
      <c r="GI848" s="23"/>
      <c r="GJ848" s="23"/>
      <c r="GK848" s="23"/>
      <c r="GL848" s="23"/>
      <c r="GM848" s="23"/>
      <c r="GN848" s="23"/>
      <c r="GO848" s="23"/>
      <c r="GP848" s="23"/>
      <c r="GQ848" s="23"/>
      <c r="GR848" s="23"/>
      <c r="GS848" s="23"/>
      <c r="GT848" s="23"/>
      <c r="GU848" s="23"/>
      <c r="GV848" s="23"/>
      <c r="GW848" s="23"/>
      <c r="GX848" s="23"/>
      <c r="GY848" s="23"/>
      <c r="GZ848" s="23"/>
      <c r="HA848" s="23"/>
      <c r="HB848" s="23"/>
      <c r="HC848" s="23"/>
      <c r="HD848" s="23"/>
      <c r="HE848" s="23"/>
      <c r="HF848" s="23"/>
      <c r="HG848" s="23"/>
      <c r="HH848" s="23"/>
      <c r="HI848" s="23"/>
      <c r="HJ848" s="23"/>
      <c r="HK848" s="23"/>
      <c r="HL848" s="23"/>
      <c r="HM848" s="23"/>
      <c r="HN848" s="23"/>
      <c r="HO848" s="23"/>
      <c r="HP848" s="23"/>
      <c r="HQ848" s="23"/>
      <c r="HR848" s="23"/>
    </row>
    <row r="849" spans="1:226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/>
      <c r="CI849" s="23"/>
      <c r="CJ849" s="23"/>
      <c r="CK849" s="23"/>
      <c r="CL849" s="23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H849" s="23"/>
      <c r="DI849" s="23"/>
      <c r="DJ849" s="23"/>
      <c r="DK849" s="23"/>
      <c r="DL849" s="23"/>
      <c r="DM849" s="23"/>
      <c r="DN849" s="23"/>
      <c r="DO849" s="23"/>
      <c r="DP849" s="23"/>
      <c r="DQ849" s="23"/>
      <c r="DR849" s="23"/>
      <c r="DS849" s="23"/>
      <c r="DT849" s="23"/>
      <c r="DU849" s="23"/>
      <c r="DV849" s="23"/>
      <c r="DW849" s="23"/>
      <c r="DX849" s="23"/>
      <c r="DY849" s="23"/>
      <c r="DZ849" s="23"/>
      <c r="EA849" s="23"/>
      <c r="EB849" s="23"/>
      <c r="EC849" s="23"/>
      <c r="ED849" s="23"/>
      <c r="EE849" s="23"/>
      <c r="EF849" s="23"/>
      <c r="EG849" s="23"/>
      <c r="EH849" s="23"/>
      <c r="EI849" s="23"/>
      <c r="EJ849" s="23"/>
      <c r="EK849" s="23"/>
      <c r="EL849" s="23"/>
      <c r="EM849" s="23"/>
      <c r="EN849" s="23"/>
      <c r="EO849" s="23"/>
      <c r="EP849" s="23"/>
      <c r="EQ849" s="23"/>
      <c r="ER849" s="23"/>
      <c r="ES849" s="23"/>
      <c r="ET849" s="23"/>
      <c r="EU849" s="23"/>
      <c r="EV849" s="23"/>
      <c r="EW849" s="23"/>
      <c r="EX849" s="23"/>
      <c r="EY849" s="23"/>
      <c r="EZ849" s="23"/>
      <c r="FA849" s="23"/>
      <c r="FB849" s="23"/>
      <c r="FC849" s="23"/>
      <c r="FD849" s="23"/>
      <c r="FE849" s="23"/>
      <c r="FF849" s="23"/>
      <c r="FG849" s="23"/>
      <c r="FH849" s="23"/>
      <c r="FI849" s="23"/>
      <c r="FJ849" s="23"/>
      <c r="FK849" s="23"/>
      <c r="FL849" s="23"/>
      <c r="FM849" s="23"/>
      <c r="FN849" s="23"/>
      <c r="FO849" s="23"/>
      <c r="FP849" s="23"/>
      <c r="FQ849" s="23"/>
      <c r="FR849" s="23"/>
      <c r="FS849" s="23"/>
      <c r="FT849" s="23"/>
      <c r="FU849" s="23"/>
      <c r="FV849" s="23"/>
      <c r="FW849" s="23"/>
      <c r="FX849" s="23"/>
      <c r="FY849" s="23"/>
      <c r="FZ849" s="23"/>
      <c r="GA849" s="23"/>
      <c r="GB849" s="23"/>
      <c r="GC849" s="23"/>
      <c r="GD849" s="23"/>
      <c r="GE849" s="23"/>
      <c r="GF849" s="23"/>
      <c r="GG849" s="23"/>
      <c r="GH849" s="23"/>
      <c r="GI849" s="23"/>
      <c r="GJ849" s="23"/>
      <c r="GK849" s="23"/>
      <c r="GL849" s="23"/>
      <c r="GM849" s="23"/>
      <c r="GN849" s="23"/>
      <c r="GO849" s="23"/>
      <c r="GP849" s="23"/>
      <c r="GQ849" s="23"/>
      <c r="GR849" s="23"/>
      <c r="GS849" s="23"/>
      <c r="GT849" s="23"/>
      <c r="GU849" s="23"/>
      <c r="GV849" s="23"/>
      <c r="GW849" s="23"/>
      <c r="GX849" s="23"/>
      <c r="GY849" s="23"/>
      <c r="GZ849" s="23"/>
      <c r="HA849" s="23"/>
      <c r="HB849" s="23"/>
      <c r="HC849" s="23"/>
      <c r="HD849" s="23"/>
      <c r="HE849" s="23"/>
      <c r="HF849" s="23"/>
      <c r="HG849" s="23"/>
      <c r="HH849" s="23"/>
      <c r="HI849" s="23"/>
      <c r="HJ849" s="23"/>
      <c r="HK849" s="23"/>
      <c r="HL849" s="23"/>
      <c r="HM849" s="23"/>
      <c r="HN849" s="23"/>
      <c r="HO849" s="23"/>
      <c r="HP849" s="23"/>
      <c r="HQ849" s="23"/>
      <c r="HR849" s="23"/>
    </row>
    <row r="850" spans="1:226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  <c r="CK850" s="23"/>
      <c r="CL850" s="23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H850" s="23"/>
      <c r="DI850" s="23"/>
      <c r="DJ850" s="23"/>
      <c r="DK850" s="23"/>
      <c r="DL850" s="23"/>
      <c r="DM850" s="23"/>
      <c r="DN850" s="23"/>
      <c r="DO850" s="23"/>
      <c r="DP850" s="23"/>
      <c r="DQ850" s="23"/>
      <c r="DR850" s="23"/>
      <c r="DS850" s="23"/>
      <c r="DT850" s="23"/>
      <c r="DU850" s="23"/>
      <c r="DV850" s="23"/>
      <c r="DW850" s="23"/>
      <c r="DX850" s="23"/>
      <c r="DY850" s="23"/>
      <c r="DZ850" s="23"/>
      <c r="EA850" s="23"/>
      <c r="EB850" s="23"/>
      <c r="EC850" s="23"/>
      <c r="ED850" s="23"/>
      <c r="EE850" s="23"/>
      <c r="EF850" s="23"/>
      <c r="EG850" s="23"/>
      <c r="EH850" s="23"/>
      <c r="EI850" s="23"/>
      <c r="EJ850" s="23"/>
      <c r="EK850" s="23"/>
      <c r="EL850" s="23"/>
      <c r="EM850" s="23"/>
      <c r="EN850" s="23"/>
      <c r="EO850" s="23"/>
      <c r="EP850" s="23"/>
      <c r="EQ850" s="23"/>
      <c r="ER850" s="23"/>
      <c r="ES850" s="23"/>
      <c r="ET850" s="23"/>
      <c r="EU850" s="23"/>
      <c r="EV850" s="23"/>
      <c r="EW850" s="23"/>
      <c r="EX850" s="23"/>
      <c r="EY850" s="23"/>
      <c r="EZ850" s="23"/>
      <c r="FA850" s="23"/>
      <c r="FB850" s="23"/>
      <c r="FC850" s="23"/>
      <c r="FD850" s="23"/>
      <c r="FE850" s="23"/>
      <c r="FF850" s="23"/>
      <c r="FG850" s="23"/>
      <c r="FH850" s="23"/>
      <c r="FI850" s="23"/>
      <c r="FJ850" s="23"/>
      <c r="FK850" s="23"/>
      <c r="FL850" s="23"/>
      <c r="FM850" s="23"/>
      <c r="FN850" s="23"/>
      <c r="FO850" s="23"/>
      <c r="FP850" s="23"/>
      <c r="FQ850" s="23"/>
      <c r="FR850" s="23"/>
      <c r="FS850" s="23"/>
      <c r="FT850" s="23"/>
      <c r="FU850" s="23"/>
      <c r="FV850" s="23"/>
      <c r="FW850" s="23"/>
      <c r="FX850" s="23"/>
      <c r="FY850" s="23"/>
      <c r="FZ850" s="23"/>
      <c r="GA850" s="23"/>
      <c r="GB850" s="23"/>
      <c r="GC850" s="23"/>
      <c r="GD850" s="23"/>
      <c r="GE850" s="23"/>
      <c r="GF850" s="23"/>
      <c r="GG850" s="23"/>
      <c r="GH850" s="23"/>
      <c r="GI850" s="23"/>
      <c r="GJ850" s="23"/>
      <c r="GK850" s="23"/>
      <c r="GL850" s="23"/>
      <c r="GM850" s="23"/>
      <c r="GN850" s="23"/>
      <c r="GO850" s="23"/>
      <c r="GP850" s="23"/>
      <c r="GQ850" s="23"/>
      <c r="GR850" s="23"/>
      <c r="GS850" s="23"/>
      <c r="GT850" s="23"/>
      <c r="GU850" s="23"/>
      <c r="GV850" s="23"/>
      <c r="GW850" s="23"/>
      <c r="GX850" s="23"/>
      <c r="GY850" s="23"/>
      <c r="GZ850" s="23"/>
      <c r="HA850" s="23"/>
      <c r="HB850" s="23"/>
      <c r="HC850" s="23"/>
      <c r="HD850" s="23"/>
      <c r="HE850" s="23"/>
      <c r="HF850" s="23"/>
      <c r="HG850" s="23"/>
      <c r="HH850" s="23"/>
      <c r="HI850" s="23"/>
      <c r="HJ850" s="23"/>
      <c r="HK850" s="23"/>
      <c r="HL850" s="23"/>
      <c r="HM850" s="23"/>
      <c r="HN850" s="23"/>
      <c r="HO850" s="23"/>
      <c r="HP850" s="23"/>
      <c r="HQ850" s="23"/>
      <c r="HR850" s="23"/>
    </row>
    <row r="851" spans="1:226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3"/>
      <c r="CK851" s="23"/>
      <c r="CL851" s="23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H851" s="23"/>
      <c r="DI851" s="23"/>
      <c r="DJ851" s="23"/>
      <c r="DK851" s="23"/>
      <c r="DL851" s="23"/>
      <c r="DM851" s="23"/>
      <c r="DN851" s="23"/>
      <c r="DO851" s="23"/>
      <c r="DP851" s="23"/>
      <c r="DQ851" s="23"/>
      <c r="DR851" s="23"/>
      <c r="DS851" s="23"/>
      <c r="DT851" s="23"/>
      <c r="DU851" s="23"/>
      <c r="DV851" s="23"/>
      <c r="DW851" s="23"/>
      <c r="DX851" s="23"/>
      <c r="DY851" s="23"/>
      <c r="DZ851" s="23"/>
      <c r="EA851" s="23"/>
      <c r="EB851" s="23"/>
      <c r="EC851" s="23"/>
      <c r="ED851" s="23"/>
      <c r="EE851" s="23"/>
      <c r="EF851" s="23"/>
      <c r="EG851" s="23"/>
      <c r="EH851" s="23"/>
      <c r="EI851" s="23"/>
      <c r="EJ851" s="23"/>
      <c r="EK851" s="23"/>
      <c r="EL851" s="23"/>
      <c r="EM851" s="23"/>
      <c r="EN851" s="23"/>
      <c r="EO851" s="23"/>
      <c r="EP851" s="23"/>
      <c r="EQ851" s="23"/>
      <c r="ER851" s="23"/>
      <c r="ES851" s="23"/>
      <c r="ET851" s="23"/>
      <c r="EU851" s="23"/>
      <c r="EV851" s="23"/>
      <c r="EW851" s="23"/>
      <c r="EX851" s="23"/>
      <c r="EY851" s="23"/>
      <c r="EZ851" s="23"/>
      <c r="FA851" s="23"/>
      <c r="FB851" s="23"/>
      <c r="FC851" s="23"/>
      <c r="FD851" s="23"/>
      <c r="FE851" s="23"/>
      <c r="FF851" s="23"/>
      <c r="FG851" s="23"/>
      <c r="FH851" s="23"/>
      <c r="FI851" s="23"/>
      <c r="FJ851" s="23"/>
      <c r="FK851" s="23"/>
      <c r="FL851" s="23"/>
      <c r="FM851" s="23"/>
      <c r="FN851" s="23"/>
      <c r="FO851" s="23"/>
      <c r="FP851" s="23"/>
      <c r="FQ851" s="23"/>
      <c r="FR851" s="23"/>
      <c r="FS851" s="23"/>
      <c r="FT851" s="23"/>
      <c r="FU851" s="23"/>
      <c r="FV851" s="23"/>
      <c r="FW851" s="23"/>
      <c r="FX851" s="23"/>
      <c r="FY851" s="23"/>
      <c r="FZ851" s="23"/>
      <c r="GA851" s="23"/>
      <c r="GB851" s="23"/>
      <c r="GC851" s="23"/>
      <c r="GD851" s="23"/>
      <c r="GE851" s="23"/>
      <c r="GF851" s="23"/>
      <c r="GG851" s="23"/>
      <c r="GH851" s="23"/>
      <c r="GI851" s="23"/>
      <c r="GJ851" s="23"/>
      <c r="GK851" s="23"/>
      <c r="GL851" s="23"/>
      <c r="GM851" s="23"/>
      <c r="GN851" s="23"/>
      <c r="GO851" s="23"/>
      <c r="GP851" s="23"/>
      <c r="GQ851" s="23"/>
      <c r="GR851" s="23"/>
      <c r="GS851" s="23"/>
      <c r="GT851" s="23"/>
      <c r="GU851" s="23"/>
      <c r="GV851" s="23"/>
      <c r="GW851" s="23"/>
      <c r="GX851" s="23"/>
      <c r="GY851" s="23"/>
      <c r="GZ851" s="23"/>
      <c r="HA851" s="23"/>
      <c r="HB851" s="23"/>
      <c r="HC851" s="23"/>
      <c r="HD851" s="23"/>
      <c r="HE851" s="23"/>
      <c r="HF851" s="23"/>
      <c r="HG851" s="23"/>
      <c r="HH851" s="23"/>
      <c r="HI851" s="23"/>
      <c r="HJ851" s="23"/>
      <c r="HK851" s="23"/>
      <c r="HL851" s="23"/>
      <c r="HM851" s="23"/>
      <c r="HN851" s="23"/>
      <c r="HO851" s="23"/>
      <c r="HP851" s="23"/>
      <c r="HQ851" s="23"/>
      <c r="HR851" s="23"/>
    </row>
    <row r="852" spans="1:226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  <c r="CH852" s="23"/>
      <c r="CI852" s="23"/>
      <c r="CJ852" s="23"/>
      <c r="CK852" s="23"/>
      <c r="CL852" s="23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H852" s="23"/>
      <c r="DI852" s="23"/>
      <c r="DJ852" s="23"/>
      <c r="DK852" s="23"/>
      <c r="DL852" s="23"/>
      <c r="DM852" s="23"/>
      <c r="DN852" s="23"/>
      <c r="DO852" s="23"/>
      <c r="DP852" s="23"/>
      <c r="DQ852" s="23"/>
      <c r="DR852" s="23"/>
      <c r="DS852" s="23"/>
      <c r="DT852" s="23"/>
      <c r="DU852" s="23"/>
      <c r="DV852" s="23"/>
      <c r="DW852" s="23"/>
      <c r="DX852" s="23"/>
      <c r="DY852" s="23"/>
      <c r="DZ852" s="23"/>
      <c r="EA852" s="23"/>
      <c r="EB852" s="23"/>
      <c r="EC852" s="23"/>
      <c r="ED852" s="23"/>
      <c r="EE852" s="23"/>
      <c r="EF852" s="23"/>
      <c r="EG852" s="23"/>
      <c r="EH852" s="23"/>
      <c r="EI852" s="23"/>
      <c r="EJ852" s="23"/>
      <c r="EK852" s="23"/>
      <c r="EL852" s="23"/>
      <c r="EM852" s="23"/>
      <c r="EN852" s="23"/>
      <c r="EO852" s="23"/>
      <c r="EP852" s="23"/>
      <c r="EQ852" s="23"/>
      <c r="ER852" s="23"/>
      <c r="ES852" s="23"/>
      <c r="ET852" s="23"/>
      <c r="EU852" s="23"/>
      <c r="EV852" s="23"/>
      <c r="EW852" s="23"/>
      <c r="EX852" s="23"/>
      <c r="EY852" s="23"/>
      <c r="EZ852" s="23"/>
      <c r="FA852" s="23"/>
      <c r="FB852" s="23"/>
      <c r="FC852" s="23"/>
      <c r="FD852" s="23"/>
      <c r="FE852" s="23"/>
      <c r="FF852" s="23"/>
      <c r="FG852" s="23"/>
      <c r="FH852" s="23"/>
      <c r="FI852" s="23"/>
      <c r="FJ852" s="23"/>
      <c r="FK852" s="23"/>
      <c r="FL852" s="23"/>
      <c r="FM852" s="23"/>
      <c r="FN852" s="23"/>
      <c r="FO852" s="23"/>
      <c r="FP852" s="23"/>
      <c r="FQ852" s="23"/>
      <c r="FR852" s="23"/>
      <c r="FS852" s="23"/>
      <c r="FT852" s="23"/>
      <c r="FU852" s="23"/>
      <c r="FV852" s="23"/>
      <c r="FW852" s="23"/>
      <c r="FX852" s="23"/>
      <c r="FY852" s="23"/>
      <c r="FZ852" s="23"/>
      <c r="GA852" s="23"/>
      <c r="GB852" s="23"/>
      <c r="GC852" s="23"/>
      <c r="GD852" s="23"/>
      <c r="GE852" s="23"/>
      <c r="GF852" s="23"/>
      <c r="GG852" s="23"/>
      <c r="GH852" s="23"/>
      <c r="GI852" s="23"/>
      <c r="GJ852" s="23"/>
      <c r="GK852" s="23"/>
      <c r="GL852" s="23"/>
      <c r="GM852" s="23"/>
      <c r="GN852" s="23"/>
      <c r="GO852" s="23"/>
      <c r="GP852" s="23"/>
      <c r="GQ852" s="23"/>
      <c r="GR852" s="23"/>
      <c r="GS852" s="23"/>
      <c r="GT852" s="23"/>
      <c r="GU852" s="23"/>
      <c r="GV852" s="23"/>
      <c r="GW852" s="23"/>
      <c r="GX852" s="23"/>
      <c r="GY852" s="23"/>
      <c r="GZ852" s="23"/>
      <c r="HA852" s="23"/>
      <c r="HB852" s="23"/>
      <c r="HC852" s="23"/>
      <c r="HD852" s="23"/>
      <c r="HE852" s="23"/>
      <c r="HF852" s="23"/>
      <c r="HG852" s="23"/>
      <c r="HH852" s="23"/>
      <c r="HI852" s="23"/>
      <c r="HJ852" s="23"/>
      <c r="HK852" s="23"/>
      <c r="HL852" s="23"/>
      <c r="HM852" s="23"/>
      <c r="HN852" s="23"/>
      <c r="HO852" s="23"/>
      <c r="HP852" s="23"/>
      <c r="HQ852" s="23"/>
      <c r="HR852" s="23"/>
    </row>
    <row r="853" spans="1:226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  <c r="CH853" s="23"/>
      <c r="CI853" s="23"/>
      <c r="CJ853" s="23"/>
      <c r="CK853" s="23"/>
      <c r="CL853" s="23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H853" s="23"/>
      <c r="DI853" s="23"/>
      <c r="DJ853" s="23"/>
      <c r="DK853" s="23"/>
      <c r="DL853" s="23"/>
      <c r="DM853" s="23"/>
      <c r="DN853" s="23"/>
      <c r="DO853" s="23"/>
      <c r="DP853" s="23"/>
      <c r="DQ853" s="23"/>
      <c r="DR853" s="23"/>
      <c r="DS853" s="23"/>
      <c r="DT853" s="23"/>
      <c r="DU853" s="23"/>
      <c r="DV853" s="23"/>
      <c r="DW853" s="23"/>
      <c r="DX853" s="23"/>
      <c r="DY853" s="23"/>
      <c r="DZ853" s="23"/>
      <c r="EA853" s="23"/>
      <c r="EB853" s="23"/>
      <c r="EC853" s="23"/>
      <c r="ED853" s="23"/>
      <c r="EE853" s="23"/>
      <c r="EF853" s="23"/>
      <c r="EG853" s="23"/>
      <c r="EH853" s="23"/>
      <c r="EI853" s="23"/>
      <c r="EJ853" s="23"/>
      <c r="EK853" s="23"/>
      <c r="EL853" s="23"/>
      <c r="EM853" s="23"/>
      <c r="EN853" s="23"/>
      <c r="EO853" s="23"/>
      <c r="EP853" s="23"/>
      <c r="EQ853" s="23"/>
      <c r="ER853" s="23"/>
      <c r="ES853" s="23"/>
      <c r="ET853" s="23"/>
      <c r="EU853" s="23"/>
      <c r="EV853" s="23"/>
      <c r="EW853" s="23"/>
      <c r="EX853" s="23"/>
      <c r="EY853" s="23"/>
      <c r="EZ853" s="23"/>
      <c r="FA853" s="23"/>
      <c r="FB853" s="23"/>
      <c r="FC853" s="23"/>
      <c r="FD853" s="23"/>
      <c r="FE853" s="23"/>
      <c r="FF853" s="23"/>
      <c r="FG853" s="23"/>
      <c r="FH853" s="23"/>
      <c r="FI853" s="23"/>
      <c r="FJ853" s="23"/>
      <c r="FK853" s="23"/>
      <c r="FL853" s="23"/>
      <c r="FM853" s="23"/>
      <c r="FN853" s="23"/>
      <c r="FO853" s="23"/>
      <c r="FP853" s="23"/>
      <c r="FQ853" s="23"/>
      <c r="FR853" s="23"/>
      <c r="FS853" s="23"/>
      <c r="FT853" s="23"/>
      <c r="FU853" s="23"/>
      <c r="FV853" s="23"/>
      <c r="FW853" s="23"/>
      <c r="FX853" s="23"/>
      <c r="FY853" s="23"/>
      <c r="FZ853" s="23"/>
      <c r="GA853" s="23"/>
      <c r="GB853" s="23"/>
      <c r="GC853" s="23"/>
      <c r="GD853" s="23"/>
      <c r="GE853" s="23"/>
      <c r="GF853" s="23"/>
      <c r="GG853" s="23"/>
      <c r="GH853" s="23"/>
      <c r="GI853" s="23"/>
      <c r="GJ853" s="23"/>
      <c r="GK853" s="23"/>
      <c r="GL853" s="23"/>
      <c r="GM853" s="23"/>
      <c r="GN853" s="23"/>
      <c r="GO853" s="23"/>
      <c r="GP853" s="23"/>
      <c r="GQ853" s="23"/>
      <c r="GR853" s="23"/>
      <c r="GS853" s="23"/>
      <c r="GT853" s="23"/>
      <c r="GU853" s="23"/>
      <c r="GV853" s="23"/>
      <c r="GW853" s="23"/>
      <c r="GX853" s="23"/>
      <c r="GY853" s="23"/>
      <c r="GZ853" s="23"/>
      <c r="HA853" s="23"/>
      <c r="HB853" s="23"/>
      <c r="HC853" s="23"/>
      <c r="HD853" s="23"/>
      <c r="HE853" s="23"/>
      <c r="HF853" s="23"/>
      <c r="HG853" s="23"/>
      <c r="HH853" s="23"/>
      <c r="HI853" s="23"/>
      <c r="HJ853" s="23"/>
      <c r="HK853" s="23"/>
      <c r="HL853" s="23"/>
      <c r="HM853" s="23"/>
      <c r="HN853" s="23"/>
      <c r="HO853" s="23"/>
      <c r="HP853" s="23"/>
      <c r="HQ853" s="23"/>
      <c r="HR853" s="23"/>
    </row>
    <row r="854" spans="1:226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  <c r="CH854" s="23"/>
      <c r="CI854" s="23"/>
      <c r="CJ854" s="23"/>
      <c r="CK854" s="23"/>
      <c r="CL854" s="23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H854" s="23"/>
      <c r="DI854" s="23"/>
      <c r="DJ854" s="23"/>
      <c r="DK854" s="23"/>
      <c r="DL854" s="23"/>
      <c r="DM854" s="23"/>
      <c r="DN854" s="23"/>
      <c r="DO854" s="23"/>
      <c r="DP854" s="23"/>
      <c r="DQ854" s="23"/>
      <c r="DR854" s="23"/>
      <c r="DS854" s="23"/>
      <c r="DT854" s="23"/>
      <c r="DU854" s="23"/>
      <c r="DV854" s="23"/>
      <c r="DW854" s="23"/>
      <c r="DX854" s="23"/>
      <c r="DY854" s="23"/>
      <c r="DZ854" s="23"/>
      <c r="EA854" s="23"/>
      <c r="EB854" s="23"/>
      <c r="EC854" s="23"/>
      <c r="ED854" s="23"/>
      <c r="EE854" s="23"/>
      <c r="EF854" s="23"/>
      <c r="EG854" s="23"/>
      <c r="EH854" s="23"/>
      <c r="EI854" s="23"/>
      <c r="EJ854" s="23"/>
      <c r="EK854" s="23"/>
      <c r="EL854" s="23"/>
      <c r="EM854" s="23"/>
      <c r="EN854" s="23"/>
      <c r="EO854" s="23"/>
      <c r="EP854" s="23"/>
      <c r="EQ854" s="23"/>
      <c r="ER854" s="23"/>
      <c r="ES854" s="23"/>
      <c r="ET854" s="23"/>
      <c r="EU854" s="23"/>
      <c r="EV854" s="23"/>
      <c r="EW854" s="23"/>
      <c r="EX854" s="23"/>
      <c r="EY854" s="23"/>
      <c r="EZ854" s="23"/>
      <c r="FA854" s="23"/>
      <c r="FB854" s="23"/>
      <c r="FC854" s="23"/>
      <c r="FD854" s="23"/>
      <c r="FE854" s="23"/>
      <c r="FF854" s="23"/>
      <c r="FG854" s="23"/>
      <c r="FH854" s="23"/>
      <c r="FI854" s="23"/>
      <c r="FJ854" s="23"/>
      <c r="FK854" s="23"/>
      <c r="FL854" s="23"/>
      <c r="FM854" s="23"/>
      <c r="FN854" s="23"/>
      <c r="FO854" s="23"/>
      <c r="FP854" s="23"/>
      <c r="FQ854" s="23"/>
      <c r="FR854" s="23"/>
      <c r="FS854" s="23"/>
      <c r="FT854" s="23"/>
      <c r="FU854" s="23"/>
      <c r="FV854" s="23"/>
      <c r="FW854" s="23"/>
      <c r="FX854" s="23"/>
      <c r="FY854" s="23"/>
      <c r="FZ854" s="23"/>
      <c r="GA854" s="23"/>
      <c r="GB854" s="23"/>
      <c r="GC854" s="23"/>
      <c r="GD854" s="23"/>
      <c r="GE854" s="23"/>
      <c r="GF854" s="23"/>
      <c r="GG854" s="23"/>
      <c r="GH854" s="23"/>
      <c r="GI854" s="23"/>
      <c r="GJ854" s="23"/>
      <c r="GK854" s="23"/>
      <c r="GL854" s="23"/>
      <c r="GM854" s="23"/>
      <c r="GN854" s="23"/>
      <c r="GO854" s="23"/>
      <c r="GP854" s="23"/>
      <c r="GQ854" s="23"/>
      <c r="GR854" s="23"/>
      <c r="GS854" s="23"/>
      <c r="GT854" s="23"/>
      <c r="GU854" s="23"/>
      <c r="GV854" s="23"/>
      <c r="GW854" s="23"/>
      <c r="GX854" s="23"/>
      <c r="GY854" s="23"/>
      <c r="GZ854" s="23"/>
      <c r="HA854" s="23"/>
      <c r="HB854" s="23"/>
      <c r="HC854" s="23"/>
      <c r="HD854" s="23"/>
      <c r="HE854" s="23"/>
      <c r="HF854" s="23"/>
      <c r="HG854" s="23"/>
      <c r="HH854" s="23"/>
      <c r="HI854" s="23"/>
      <c r="HJ854" s="23"/>
      <c r="HK854" s="23"/>
      <c r="HL854" s="23"/>
      <c r="HM854" s="23"/>
      <c r="HN854" s="23"/>
      <c r="HO854" s="23"/>
      <c r="HP854" s="23"/>
      <c r="HQ854" s="23"/>
      <c r="HR854" s="23"/>
    </row>
    <row r="855" spans="1:226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  <c r="CH855" s="23"/>
      <c r="CI855" s="23"/>
      <c r="CJ855" s="23"/>
      <c r="CK855" s="23"/>
      <c r="CL855" s="23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H855" s="23"/>
      <c r="DI855" s="23"/>
      <c r="DJ855" s="23"/>
      <c r="DK855" s="23"/>
      <c r="DL855" s="23"/>
      <c r="DM855" s="23"/>
      <c r="DN855" s="23"/>
      <c r="DO855" s="23"/>
      <c r="DP855" s="23"/>
      <c r="DQ855" s="23"/>
      <c r="DR855" s="23"/>
      <c r="DS855" s="23"/>
      <c r="DT855" s="23"/>
      <c r="DU855" s="23"/>
      <c r="DV855" s="23"/>
      <c r="DW855" s="23"/>
      <c r="DX855" s="23"/>
      <c r="DY855" s="23"/>
      <c r="DZ855" s="23"/>
      <c r="EA855" s="23"/>
      <c r="EB855" s="23"/>
      <c r="EC855" s="23"/>
      <c r="ED855" s="23"/>
      <c r="EE855" s="23"/>
      <c r="EF855" s="23"/>
      <c r="EG855" s="23"/>
      <c r="EH855" s="23"/>
      <c r="EI855" s="23"/>
      <c r="EJ855" s="23"/>
      <c r="EK855" s="23"/>
      <c r="EL855" s="23"/>
      <c r="EM855" s="23"/>
      <c r="EN855" s="23"/>
      <c r="EO855" s="23"/>
      <c r="EP855" s="23"/>
      <c r="EQ855" s="23"/>
      <c r="ER855" s="23"/>
      <c r="ES855" s="23"/>
      <c r="ET855" s="23"/>
      <c r="EU855" s="23"/>
      <c r="EV855" s="23"/>
      <c r="EW855" s="23"/>
      <c r="EX855" s="23"/>
      <c r="EY855" s="23"/>
      <c r="EZ855" s="23"/>
      <c r="FA855" s="23"/>
      <c r="FB855" s="23"/>
      <c r="FC855" s="23"/>
      <c r="FD855" s="23"/>
      <c r="FE855" s="23"/>
      <c r="FF855" s="23"/>
      <c r="FG855" s="23"/>
      <c r="FH855" s="23"/>
      <c r="FI855" s="23"/>
      <c r="FJ855" s="23"/>
      <c r="FK855" s="23"/>
      <c r="FL855" s="23"/>
      <c r="FM855" s="23"/>
      <c r="FN855" s="23"/>
      <c r="FO855" s="23"/>
      <c r="FP855" s="23"/>
      <c r="FQ855" s="23"/>
      <c r="FR855" s="23"/>
      <c r="FS855" s="23"/>
      <c r="FT855" s="23"/>
      <c r="FU855" s="23"/>
      <c r="FV855" s="23"/>
      <c r="FW855" s="23"/>
      <c r="FX855" s="23"/>
      <c r="FY855" s="23"/>
      <c r="FZ855" s="23"/>
      <c r="GA855" s="23"/>
      <c r="GB855" s="23"/>
      <c r="GC855" s="23"/>
      <c r="GD855" s="23"/>
      <c r="GE855" s="23"/>
      <c r="GF855" s="23"/>
      <c r="GG855" s="23"/>
      <c r="GH855" s="23"/>
      <c r="GI855" s="23"/>
      <c r="GJ855" s="23"/>
      <c r="GK855" s="23"/>
      <c r="GL855" s="23"/>
      <c r="GM855" s="23"/>
      <c r="GN855" s="23"/>
      <c r="GO855" s="23"/>
      <c r="GP855" s="23"/>
      <c r="GQ855" s="23"/>
      <c r="GR855" s="23"/>
      <c r="GS855" s="23"/>
      <c r="GT855" s="23"/>
      <c r="GU855" s="23"/>
      <c r="GV855" s="23"/>
      <c r="GW855" s="23"/>
      <c r="GX855" s="23"/>
      <c r="GY855" s="23"/>
      <c r="GZ855" s="23"/>
      <c r="HA855" s="23"/>
      <c r="HB855" s="23"/>
      <c r="HC855" s="23"/>
      <c r="HD855" s="23"/>
      <c r="HE855" s="23"/>
      <c r="HF855" s="23"/>
      <c r="HG855" s="23"/>
      <c r="HH855" s="23"/>
      <c r="HI855" s="23"/>
      <c r="HJ855" s="23"/>
      <c r="HK855" s="23"/>
      <c r="HL855" s="23"/>
      <c r="HM855" s="23"/>
      <c r="HN855" s="23"/>
      <c r="HO855" s="23"/>
      <c r="HP855" s="23"/>
      <c r="HQ855" s="23"/>
      <c r="HR855" s="23"/>
    </row>
    <row r="856" spans="1:226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  <c r="CH856" s="23"/>
      <c r="CI856" s="23"/>
      <c r="CJ856" s="23"/>
      <c r="CK856" s="23"/>
      <c r="CL856" s="23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H856" s="23"/>
      <c r="DI856" s="23"/>
      <c r="DJ856" s="23"/>
      <c r="DK856" s="23"/>
      <c r="DL856" s="23"/>
      <c r="DM856" s="23"/>
      <c r="DN856" s="23"/>
      <c r="DO856" s="23"/>
      <c r="DP856" s="23"/>
      <c r="DQ856" s="23"/>
      <c r="DR856" s="23"/>
      <c r="DS856" s="23"/>
      <c r="DT856" s="23"/>
      <c r="DU856" s="23"/>
      <c r="DV856" s="23"/>
      <c r="DW856" s="23"/>
      <c r="DX856" s="23"/>
      <c r="DY856" s="23"/>
      <c r="DZ856" s="23"/>
      <c r="EA856" s="23"/>
      <c r="EB856" s="23"/>
      <c r="EC856" s="23"/>
      <c r="ED856" s="23"/>
      <c r="EE856" s="23"/>
      <c r="EF856" s="23"/>
      <c r="EG856" s="23"/>
      <c r="EH856" s="23"/>
      <c r="EI856" s="23"/>
      <c r="EJ856" s="23"/>
      <c r="EK856" s="23"/>
      <c r="EL856" s="23"/>
      <c r="EM856" s="23"/>
      <c r="EN856" s="23"/>
      <c r="EO856" s="23"/>
      <c r="EP856" s="23"/>
      <c r="EQ856" s="23"/>
      <c r="ER856" s="23"/>
      <c r="ES856" s="23"/>
      <c r="ET856" s="23"/>
      <c r="EU856" s="23"/>
      <c r="EV856" s="23"/>
      <c r="EW856" s="23"/>
      <c r="EX856" s="23"/>
      <c r="EY856" s="23"/>
      <c r="EZ856" s="23"/>
      <c r="FA856" s="23"/>
      <c r="FB856" s="23"/>
      <c r="FC856" s="23"/>
      <c r="FD856" s="23"/>
      <c r="FE856" s="23"/>
      <c r="FF856" s="23"/>
      <c r="FG856" s="23"/>
      <c r="FH856" s="23"/>
      <c r="FI856" s="23"/>
      <c r="FJ856" s="23"/>
      <c r="FK856" s="23"/>
      <c r="FL856" s="23"/>
      <c r="FM856" s="23"/>
      <c r="FN856" s="23"/>
      <c r="FO856" s="23"/>
      <c r="FP856" s="23"/>
      <c r="FQ856" s="23"/>
      <c r="FR856" s="23"/>
      <c r="FS856" s="23"/>
      <c r="FT856" s="23"/>
      <c r="FU856" s="23"/>
      <c r="FV856" s="23"/>
      <c r="FW856" s="23"/>
      <c r="FX856" s="23"/>
      <c r="FY856" s="23"/>
      <c r="FZ856" s="23"/>
      <c r="GA856" s="23"/>
      <c r="GB856" s="23"/>
      <c r="GC856" s="23"/>
      <c r="GD856" s="23"/>
      <c r="GE856" s="23"/>
      <c r="GF856" s="23"/>
      <c r="GG856" s="23"/>
      <c r="GH856" s="23"/>
      <c r="GI856" s="23"/>
      <c r="GJ856" s="23"/>
      <c r="GK856" s="23"/>
      <c r="GL856" s="23"/>
      <c r="GM856" s="23"/>
      <c r="GN856" s="23"/>
      <c r="GO856" s="23"/>
      <c r="GP856" s="23"/>
      <c r="GQ856" s="23"/>
      <c r="GR856" s="23"/>
      <c r="GS856" s="23"/>
      <c r="GT856" s="23"/>
      <c r="GU856" s="23"/>
      <c r="GV856" s="23"/>
      <c r="GW856" s="23"/>
      <c r="GX856" s="23"/>
      <c r="GY856" s="23"/>
      <c r="GZ856" s="23"/>
      <c r="HA856" s="23"/>
      <c r="HB856" s="23"/>
      <c r="HC856" s="23"/>
      <c r="HD856" s="23"/>
      <c r="HE856" s="23"/>
      <c r="HF856" s="23"/>
      <c r="HG856" s="23"/>
      <c r="HH856" s="23"/>
      <c r="HI856" s="23"/>
      <c r="HJ856" s="23"/>
      <c r="HK856" s="23"/>
      <c r="HL856" s="23"/>
      <c r="HM856" s="23"/>
      <c r="HN856" s="23"/>
      <c r="HO856" s="23"/>
      <c r="HP856" s="23"/>
      <c r="HQ856" s="23"/>
      <c r="HR856" s="23"/>
    </row>
    <row r="857" spans="1:226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  <c r="CH857" s="23"/>
      <c r="CI857" s="23"/>
      <c r="CJ857" s="23"/>
      <c r="CK857" s="23"/>
      <c r="CL857" s="23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H857" s="23"/>
      <c r="DI857" s="23"/>
      <c r="DJ857" s="23"/>
      <c r="DK857" s="23"/>
      <c r="DL857" s="23"/>
      <c r="DM857" s="23"/>
      <c r="DN857" s="23"/>
      <c r="DO857" s="23"/>
      <c r="DP857" s="23"/>
      <c r="DQ857" s="23"/>
      <c r="DR857" s="23"/>
      <c r="DS857" s="23"/>
      <c r="DT857" s="23"/>
      <c r="DU857" s="23"/>
      <c r="DV857" s="23"/>
      <c r="DW857" s="23"/>
      <c r="DX857" s="23"/>
      <c r="DY857" s="23"/>
      <c r="DZ857" s="23"/>
      <c r="EA857" s="23"/>
      <c r="EB857" s="23"/>
      <c r="EC857" s="23"/>
      <c r="ED857" s="23"/>
      <c r="EE857" s="23"/>
      <c r="EF857" s="23"/>
      <c r="EG857" s="23"/>
      <c r="EH857" s="23"/>
      <c r="EI857" s="23"/>
      <c r="EJ857" s="23"/>
      <c r="EK857" s="23"/>
      <c r="EL857" s="23"/>
      <c r="EM857" s="23"/>
      <c r="EN857" s="23"/>
      <c r="EO857" s="23"/>
      <c r="EP857" s="23"/>
      <c r="EQ857" s="23"/>
      <c r="ER857" s="23"/>
      <c r="ES857" s="23"/>
      <c r="ET857" s="23"/>
      <c r="EU857" s="23"/>
      <c r="EV857" s="23"/>
      <c r="EW857" s="23"/>
      <c r="EX857" s="23"/>
      <c r="EY857" s="23"/>
      <c r="EZ857" s="23"/>
      <c r="FA857" s="23"/>
      <c r="FB857" s="23"/>
      <c r="FC857" s="23"/>
      <c r="FD857" s="23"/>
      <c r="FE857" s="23"/>
      <c r="FF857" s="23"/>
      <c r="FG857" s="23"/>
      <c r="FH857" s="23"/>
      <c r="FI857" s="23"/>
      <c r="FJ857" s="23"/>
      <c r="FK857" s="23"/>
      <c r="FL857" s="23"/>
      <c r="FM857" s="23"/>
      <c r="FN857" s="23"/>
      <c r="FO857" s="23"/>
      <c r="FP857" s="23"/>
      <c r="FQ857" s="23"/>
      <c r="FR857" s="23"/>
      <c r="FS857" s="23"/>
      <c r="FT857" s="23"/>
      <c r="FU857" s="23"/>
      <c r="FV857" s="23"/>
      <c r="FW857" s="23"/>
      <c r="FX857" s="23"/>
      <c r="FY857" s="23"/>
      <c r="FZ857" s="23"/>
      <c r="GA857" s="23"/>
      <c r="GB857" s="23"/>
      <c r="GC857" s="23"/>
      <c r="GD857" s="23"/>
      <c r="GE857" s="23"/>
      <c r="GF857" s="23"/>
      <c r="GG857" s="23"/>
      <c r="GH857" s="23"/>
      <c r="GI857" s="23"/>
      <c r="GJ857" s="23"/>
      <c r="GK857" s="23"/>
      <c r="GL857" s="23"/>
      <c r="GM857" s="23"/>
      <c r="GN857" s="23"/>
      <c r="GO857" s="23"/>
      <c r="GP857" s="23"/>
      <c r="GQ857" s="23"/>
      <c r="GR857" s="23"/>
      <c r="GS857" s="23"/>
      <c r="GT857" s="23"/>
      <c r="GU857" s="23"/>
      <c r="GV857" s="23"/>
      <c r="GW857" s="23"/>
      <c r="GX857" s="23"/>
      <c r="GY857" s="23"/>
      <c r="GZ857" s="23"/>
      <c r="HA857" s="23"/>
      <c r="HB857" s="23"/>
      <c r="HC857" s="23"/>
      <c r="HD857" s="23"/>
      <c r="HE857" s="23"/>
      <c r="HF857" s="23"/>
      <c r="HG857" s="23"/>
      <c r="HH857" s="23"/>
      <c r="HI857" s="23"/>
      <c r="HJ857" s="23"/>
      <c r="HK857" s="23"/>
      <c r="HL857" s="23"/>
      <c r="HM857" s="23"/>
      <c r="HN857" s="23"/>
      <c r="HO857" s="23"/>
      <c r="HP857" s="23"/>
      <c r="HQ857" s="23"/>
      <c r="HR857" s="23"/>
    </row>
    <row r="858" spans="1:226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  <c r="CK858" s="23"/>
      <c r="CL858" s="23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H858" s="23"/>
      <c r="DI858" s="23"/>
      <c r="DJ858" s="23"/>
      <c r="DK858" s="23"/>
      <c r="DL858" s="23"/>
      <c r="DM858" s="23"/>
      <c r="DN858" s="23"/>
      <c r="DO858" s="23"/>
      <c r="DP858" s="23"/>
      <c r="DQ858" s="23"/>
      <c r="DR858" s="23"/>
      <c r="DS858" s="23"/>
      <c r="DT858" s="23"/>
      <c r="DU858" s="23"/>
      <c r="DV858" s="23"/>
      <c r="DW858" s="23"/>
      <c r="DX858" s="23"/>
      <c r="DY858" s="23"/>
      <c r="DZ858" s="23"/>
      <c r="EA858" s="23"/>
      <c r="EB858" s="23"/>
      <c r="EC858" s="23"/>
      <c r="ED858" s="23"/>
      <c r="EE858" s="23"/>
      <c r="EF858" s="23"/>
      <c r="EG858" s="23"/>
      <c r="EH858" s="23"/>
      <c r="EI858" s="23"/>
      <c r="EJ858" s="23"/>
      <c r="EK858" s="23"/>
      <c r="EL858" s="23"/>
      <c r="EM858" s="23"/>
      <c r="EN858" s="23"/>
      <c r="EO858" s="23"/>
      <c r="EP858" s="23"/>
      <c r="EQ858" s="23"/>
      <c r="ER858" s="23"/>
      <c r="ES858" s="23"/>
      <c r="ET858" s="23"/>
      <c r="EU858" s="23"/>
      <c r="EV858" s="23"/>
      <c r="EW858" s="23"/>
      <c r="EX858" s="23"/>
      <c r="EY858" s="23"/>
      <c r="EZ858" s="23"/>
      <c r="FA858" s="23"/>
      <c r="FB858" s="23"/>
      <c r="FC858" s="23"/>
      <c r="FD858" s="23"/>
      <c r="FE858" s="23"/>
      <c r="FF858" s="23"/>
      <c r="FG858" s="23"/>
      <c r="FH858" s="23"/>
      <c r="FI858" s="23"/>
      <c r="FJ858" s="23"/>
      <c r="FK858" s="23"/>
      <c r="FL858" s="23"/>
      <c r="FM858" s="23"/>
      <c r="FN858" s="23"/>
      <c r="FO858" s="23"/>
      <c r="FP858" s="23"/>
      <c r="FQ858" s="23"/>
      <c r="FR858" s="23"/>
      <c r="FS858" s="23"/>
      <c r="FT858" s="23"/>
      <c r="FU858" s="23"/>
      <c r="FV858" s="23"/>
      <c r="FW858" s="23"/>
      <c r="FX858" s="23"/>
      <c r="FY858" s="23"/>
      <c r="FZ858" s="23"/>
      <c r="GA858" s="23"/>
      <c r="GB858" s="23"/>
      <c r="GC858" s="23"/>
      <c r="GD858" s="23"/>
      <c r="GE858" s="23"/>
      <c r="GF858" s="23"/>
      <c r="GG858" s="23"/>
      <c r="GH858" s="23"/>
      <c r="GI858" s="23"/>
      <c r="GJ858" s="23"/>
      <c r="GK858" s="23"/>
      <c r="GL858" s="23"/>
      <c r="GM858" s="23"/>
      <c r="GN858" s="23"/>
      <c r="GO858" s="23"/>
      <c r="GP858" s="23"/>
      <c r="GQ858" s="23"/>
      <c r="GR858" s="23"/>
      <c r="GS858" s="23"/>
      <c r="GT858" s="23"/>
      <c r="GU858" s="23"/>
      <c r="GV858" s="23"/>
      <c r="GW858" s="23"/>
      <c r="GX858" s="23"/>
      <c r="GY858" s="23"/>
      <c r="GZ858" s="23"/>
      <c r="HA858" s="23"/>
      <c r="HB858" s="23"/>
      <c r="HC858" s="23"/>
      <c r="HD858" s="23"/>
      <c r="HE858" s="23"/>
      <c r="HF858" s="23"/>
      <c r="HG858" s="23"/>
      <c r="HH858" s="23"/>
      <c r="HI858" s="23"/>
      <c r="HJ858" s="23"/>
      <c r="HK858" s="23"/>
      <c r="HL858" s="23"/>
      <c r="HM858" s="23"/>
      <c r="HN858" s="23"/>
      <c r="HO858" s="23"/>
      <c r="HP858" s="23"/>
      <c r="HQ858" s="23"/>
      <c r="HR858" s="23"/>
    </row>
    <row r="859" spans="1:226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H859" s="23"/>
      <c r="DI859" s="23"/>
      <c r="DJ859" s="23"/>
      <c r="DK859" s="23"/>
      <c r="DL859" s="23"/>
      <c r="DM859" s="23"/>
      <c r="DN859" s="23"/>
      <c r="DO859" s="23"/>
      <c r="DP859" s="23"/>
      <c r="DQ859" s="23"/>
      <c r="DR859" s="23"/>
      <c r="DS859" s="23"/>
      <c r="DT859" s="23"/>
      <c r="DU859" s="23"/>
      <c r="DV859" s="23"/>
      <c r="DW859" s="23"/>
      <c r="DX859" s="23"/>
      <c r="DY859" s="23"/>
      <c r="DZ859" s="23"/>
      <c r="EA859" s="23"/>
      <c r="EB859" s="23"/>
      <c r="EC859" s="23"/>
      <c r="ED859" s="23"/>
      <c r="EE859" s="23"/>
      <c r="EF859" s="23"/>
      <c r="EG859" s="23"/>
      <c r="EH859" s="23"/>
      <c r="EI859" s="23"/>
      <c r="EJ859" s="23"/>
      <c r="EK859" s="23"/>
      <c r="EL859" s="23"/>
      <c r="EM859" s="23"/>
      <c r="EN859" s="23"/>
      <c r="EO859" s="23"/>
      <c r="EP859" s="23"/>
      <c r="EQ859" s="23"/>
      <c r="ER859" s="23"/>
      <c r="ES859" s="23"/>
      <c r="ET859" s="23"/>
      <c r="EU859" s="23"/>
      <c r="EV859" s="23"/>
      <c r="EW859" s="23"/>
      <c r="EX859" s="23"/>
      <c r="EY859" s="23"/>
      <c r="EZ859" s="23"/>
      <c r="FA859" s="23"/>
      <c r="FB859" s="23"/>
      <c r="FC859" s="23"/>
      <c r="FD859" s="23"/>
      <c r="FE859" s="23"/>
      <c r="FF859" s="23"/>
      <c r="FG859" s="23"/>
      <c r="FH859" s="23"/>
      <c r="FI859" s="23"/>
      <c r="FJ859" s="23"/>
      <c r="FK859" s="23"/>
      <c r="FL859" s="23"/>
      <c r="FM859" s="23"/>
      <c r="FN859" s="23"/>
      <c r="FO859" s="23"/>
      <c r="FP859" s="23"/>
      <c r="FQ859" s="23"/>
      <c r="FR859" s="23"/>
      <c r="FS859" s="23"/>
      <c r="FT859" s="23"/>
      <c r="FU859" s="23"/>
      <c r="FV859" s="23"/>
      <c r="FW859" s="23"/>
      <c r="FX859" s="23"/>
      <c r="FY859" s="23"/>
      <c r="FZ859" s="23"/>
      <c r="GA859" s="23"/>
      <c r="GB859" s="23"/>
      <c r="GC859" s="23"/>
      <c r="GD859" s="23"/>
      <c r="GE859" s="23"/>
      <c r="GF859" s="23"/>
      <c r="GG859" s="23"/>
      <c r="GH859" s="23"/>
      <c r="GI859" s="23"/>
      <c r="GJ859" s="23"/>
      <c r="GK859" s="23"/>
      <c r="GL859" s="23"/>
      <c r="GM859" s="23"/>
      <c r="GN859" s="23"/>
      <c r="GO859" s="23"/>
      <c r="GP859" s="23"/>
      <c r="GQ859" s="23"/>
      <c r="GR859" s="23"/>
      <c r="GS859" s="23"/>
      <c r="GT859" s="23"/>
      <c r="GU859" s="23"/>
      <c r="GV859" s="23"/>
      <c r="GW859" s="23"/>
      <c r="GX859" s="23"/>
      <c r="GY859" s="23"/>
      <c r="GZ859" s="23"/>
      <c r="HA859" s="23"/>
      <c r="HB859" s="23"/>
      <c r="HC859" s="23"/>
      <c r="HD859" s="23"/>
      <c r="HE859" s="23"/>
      <c r="HF859" s="23"/>
      <c r="HG859" s="23"/>
      <c r="HH859" s="23"/>
      <c r="HI859" s="23"/>
      <c r="HJ859" s="23"/>
      <c r="HK859" s="23"/>
      <c r="HL859" s="23"/>
      <c r="HM859" s="23"/>
      <c r="HN859" s="23"/>
      <c r="HO859" s="23"/>
      <c r="HP859" s="23"/>
      <c r="HQ859" s="23"/>
      <c r="HR859" s="23"/>
    </row>
    <row r="860" spans="1:226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H860" s="23"/>
      <c r="DI860" s="23"/>
      <c r="DJ860" s="23"/>
      <c r="DK860" s="23"/>
      <c r="DL860" s="23"/>
      <c r="DM860" s="23"/>
      <c r="DN860" s="23"/>
      <c r="DO860" s="23"/>
      <c r="DP860" s="23"/>
      <c r="DQ860" s="23"/>
      <c r="DR860" s="23"/>
      <c r="DS860" s="23"/>
      <c r="DT860" s="23"/>
      <c r="DU860" s="23"/>
      <c r="DV860" s="23"/>
      <c r="DW860" s="23"/>
      <c r="DX860" s="23"/>
      <c r="DY860" s="23"/>
      <c r="DZ860" s="23"/>
      <c r="EA860" s="23"/>
      <c r="EB860" s="23"/>
      <c r="EC860" s="23"/>
      <c r="ED860" s="23"/>
      <c r="EE860" s="23"/>
      <c r="EF860" s="23"/>
      <c r="EG860" s="23"/>
      <c r="EH860" s="23"/>
      <c r="EI860" s="23"/>
      <c r="EJ860" s="23"/>
      <c r="EK860" s="23"/>
      <c r="EL860" s="23"/>
      <c r="EM860" s="23"/>
      <c r="EN860" s="23"/>
      <c r="EO860" s="23"/>
      <c r="EP860" s="23"/>
      <c r="EQ860" s="23"/>
      <c r="ER860" s="23"/>
      <c r="ES860" s="23"/>
      <c r="ET860" s="23"/>
      <c r="EU860" s="23"/>
      <c r="EV860" s="23"/>
      <c r="EW860" s="23"/>
      <c r="EX860" s="23"/>
      <c r="EY860" s="23"/>
      <c r="EZ860" s="23"/>
      <c r="FA860" s="23"/>
      <c r="FB860" s="23"/>
      <c r="FC860" s="23"/>
      <c r="FD860" s="23"/>
      <c r="FE860" s="23"/>
      <c r="FF860" s="23"/>
      <c r="FG860" s="23"/>
      <c r="FH860" s="23"/>
      <c r="FI860" s="23"/>
      <c r="FJ860" s="23"/>
      <c r="FK860" s="23"/>
      <c r="FL860" s="23"/>
      <c r="FM860" s="23"/>
      <c r="FN860" s="23"/>
      <c r="FO860" s="23"/>
      <c r="FP860" s="23"/>
      <c r="FQ860" s="23"/>
      <c r="FR860" s="23"/>
      <c r="FS860" s="23"/>
      <c r="FT860" s="23"/>
      <c r="FU860" s="23"/>
      <c r="FV860" s="23"/>
      <c r="FW860" s="23"/>
      <c r="FX860" s="23"/>
      <c r="FY860" s="23"/>
      <c r="FZ860" s="23"/>
      <c r="GA860" s="23"/>
      <c r="GB860" s="23"/>
      <c r="GC860" s="23"/>
      <c r="GD860" s="23"/>
      <c r="GE860" s="23"/>
      <c r="GF860" s="23"/>
      <c r="GG860" s="23"/>
      <c r="GH860" s="23"/>
      <c r="GI860" s="23"/>
      <c r="GJ860" s="23"/>
      <c r="GK860" s="23"/>
      <c r="GL860" s="23"/>
      <c r="GM860" s="23"/>
      <c r="GN860" s="23"/>
      <c r="GO860" s="23"/>
      <c r="GP860" s="23"/>
      <c r="GQ860" s="23"/>
      <c r="GR860" s="23"/>
      <c r="GS860" s="23"/>
      <c r="GT860" s="23"/>
      <c r="GU860" s="23"/>
      <c r="GV860" s="23"/>
      <c r="GW860" s="23"/>
      <c r="GX860" s="23"/>
      <c r="GY860" s="23"/>
      <c r="GZ860" s="23"/>
      <c r="HA860" s="23"/>
      <c r="HB860" s="23"/>
      <c r="HC860" s="23"/>
      <c r="HD860" s="23"/>
      <c r="HE860" s="23"/>
      <c r="HF860" s="23"/>
      <c r="HG860" s="23"/>
      <c r="HH860" s="23"/>
      <c r="HI860" s="23"/>
      <c r="HJ860" s="23"/>
      <c r="HK860" s="23"/>
      <c r="HL860" s="23"/>
      <c r="HM860" s="23"/>
      <c r="HN860" s="23"/>
      <c r="HO860" s="23"/>
      <c r="HP860" s="23"/>
      <c r="HQ860" s="23"/>
      <c r="HR860" s="23"/>
    </row>
    <row r="861" spans="1:226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  <c r="CH861" s="23"/>
      <c r="CI861" s="23"/>
      <c r="CJ861" s="23"/>
      <c r="CK861" s="23"/>
      <c r="CL861" s="23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H861" s="23"/>
      <c r="DI861" s="23"/>
      <c r="DJ861" s="23"/>
      <c r="DK861" s="23"/>
      <c r="DL861" s="23"/>
      <c r="DM861" s="23"/>
      <c r="DN861" s="23"/>
      <c r="DO861" s="23"/>
      <c r="DP861" s="23"/>
      <c r="DQ861" s="23"/>
      <c r="DR861" s="23"/>
      <c r="DS861" s="23"/>
      <c r="DT861" s="23"/>
      <c r="DU861" s="23"/>
      <c r="DV861" s="23"/>
      <c r="DW861" s="23"/>
      <c r="DX861" s="23"/>
      <c r="DY861" s="23"/>
      <c r="DZ861" s="23"/>
      <c r="EA861" s="23"/>
      <c r="EB861" s="23"/>
      <c r="EC861" s="23"/>
      <c r="ED861" s="23"/>
      <c r="EE861" s="23"/>
      <c r="EF861" s="23"/>
      <c r="EG861" s="23"/>
      <c r="EH861" s="23"/>
      <c r="EI861" s="23"/>
      <c r="EJ861" s="23"/>
      <c r="EK861" s="23"/>
      <c r="EL861" s="23"/>
      <c r="EM861" s="23"/>
      <c r="EN861" s="23"/>
      <c r="EO861" s="23"/>
      <c r="EP861" s="23"/>
      <c r="EQ861" s="23"/>
      <c r="ER861" s="23"/>
      <c r="ES861" s="23"/>
      <c r="ET861" s="23"/>
      <c r="EU861" s="23"/>
      <c r="EV861" s="23"/>
      <c r="EW861" s="23"/>
      <c r="EX861" s="23"/>
      <c r="EY861" s="23"/>
      <c r="EZ861" s="23"/>
      <c r="FA861" s="23"/>
      <c r="FB861" s="23"/>
      <c r="FC861" s="23"/>
      <c r="FD861" s="23"/>
      <c r="FE861" s="23"/>
      <c r="FF861" s="23"/>
      <c r="FG861" s="23"/>
      <c r="FH861" s="23"/>
      <c r="FI861" s="23"/>
      <c r="FJ861" s="23"/>
      <c r="FK861" s="23"/>
      <c r="FL861" s="23"/>
      <c r="FM861" s="23"/>
      <c r="FN861" s="23"/>
      <c r="FO861" s="23"/>
      <c r="FP861" s="23"/>
      <c r="FQ861" s="23"/>
      <c r="FR861" s="23"/>
      <c r="FS861" s="23"/>
      <c r="FT861" s="23"/>
      <c r="FU861" s="23"/>
      <c r="FV861" s="23"/>
      <c r="FW861" s="23"/>
      <c r="FX861" s="23"/>
      <c r="FY861" s="23"/>
      <c r="FZ861" s="23"/>
      <c r="GA861" s="23"/>
      <c r="GB861" s="23"/>
      <c r="GC861" s="23"/>
      <c r="GD861" s="23"/>
      <c r="GE861" s="23"/>
      <c r="GF861" s="23"/>
      <c r="GG861" s="23"/>
      <c r="GH861" s="23"/>
      <c r="GI861" s="23"/>
      <c r="GJ861" s="23"/>
      <c r="GK861" s="23"/>
      <c r="GL861" s="23"/>
      <c r="GM861" s="23"/>
      <c r="GN861" s="23"/>
      <c r="GO861" s="23"/>
      <c r="GP861" s="23"/>
      <c r="GQ861" s="23"/>
      <c r="GR861" s="23"/>
      <c r="GS861" s="23"/>
      <c r="GT861" s="23"/>
      <c r="GU861" s="23"/>
      <c r="GV861" s="23"/>
      <c r="GW861" s="23"/>
      <c r="GX861" s="23"/>
      <c r="GY861" s="23"/>
      <c r="GZ861" s="23"/>
      <c r="HA861" s="23"/>
      <c r="HB861" s="23"/>
      <c r="HC861" s="23"/>
      <c r="HD861" s="23"/>
      <c r="HE861" s="23"/>
      <c r="HF861" s="23"/>
      <c r="HG861" s="23"/>
      <c r="HH861" s="23"/>
      <c r="HI861" s="23"/>
      <c r="HJ861" s="23"/>
      <c r="HK861" s="23"/>
      <c r="HL861" s="23"/>
      <c r="HM861" s="23"/>
      <c r="HN861" s="23"/>
      <c r="HO861" s="23"/>
      <c r="HP861" s="23"/>
      <c r="HQ861" s="23"/>
      <c r="HR861" s="23"/>
    </row>
    <row r="862" spans="1:226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H862" s="23"/>
      <c r="DI862" s="23"/>
      <c r="DJ862" s="23"/>
      <c r="DK862" s="23"/>
      <c r="DL862" s="23"/>
      <c r="DM862" s="23"/>
      <c r="DN862" s="23"/>
      <c r="DO862" s="23"/>
      <c r="DP862" s="23"/>
      <c r="DQ862" s="23"/>
      <c r="DR862" s="23"/>
      <c r="DS862" s="23"/>
      <c r="DT862" s="23"/>
      <c r="DU862" s="23"/>
      <c r="DV862" s="23"/>
      <c r="DW862" s="23"/>
      <c r="DX862" s="23"/>
      <c r="DY862" s="23"/>
      <c r="DZ862" s="23"/>
      <c r="EA862" s="23"/>
      <c r="EB862" s="23"/>
      <c r="EC862" s="23"/>
      <c r="ED862" s="23"/>
      <c r="EE862" s="23"/>
      <c r="EF862" s="23"/>
      <c r="EG862" s="23"/>
      <c r="EH862" s="23"/>
      <c r="EI862" s="23"/>
      <c r="EJ862" s="23"/>
      <c r="EK862" s="23"/>
      <c r="EL862" s="23"/>
      <c r="EM862" s="23"/>
      <c r="EN862" s="23"/>
      <c r="EO862" s="23"/>
      <c r="EP862" s="23"/>
      <c r="EQ862" s="23"/>
      <c r="ER862" s="23"/>
      <c r="ES862" s="23"/>
      <c r="ET862" s="23"/>
      <c r="EU862" s="23"/>
      <c r="EV862" s="23"/>
      <c r="EW862" s="23"/>
      <c r="EX862" s="23"/>
      <c r="EY862" s="23"/>
      <c r="EZ862" s="23"/>
      <c r="FA862" s="23"/>
      <c r="FB862" s="23"/>
      <c r="FC862" s="23"/>
      <c r="FD862" s="23"/>
      <c r="FE862" s="23"/>
      <c r="FF862" s="23"/>
      <c r="FG862" s="23"/>
      <c r="FH862" s="23"/>
      <c r="FI862" s="23"/>
      <c r="FJ862" s="23"/>
      <c r="FK862" s="23"/>
      <c r="FL862" s="23"/>
      <c r="FM862" s="23"/>
      <c r="FN862" s="23"/>
      <c r="FO862" s="23"/>
      <c r="FP862" s="23"/>
      <c r="FQ862" s="23"/>
      <c r="FR862" s="23"/>
      <c r="FS862" s="23"/>
      <c r="FT862" s="23"/>
      <c r="FU862" s="23"/>
      <c r="FV862" s="23"/>
      <c r="FW862" s="23"/>
      <c r="FX862" s="23"/>
      <c r="FY862" s="23"/>
      <c r="FZ862" s="23"/>
      <c r="GA862" s="23"/>
      <c r="GB862" s="23"/>
      <c r="GC862" s="23"/>
      <c r="GD862" s="23"/>
      <c r="GE862" s="23"/>
      <c r="GF862" s="23"/>
      <c r="GG862" s="23"/>
      <c r="GH862" s="23"/>
      <c r="GI862" s="23"/>
      <c r="GJ862" s="23"/>
      <c r="GK862" s="23"/>
      <c r="GL862" s="23"/>
      <c r="GM862" s="23"/>
      <c r="GN862" s="23"/>
      <c r="GO862" s="23"/>
      <c r="GP862" s="23"/>
      <c r="GQ862" s="23"/>
      <c r="GR862" s="23"/>
      <c r="GS862" s="23"/>
      <c r="GT862" s="23"/>
      <c r="GU862" s="23"/>
      <c r="GV862" s="23"/>
      <c r="GW862" s="23"/>
      <c r="GX862" s="23"/>
      <c r="GY862" s="23"/>
      <c r="GZ862" s="23"/>
      <c r="HA862" s="23"/>
      <c r="HB862" s="23"/>
      <c r="HC862" s="23"/>
      <c r="HD862" s="23"/>
      <c r="HE862" s="23"/>
      <c r="HF862" s="23"/>
      <c r="HG862" s="23"/>
      <c r="HH862" s="23"/>
      <c r="HI862" s="23"/>
      <c r="HJ862" s="23"/>
      <c r="HK862" s="23"/>
      <c r="HL862" s="23"/>
      <c r="HM862" s="23"/>
      <c r="HN862" s="23"/>
      <c r="HO862" s="23"/>
      <c r="HP862" s="23"/>
      <c r="HQ862" s="23"/>
      <c r="HR862" s="23"/>
    </row>
    <row r="863" spans="1:226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  <c r="CK863" s="23"/>
      <c r="CL863" s="23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H863" s="23"/>
      <c r="DI863" s="23"/>
      <c r="DJ863" s="23"/>
      <c r="DK863" s="23"/>
      <c r="DL863" s="23"/>
      <c r="DM863" s="23"/>
      <c r="DN863" s="23"/>
      <c r="DO863" s="23"/>
      <c r="DP863" s="23"/>
      <c r="DQ863" s="23"/>
      <c r="DR863" s="23"/>
      <c r="DS863" s="23"/>
      <c r="DT863" s="23"/>
      <c r="DU863" s="23"/>
      <c r="DV863" s="23"/>
      <c r="DW863" s="23"/>
      <c r="DX863" s="23"/>
      <c r="DY863" s="23"/>
      <c r="DZ863" s="23"/>
      <c r="EA863" s="23"/>
      <c r="EB863" s="23"/>
      <c r="EC863" s="23"/>
      <c r="ED863" s="23"/>
      <c r="EE863" s="23"/>
      <c r="EF863" s="23"/>
      <c r="EG863" s="23"/>
      <c r="EH863" s="23"/>
      <c r="EI863" s="23"/>
      <c r="EJ863" s="23"/>
      <c r="EK863" s="23"/>
      <c r="EL863" s="23"/>
      <c r="EM863" s="23"/>
      <c r="EN863" s="23"/>
      <c r="EO863" s="23"/>
      <c r="EP863" s="23"/>
      <c r="EQ863" s="23"/>
      <c r="ER863" s="23"/>
      <c r="ES863" s="23"/>
      <c r="ET863" s="23"/>
      <c r="EU863" s="23"/>
      <c r="EV863" s="23"/>
      <c r="EW863" s="23"/>
      <c r="EX863" s="23"/>
      <c r="EY863" s="23"/>
      <c r="EZ863" s="23"/>
      <c r="FA863" s="23"/>
      <c r="FB863" s="23"/>
      <c r="FC863" s="23"/>
      <c r="FD863" s="23"/>
      <c r="FE863" s="23"/>
      <c r="FF863" s="23"/>
      <c r="FG863" s="23"/>
      <c r="FH863" s="23"/>
      <c r="FI863" s="23"/>
      <c r="FJ863" s="23"/>
      <c r="FK863" s="23"/>
      <c r="FL863" s="23"/>
      <c r="FM863" s="23"/>
      <c r="FN863" s="23"/>
      <c r="FO863" s="23"/>
      <c r="FP863" s="23"/>
      <c r="FQ863" s="23"/>
      <c r="FR863" s="23"/>
      <c r="FS863" s="23"/>
      <c r="FT863" s="23"/>
      <c r="FU863" s="23"/>
      <c r="FV863" s="23"/>
      <c r="FW863" s="23"/>
      <c r="FX863" s="23"/>
      <c r="FY863" s="23"/>
      <c r="FZ863" s="23"/>
      <c r="GA863" s="23"/>
      <c r="GB863" s="23"/>
      <c r="GC863" s="23"/>
      <c r="GD863" s="23"/>
      <c r="GE863" s="23"/>
      <c r="GF863" s="23"/>
      <c r="GG863" s="23"/>
      <c r="GH863" s="23"/>
      <c r="GI863" s="23"/>
      <c r="GJ863" s="23"/>
      <c r="GK863" s="23"/>
      <c r="GL863" s="23"/>
      <c r="GM863" s="23"/>
      <c r="GN863" s="23"/>
      <c r="GO863" s="23"/>
      <c r="GP863" s="23"/>
      <c r="GQ863" s="23"/>
      <c r="GR863" s="23"/>
      <c r="GS863" s="23"/>
      <c r="GT863" s="23"/>
      <c r="GU863" s="23"/>
      <c r="GV863" s="23"/>
      <c r="GW863" s="23"/>
      <c r="GX863" s="23"/>
      <c r="GY863" s="23"/>
      <c r="GZ863" s="23"/>
      <c r="HA863" s="23"/>
      <c r="HB863" s="23"/>
      <c r="HC863" s="23"/>
      <c r="HD863" s="23"/>
      <c r="HE863" s="23"/>
      <c r="HF863" s="23"/>
      <c r="HG863" s="23"/>
      <c r="HH863" s="23"/>
      <c r="HI863" s="23"/>
      <c r="HJ863" s="23"/>
      <c r="HK863" s="23"/>
      <c r="HL863" s="23"/>
      <c r="HM863" s="23"/>
      <c r="HN863" s="23"/>
      <c r="HO863" s="23"/>
      <c r="HP863" s="23"/>
      <c r="HQ863" s="23"/>
      <c r="HR863" s="23"/>
    </row>
    <row r="864" spans="1:226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  <c r="CH864" s="23"/>
      <c r="CI864" s="23"/>
      <c r="CJ864" s="23"/>
      <c r="CK864" s="23"/>
      <c r="CL864" s="23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H864" s="23"/>
      <c r="DI864" s="23"/>
      <c r="DJ864" s="23"/>
      <c r="DK864" s="23"/>
      <c r="DL864" s="23"/>
      <c r="DM864" s="23"/>
      <c r="DN864" s="23"/>
      <c r="DO864" s="23"/>
      <c r="DP864" s="23"/>
      <c r="DQ864" s="23"/>
      <c r="DR864" s="23"/>
      <c r="DS864" s="23"/>
      <c r="DT864" s="23"/>
      <c r="DU864" s="23"/>
      <c r="DV864" s="23"/>
      <c r="DW864" s="23"/>
      <c r="DX864" s="23"/>
      <c r="DY864" s="23"/>
      <c r="DZ864" s="23"/>
      <c r="EA864" s="23"/>
      <c r="EB864" s="23"/>
      <c r="EC864" s="23"/>
      <c r="ED864" s="23"/>
      <c r="EE864" s="23"/>
      <c r="EF864" s="23"/>
      <c r="EG864" s="23"/>
      <c r="EH864" s="23"/>
      <c r="EI864" s="23"/>
      <c r="EJ864" s="23"/>
      <c r="EK864" s="23"/>
      <c r="EL864" s="23"/>
      <c r="EM864" s="23"/>
      <c r="EN864" s="23"/>
      <c r="EO864" s="23"/>
      <c r="EP864" s="23"/>
      <c r="EQ864" s="23"/>
      <c r="ER864" s="23"/>
      <c r="ES864" s="23"/>
      <c r="ET864" s="23"/>
      <c r="EU864" s="23"/>
      <c r="EV864" s="23"/>
      <c r="EW864" s="23"/>
      <c r="EX864" s="23"/>
      <c r="EY864" s="23"/>
      <c r="EZ864" s="23"/>
      <c r="FA864" s="23"/>
      <c r="FB864" s="23"/>
      <c r="FC864" s="23"/>
      <c r="FD864" s="23"/>
      <c r="FE864" s="23"/>
      <c r="FF864" s="23"/>
      <c r="FG864" s="23"/>
      <c r="FH864" s="23"/>
      <c r="FI864" s="23"/>
      <c r="FJ864" s="23"/>
      <c r="FK864" s="23"/>
      <c r="FL864" s="23"/>
      <c r="FM864" s="23"/>
      <c r="FN864" s="23"/>
      <c r="FO864" s="23"/>
      <c r="FP864" s="23"/>
      <c r="FQ864" s="23"/>
      <c r="FR864" s="23"/>
      <c r="FS864" s="23"/>
      <c r="FT864" s="23"/>
      <c r="FU864" s="23"/>
      <c r="FV864" s="23"/>
      <c r="FW864" s="23"/>
      <c r="FX864" s="23"/>
      <c r="FY864" s="23"/>
      <c r="FZ864" s="23"/>
      <c r="GA864" s="23"/>
      <c r="GB864" s="23"/>
      <c r="GC864" s="23"/>
      <c r="GD864" s="23"/>
      <c r="GE864" s="23"/>
      <c r="GF864" s="23"/>
      <c r="GG864" s="23"/>
      <c r="GH864" s="23"/>
      <c r="GI864" s="23"/>
      <c r="GJ864" s="23"/>
      <c r="GK864" s="23"/>
      <c r="GL864" s="23"/>
      <c r="GM864" s="23"/>
      <c r="GN864" s="23"/>
      <c r="GO864" s="23"/>
      <c r="GP864" s="23"/>
      <c r="GQ864" s="23"/>
      <c r="GR864" s="23"/>
      <c r="GS864" s="23"/>
      <c r="GT864" s="23"/>
      <c r="GU864" s="23"/>
      <c r="GV864" s="23"/>
      <c r="GW864" s="23"/>
      <c r="GX864" s="23"/>
      <c r="GY864" s="23"/>
      <c r="GZ864" s="23"/>
      <c r="HA864" s="23"/>
      <c r="HB864" s="23"/>
      <c r="HC864" s="23"/>
      <c r="HD864" s="23"/>
      <c r="HE864" s="23"/>
      <c r="HF864" s="23"/>
      <c r="HG864" s="23"/>
      <c r="HH864" s="23"/>
      <c r="HI864" s="23"/>
      <c r="HJ864" s="23"/>
      <c r="HK864" s="23"/>
      <c r="HL864" s="23"/>
      <c r="HM864" s="23"/>
      <c r="HN864" s="23"/>
      <c r="HO864" s="23"/>
      <c r="HP864" s="23"/>
      <c r="HQ864" s="23"/>
      <c r="HR864" s="23"/>
    </row>
    <row r="865" spans="1:226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  <c r="CK865" s="23"/>
      <c r="CL865" s="23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H865" s="23"/>
      <c r="DI865" s="23"/>
      <c r="DJ865" s="23"/>
      <c r="DK865" s="23"/>
      <c r="DL865" s="23"/>
      <c r="DM865" s="23"/>
      <c r="DN865" s="23"/>
      <c r="DO865" s="23"/>
      <c r="DP865" s="23"/>
      <c r="DQ865" s="23"/>
      <c r="DR865" s="23"/>
      <c r="DS865" s="23"/>
      <c r="DT865" s="23"/>
      <c r="DU865" s="23"/>
      <c r="DV865" s="23"/>
      <c r="DW865" s="23"/>
      <c r="DX865" s="23"/>
      <c r="DY865" s="23"/>
      <c r="DZ865" s="23"/>
      <c r="EA865" s="23"/>
      <c r="EB865" s="23"/>
      <c r="EC865" s="23"/>
      <c r="ED865" s="23"/>
      <c r="EE865" s="23"/>
      <c r="EF865" s="23"/>
      <c r="EG865" s="23"/>
      <c r="EH865" s="23"/>
      <c r="EI865" s="23"/>
      <c r="EJ865" s="23"/>
      <c r="EK865" s="23"/>
      <c r="EL865" s="23"/>
      <c r="EM865" s="23"/>
      <c r="EN865" s="23"/>
      <c r="EO865" s="23"/>
      <c r="EP865" s="23"/>
      <c r="EQ865" s="23"/>
      <c r="ER865" s="23"/>
      <c r="ES865" s="23"/>
      <c r="ET865" s="23"/>
      <c r="EU865" s="23"/>
      <c r="EV865" s="23"/>
      <c r="EW865" s="23"/>
      <c r="EX865" s="23"/>
      <c r="EY865" s="23"/>
      <c r="EZ865" s="23"/>
      <c r="FA865" s="23"/>
      <c r="FB865" s="23"/>
      <c r="FC865" s="23"/>
      <c r="FD865" s="23"/>
      <c r="FE865" s="23"/>
      <c r="FF865" s="23"/>
      <c r="FG865" s="23"/>
      <c r="FH865" s="23"/>
      <c r="FI865" s="23"/>
      <c r="FJ865" s="23"/>
      <c r="FK865" s="23"/>
      <c r="FL865" s="23"/>
      <c r="FM865" s="23"/>
      <c r="FN865" s="23"/>
      <c r="FO865" s="23"/>
      <c r="FP865" s="23"/>
      <c r="FQ865" s="23"/>
      <c r="FR865" s="23"/>
      <c r="FS865" s="23"/>
      <c r="FT865" s="23"/>
      <c r="FU865" s="23"/>
      <c r="FV865" s="23"/>
      <c r="FW865" s="23"/>
      <c r="FX865" s="23"/>
      <c r="FY865" s="23"/>
      <c r="FZ865" s="23"/>
      <c r="GA865" s="23"/>
      <c r="GB865" s="23"/>
      <c r="GC865" s="23"/>
      <c r="GD865" s="23"/>
      <c r="GE865" s="23"/>
      <c r="GF865" s="23"/>
      <c r="GG865" s="23"/>
      <c r="GH865" s="23"/>
      <c r="GI865" s="23"/>
      <c r="GJ865" s="23"/>
      <c r="GK865" s="23"/>
      <c r="GL865" s="23"/>
      <c r="GM865" s="23"/>
      <c r="GN865" s="23"/>
      <c r="GO865" s="23"/>
      <c r="GP865" s="23"/>
      <c r="GQ865" s="23"/>
      <c r="GR865" s="23"/>
      <c r="GS865" s="23"/>
      <c r="GT865" s="23"/>
      <c r="GU865" s="23"/>
      <c r="GV865" s="23"/>
      <c r="GW865" s="23"/>
      <c r="GX865" s="23"/>
      <c r="GY865" s="23"/>
      <c r="GZ865" s="23"/>
      <c r="HA865" s="23"/>
      <c r="HB865" s="23"/>
      <c r="HC865" s="23"/>
      <c r="HD865" s="23"/>
      <c r="HE865" s="23"/>
      <c r="HF865" s="23"/>
      <c r="HG865" s="23"/>
      <c r="HH865" s="23"/>
      <c r="HI865" s="23"/>
      <c r="HJ865" s="23"/>
      <c r="HK865" s="23"/>
      <c r="HL865" s="23"/>
      <c r="HM865" s="23"/>
      <c r="HN865" s="23"/>
      <c r="HO865" s="23"/>
      <c r="HP865" s="23"/>
      <c r="HQ865" s="23"/>
      <c r="HR865" s="23"/>
    </row>
    <row r="866" spans="1:226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  <c r="CH866" s="23"/>
      <c r="CI866" s="23"/>
      <c r="CJ866" s="23"/>
      <c r="CK866" s="23"/>
      <c r="CL866" s="23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H866" s="23"/>
      <c r="DI866" s="23"/>
      <c r="DJ866" s="23"/>
      <c r="DK866" s="23"/>
      <c r="DL866" s="23"/>
      <c r="DM866" s="23"/>
      <c r="DN866" s="23"/>
      <c r="DO866" s="23"/>
      <c r="DP866" s="23"/>
      <c r="DQ866" s="23"/>
      <c r="DR866" s="23"/>
      <c r="DS866" s="23"/>
      <c r="DT866" s="23"/>
      <c r="DU866" s="23"/>
      <c r="DV866" s="23"/>
      <c r="DW866" s="23"/>
      <c r="DX866" s="23"/>
      <c r="DY866" s="23"/>
      <c r="DZ866" s="23"/>
      <c r="EA866" s="23"/>
      <c r="EB866" s="23"/>
      <c r="EC866" s="23"/>
      <c r="ED866" s="23"/>
      <c r="EE866" s="23"/>
      <c r="EF866" s="23"/>
      <c r="EG866" s="23"/>
      <c r="EH866" s="23"/>
      <c r="EI866" s="23"/>
      <c r="EJ866" s="23"/>
      <c r="EK866" s="23"/>
      <c r="EL866" s="23"/>
      <c r="EM866" s="23"/>
      <c r="EN866" s="23"/>
      <c r="EO866" s="23"/>
      <c r="EP866" s="23"/>
      <c r="EQ866" s="23"/>
      <c r="ER866" s="23"/>
      <c r="ES866" s="23"/>
      <c r="ET866" s="23"/>
      <c r="EU866" s="23"/>
      <c r="EV866" s="23"/>
      <c r="EW866" s="23"/>
      <c r="EX866" s="23"/>
      <c r="EY866" s="23"/>
      <c r="EZ866" s="23"/>
      <c r="FA866" s="23"/>
      <c r="FB866" s="23"/>
      <c r="FC866" s="23"/>
      <c r="FD866" s="23"/>
      <c r="FE866" s="23"/>
      <c r="FF866" s="23"/>
      <c r="FG866" s="23"/>
      <c r="FH866" s="23"/>
      <c r="FI866" s="23"/>
      <c r="FJ866" s="23"/>
      <c r="FK866" s="23"/>
      <c r="FL866" s="23"/>
      <c r="FM866" s="23"/>
      <c r="FN866" s="23"/>
      <c r="FO866" s="23"/>
      <c r="FP866" s="23"/>
      <c r="FQ866" s="23"/>
      <c r="FR866" s="23"/>
      <c r="FS866" s="23"/>
      <c r="FT866" s="23"/>
      <c r="FU866" s="23"/>
      <c r="FV866" s="23"/>
      <c r="FW866" s="23"/>
      <c r="FX866" s="23"/>
      <c r="FY866" s="23"/>
      <c r="FZ866" s="23"/>
      <c r="GA866" s="23"/>
      <c r="GB866" s="23"/>
      <c r="GC866" s="23"/>
      <c r="GD866" s="23"/>
      <c r="GE866" s="23"/>
      <c r="GF866" s="23"/>
      <c r="GG866" s="23"/>
      <c r="GH866" s="23"/>
      <c r="GI866" s="23"/>
      <c r="GJ866" s="23"/>
      <c r="GK866" s="23"/>
      <c r="GL866" s="23"/>
      <c r="GM866" s="23"/>
      <c r="GN866" s="23"/>
      <c r="GO866" s="23"/>
      <c r="GP866" s="23"/>
      <c r="GQ866" s="23"/>
      <c r="GR866" s="23"/>
      <c r="GS866" s="23"/>
      <c r="GT866" s="23"/>
      <c r="GU866" s="23"/>
      <c r="GV866" s="23"/>
      <c r="GW866" s="23"/>
      <c r="GX866" s="23"/>
      <c r="GY866" s="23"/>
      <c r="GZ866" s="23"/>
      <c r="HA866" s="23"/>
      <c r="HB866" s="23"/>
      <c r="HC866" s="23"/>
      <c r="HD866" s="23"/>
      <c r="HE866" s="23"/>
      <c r="HF866" s="23"/>
      <c r="HG866" s="23"/>
      <c r="HH866" s="23"/>
      <c r="HI866" s="23"/>
      <c r="HJ866" s="23"/>
      <c r="HK866" s="23"/>
      <c r="HL866" s="23"/>
      <c r="HM866" s="23"/>
      <c r="HN866" s="23"/>
      <c r="HO866" s="23"/>
      <c r="HP866" s="23"/>
      <c r="HQ866" s="23"/>
      <c r="HR866" s="23"/>
    </row>
    <row r="867" spans="1:226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  <c r="CK867" s="23"/>
      <c r="CL867" s="23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H867" s="23"/>
      <c r="DI867" s="23"/>
      <c r="DJ867" s="23"/>
      <c r="DK867" s="23"/>
      <c r="DL867" s="23"/>
      <c r="DM867" s="23"/>
      <c r="DN867" s="23"/>
      <c r="DO867" s="23"/>
      <c r="DP867" s="23"/>
      <c r="DQ867" s="23"/>
      <c r="DR867" s="23"/>
      <c r="DS867" s="23"/>
      <c r="DT867" s="23"/>
      <c r="DU867" s="23"/>
      <c r="DV867" s="23"/>
      <c r="DW867" s="23"/>
      <c r="DX867" s="23"/>
      <c r="DY867" s="23"/>
      <c r="DZ867" s="23"/>
      <c r="EA867" s="23"/>
      <c r="EB867" s="23"/>
      <c r="EC867" s="23"/>
      <c r="ED867" s="23"/>
      <c r="EE867" s="23"/>
      <c r="EF867" s="23"/>
      <c r="EG867" s="23"/>
      <c r="EH867" s="23"/>
      <c r="EI867" s="23"/>
      <c r="EJ867" s="23"/>
      <c r="EK867" s="23"/>
      <c r="EL867" s="23"/>
      <c r="EM867" s="23"/>
      <c r="EN867" s="23"/>
      <c r="EO867" s="23"/>
      <c r="EP867" s="23"/>
      <c r="EQ867" s="23"/>
      <c r="ER867" s="23"/>
      <c r="ES867" s="23"/>
      <c r="ET867" s="23"/>
      <c r="EU867" s="23"/>
      <c r="EV867" s="23"/>
      <c r="EW867" s="23"/>
      <c r="EX867" s="23"/>
      <c r="EY867" s="23"/>
      <c r="EZ867" s="23"/>
      <c r="FA867" s="23"/>
      <c r="FB867" s="23"/>
      <c r="FC867" s="23"/>
      <c r="FD867" s="23"/>
      <c r="FE867" s="23"/>
      <c r="FF867" s="23"/>
      <c r="FG867" s="23"/>
      <c r="FH867" s="23"/>
      <c r="FI867" s="23"/>
      <c r="FJ867" s="23"/>
      <c r="FK867" s="23"/>
      <c r="FL867" s="23"/>
      <c r="FM867" s="23"/>
      <c r="FN867" s="23"/>
      <c r="FO867" s="23"/>
      <c r="FP867" s="23"/>
      <c r="FQ867" s="23"/>
      <c r="FR867" s="23"/>
      <c r="FS867" s="23"/>
      <c r="FT867" s="23"/>
      <c r="FU867" s="23"/>
      <c r="FV867" s="23"/>
      <c r="FW867" s="23"/>
      <c r="FX867" s="23"/>
      <c r="FY867" s="23"/>
      <c r="FZ867" s="23"/>
      <c r="GA867" s="23"/>
      <c r="GB867" s="23"/>
      <c r="GC867" s="23"/>
      <c r="GD867" s="23"/>
      <c r="GE867" s="23"/>
      <c r="GF867" s="23"/>
      <c r="GG867" s="23"/>
      <c r="GH867" s="23"/>
      <c r="GI867" s="23"/>
      <c r="GJ867" s="23"/>
      <c r="GK867" s="23"/>
      <c r="GL867" s="23"/>
      <c r="GM867" s="23"/>
      <c r="GN867" s="23"/>
      <c r="GO867" s="23"/>
      <c r="GP867" s="23"/>
      <c r="GQ867" s="23"/>
      <c r="GR867" s="23"/>
      <c r="GS867" s="23"/>
      <c r="GT867" s="23"/>
      <c r="GU867" s="23"/>
      <c r="GV867" s="23"/>
      <c r="GW867" s="23"/>
      <c r="GX867" s="23"/>
      <c r="GY867" s="23"/>
      <c r="GZ867" s="23"/>
      <c r="HA867" s="23"/>
      <c r="HB867" s="23"/>
      <c r="HC867" s="23"/>
      <c r="HD867" s="23"/>
      <c r="HE867" s="23"/>
      <c r="HF867" s="23"/>
      <c r="HG867" s="23"/>
      <c r="HH867" s="23"/>
      <c r="HI867" s="23"/>
      <c r="HJ867" s="23"/>
      <c r="HK867" s="23"/>
      <c r="HL867" s="23"/>
      <c r="HM867" s="23"/>
      <c r="HN867" s="23"/>
      <c r="HO867" s="23"/>
      <c r="HP867" s="23"/>
      <c r="HQ867" s="23"/>
      <c r="HR867" s="23"/>
    </row>
    <row r="868" spans="1:226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  <c r="CN868" s="23"/>
      <c r="CO868" s="23"/>
      <c r="CP868" s="23"/>
      <c r="CQ868" s="23"/>
      <c r="CR868" s="23"/>
      <c r="CS868" s="23"/>
      <c r="CT868" s="23"/>
      <c r="CU868" s="23"/>
      <c r="CV868" s="23"/>
      <c r="CW868" s="23"/>
      <c r="CX868" s="23"/>
      <c r="CY868" s="23"/>
      <c r="CZ868" s="23"/>
      <c r="DA868" s="23"/>
      <c r="DB868" s="23"/>
      <c r="DC868" s="23"/>
      <c r="DD868" s="23"/>
      <c r="DE868" s="23"/>
      <c r="DF868" s="23"/>
      <c r="DG868" s="23"/>
      <c r="DH868" s="23"/>
      <c r="DI868" s="23"/>
      <c r="DJ868" s="23"/>
      <c r="DK868" s="23"/>
      <c r="DL868" s="23"/>
      <c r="DM868" s="23"/>
      <c r="DN868" s="23"/>
      <c r="DO868" s="23"/>
      <c r="DP868" s="23"/>
      <c r="DQ868" s="23"/>
      <c r="DR868" s="23"/>
      <c r="DS868" s="23"/>
      <c r="DT868" s="23"/>
      <c r="DU868" s="23"/>
      <c r="DV868" s="23"/>
      <c r="DW868" s="23"/>
      <c r="DX868" s="23"/>
      <c r="DY868" s="23"/>
      <c r="DZ868" s="23"/>
      <c r="EA868" s="23"/>
      <c r="EB868" s="23"/>
      <c r="EC868" s="23"/>
      <c r="ED868" s="23"/>
      <c r="EE868" s="23"/>
      <c r="EF868" s="23"/>
      <c r="EG868" s="23"/>
      <c r="EH868" s="23"/>
      <c r="EI868" s="23"/>
      <c r="EJ868" s="23"/>
      <c r="EK868" s="23"/>
      <c r="EL868" s="23"/>
      <c r="EM868" s="23"/>
      <c r="EN868" s="23"/>
      <c r="EO868" s="23"/>
      <c r="EP868" s="23"/>
      <c r="EQ868" s="23"/>
      <c r="ER868" s="23"/>
      <c r="ES868" s="23"/>
      <c r="ET868" s="23"/>
      <c r="EU868" s="23"/>
      <c r="EV868" s="23"/>
      <c r="EW868" s="23"/>
      <c r="EX868" s="23"/>
      <c r="EY868" s="23"/>
      <c r="EZ868" s="23"/>
      <c r="FA868" s="23"/>
      <c r="FB868" s="23"/>
      <c r="FC868" s="23"/>
      <c r="FD868" s="23"/>
      <c r="FE868" s="23"/>
      <c r="FF868" s="23"/>
      <c r="FG868" s="23"/>
      <c r="FH868" s="23"/>
      <c r="FI868" s="23"/>
      <c r="FJ868" s="23"/>
      <c r="FK868" s="23"/>
      <c r="FL868" s="23"/>
      <c r="FM868" s="23"/>
      <c r="FN868" s="23"/>
      <c r="FO868" s="23"/>
      <c r="FP868" s="23"/>
      <c r="FQ868" s="23"/>
      <c r="FR868" s="23"/>
      <c r="FS868" s="23"/>
      <c r="FT868" s="23"/>
      <c r="FU868" s="23"/>
      <c r="FV868" s="23"/>
      <c r="FW868" s="23"/>
      <c r="FX868" s="23"/>
      <c r="FY868" s="23"/>
      <c r="FZ868" s="23"/>
      <c r="GA868" s="23"/>
      <c r="GB868" s="23"/>
      <c r="GC868" s="23"/>
      <c r="GD868" s="23"/>
      <c r="GE868" s="23"/>
      <c r="GF868" s="23"/>
      <c r="GG868" s="23"/>
      <c r="GH868" s="23"/>
      <c r="GI868" s="23"/>
      <c r="GJ868" s="23"/>
      <c r="GK868" s="23"/>
      <c r="GL868" s="23"/>
      <c r="GM868" s="23"/>
      <c r="GN868" s="23"/>
      <c r="GO868" s="23"/>
      <c r="GP868" s="23"/>
      <c r="GQ868" s="23"/>
      <c r="GR868" s="23"/>
      <c r="GS868" s="23"/>
      <c r="GT868" s="23"/>
      <c r="GU868" s="23"/>
      <c r="GV868" s="23"/>
      <c r="GW868" s="23"/>
      <c r="GX868" s="23"/>
      <c r="GY868" s="23"/>
      <c r="GZ868" s="23"/>
      <c r="HA868" s="23"/>
      <c r="HB868" s="23"/>
      <c r="HC868" s="23"/>
      <c r="HD868" s="23"/>
      <c r="HE868" s="23"/>
      <c r="HF868" s="23"/>
      <c r="HG868" s="23"/>
      <c r="HH868" s="23"/>
      <c r="HI868" s="23"/>
      <c r="HJ868" s="23"/>
      <c r="HK868" s="23"/>
      <c r="HL868" s="23"/>
      <c r="HM868" s="23"/>
      <c r="HN868" s="23"/>
      <c r="HO868" s="23"/>
      <c r="HP868" s="23"/>
      <c r="HQ868" s="23"/>
      <c r="HR868" s="23"/>
    </row>
    <row r="869" spans="1:226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  <c r="CH869" s="23"/>
      <c r="CI869" s="23"/>
      <c r="CJ869" s="23"/>
      <c r="CK869" s="23"/>
      <c r="CL869" s="23"/>
      <c r="CM869" s="23"/>
      <c r="CN869" s="23"/>
      <c r="CO869" s="23"/>
      <c r="CP869" s="23"/>
      <c r="CQ869" s="23"/>
      <c r="CR869" s="23"/>
      <c r="CS869" s="23"/>
      <c r="CT869" s="23"/>
      <c r="CU869" s="23"/>
      <c r="CV869" s="23"/>
      <c r="CW869" s="23"/>
      <c r="CX869" s="23"/>
      <c r="CY869" s="23"/>
      <c r="CZ869" s="23"/>
      <c r="DA869" s="23"/>
      <c r="DB869" s="23"/>
      <c r="DC869" s="23"/>
      <c r="DD869" s="23"/>
      <c r="DE869" s="23"/>
      <c r="DF869" s="23"/>
      <c r="DG869" s="23"/>
      <c r="DH869" s="23"/>
      <c r="DI869" s="23"/>
      <c r="DJ869" s="23"/>
      <c r="DK869" s="23"/>
      <c r="DL869" s="23"/>
      <c r="DM869" s="23"/>
      <c r="DN869" s="23"/>
      <c r="DO869" s="23"/>
      <c r="DP869" s="23"/>
      <c r="DQ869" s="23"/>
      <c r="DR869" s="23"/>
      <c r="DS869" s="23"/>
      <c r="DT869" s="23"/>
      <c r="DU869" s="23"/>
      <c r="DV869" s="23"/>
      <c r="DW869" s="23"/>
      <c r="DX869" s="23"/>
      <c r="DY869" s="23"/>
      <c r="DZ869" s="23"/>
      <c r="EA869" s="23"/>
      <c r="EB869" s="23"/>
      <c r="EC869" s="23"/>
      <c r="ED869" s="23"/>
      <c r="EE869" s="23"/>
      <c r="EF869" s="23"/>
      <c r="EG869" s="23"/>
      <c r="EH869" s="23"/>
      <c r="EI869" s="23"/>
      <c r="EJ869" s="23"/>
      <c r="EK869" s="23"/>
      <c r="EL869" s="23"/>
      <c r="EM869" s="23"/>
      <c r="EN869" s="23"/>
      <c r="EO869" s="23"/>
      <c r="EP869" s="23"/>
      <c r="EQ869" s="23"/>
      <c r="ER869" s="23"/>
      <c r="ES869" s="23"/>
      <c r="ET869" s="23"/>
      <c r="EU869" s="23"/>
      <c r="EV869" s="23"/>
      <c r="EW869" s="23"/>
      <c r="EX869" s="23"/>
      <c r="EY869" s="23"/>
      <c r="EZ869" s="23"/>
      <c r="FA869" s="23"/>
      <c r="FB869" s="23"/>
      <c r="FC869" s="23"/>
      <c r="FD869" s="23"/>
      <c r="FE869" s="23"/>
      <c r="FF869" s="23"/>
      <c r="FG869" s="23"/>
      <c r="FH869" s="23"/>
      <c r="FI869" s="23"/>
      <c r="FJ869" s="23"/>
      <c r="FK869" s="23"/>
      <c r="FL869" s="23"/>
      <c r="FM869" s="23"/>
      <c r="FN869" s="23"/>
      <c r="FO869" s="23"/>
      <c r="FP869" s="23"/>
      <c r="FQ869" s="23"/>
      <c r="FR869" s="23"/>
      <c r="FS869" s="23"/>
      <c r="FT869" s="23"/>
      <c r="FU869" s="23"/>
      <c r="FV869" s="23"/>
      <c r="FW869" s="23"/>
      <c r="FX869" s="23"/>
      <c r="FY869" s="23"/>
      <c r="FZ869" s="23"/>
      <c r="GA869" s="23"/>
      <c r="GB869" s="23"/>
      <c r="GC869" s="23"/>
      <c r="GD869" s="23"/>
      <c r="GE869" s="23"/>
      <c r="GF869" s="23"/>
      <c r="GG869" s="23"/>
      <c r="GH869" s="23"/>
      <c r="GI869" s="23"/>
      <c r="GJ869" s="23"/>
      <c r="GK869" s="23"/>
      <c r="GL869" s="23"/>
      <c r="GM869" s="23"/>
      <c r="GN869" s="23"/>
      <c r="GO869" s="23"/>
      <c r="GP869" s="23"/>
      <c r="GQ869" s="23"/>
      <c r="GR869" s="23"/>
      <c r="GS869" s="23"/>
      <c r="GT869" s="23"/>
      <c r="GU869" s="23"/>
      <c r="GV869" s="23"/>
      <c r="GW869" s="23"/>
      <c r="GX869" s="23"/>
      <c r="GY869" s="23"/>
      <c r="GZ869" s="23"/>
      <c r="HA869" s="23"/>
      <c r="HB869" s="23"/>
      <c r="HC869" s="23"/>
      <c r="HD869" s="23"/>
      <c r="HE869" s="23"/>
      <c r="HF869" s="23"/>
      <c r="HG869" s="23"/>
      <c r="HH869" s="23"/>
      <c r="HI869" s="23"/>
      <c r="HJ869" s="23"/>
      <c r="HK869" s="23"/>
      <c r="HL869" s="23"/>
      <c r="HM869" s="23"/>
      <c r="HN869" s="23"/>
      <c r="HO869" s="23"/>
      <c r="HP869" s="23"/>
      <c r="HQ869" s="23"/>
      <c r="HR869" s="23"/>
    </row>
    <row r="870" spans="1:226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  <c r="CH870" s="23"/>
      <c r="CI870" s="23"/>
      <c r="CJ870" s="23"/>
      <c r="CK870" s="23"/>
      <c r="CL870" s="23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H870" s="23"/>
      <c r="DI870" s="23"/>
      <c r="DJ870" s="23"/>
      <c r="DK870" s="23"/>
      <c r="DL870" s="23"/>
      <c r="DM870" s="23"/>
      <c r="DN870" s="23"/>
      <c r="DO870" s="23"/>
      <c r="DP870" s="23"/>
      <c r="DQ870" s="23"/>
      <c r="DR870" s="23"/>
      <c r="DS870" s="23"/>
      <c r="DT870" s="23"/>
      <c r="DU870" s="23"/>
      <c r="DV870" s="23"/>
      <c r="DW870" s="23"/>
      <c r="DX870" s="23"/>
      <c r="DY870" s="23"/>
      <c r="DZ870" s="23"/>
      <c r="EA870" s="23"/>
      <c r="EB870" s="23"/>
      <c r="EC870" s="23"/>
      <c r="ED870" s="23"/>
      <c r="EE870" s="23"/>
      <c r="EF870" s="23"/>
      <c r="EG870" s="23"/>
      <c r="EH870" s="23"/>
      <c r="EI870" s="23"/>
      <c r="EJ870" s="23"/>
      <c r="EK870" s="23"/>
      <c r="EL870" s="23"/>
      <c r="EM870" s="23"/>
      <c r="EN870" s="23"/>
      <c r="EO870" s="23"/>
      <c r="EP870" s="23"/>
      <c r="EQ870" s="23"/>
      <c r="ER870" s="23"/>
      <c r="ES870" s="23"/>
      <c r="ET870" s="23"/>
      <c r="EU870" s="23"/>
      <c r="EV870" s="23"/>
      <c r="EW870" s="23"/>
      <c r="EX870" s="23"/>
      <c r="EY870" s="23"/>
      <c r="EZ870" s="23"/>
      <c r="FA870" s="23"/>
      <c r="FB870" s="23"/>
      <c r="FC870" s="23"/>
      <c r="FD870" s="23"/>
      <c r="FE870" s="23"/>
      <c r="FF870" s="23"/>
      <c r="FG870" s="23"/>
      <c r="FH870" s="23"/>
      <c r="FI870" s="23"/>
      <c r="FJ870" s="23"/>
      <c r="FK870" s="23"/>
      <c r="FL870" s="23"/>
      <c r="FM870" s="23"/>
      <c r="FN870" s="23"/>
      <c r="FO870" s="23"/>
      <c r="FP870" s="23"/>
      <c r="FQ870" s="23"/>
      <c r="FR870" s="23"/>
      <c r="FS870" s="23"/>
      <c r="FT870" s="23"/>
      <c r="FU870" s="23"/>
      <c r="FV870" s="23"/>
      <c r="FW870" s="23"/>
      <c r="FX870" s="23"/>
      <c r="FY870" s="23"/>
      <c r="FZ870" s="23"/>
      <c r="GA870" s="23"/>
      <c r="GB870" s="23"/>
      <c r="GC870" s="23"/>
      <c r="GD870" s="23"/>
      <c r="GE870" s="23"/>
      <c r="GF870" s="23"/>
      <c r="GG870" s="23"/>
      <c r="GH870" s="23"/>
      <c r="GI870" s="23"/>
      <c r="GJ870" s="23"/>
      <c r="GK870" s="23"/>
      <c r="GL870" s="23"/>
      <c r="GM870" s="23"/>
      <c r="GN870" s="23"/>
      <c r="GO870" s="23"/>
      <c r="GP870" s="23"/>
      <c r="GQ870" s="23"/>
      <c r="GR870" s="23"/>
      <c r="GS870" s="23"/>
      <c r="GT870" s="23"/>
      <c r="GU870" s="23"/>
      <c r="GV870" s="23"/>
      <c r="GW870" s="23"/>
      <c r="GX870" s="23"/>
      <c r="GY870" s="23"/>
      <c r="GZ870" s="23"/>
      <c r="HA870" s="23"/>
      <c r="HB870" s="23"/>
      <c r="HC870" s="23"/>
      <c r="HD870" s="23"/>
      <c r="HE870" s="23"/>
      <c r="HF870" s="23"/>
      <c r="HG870" s="23"/>
      <c r="HH870" s="23"/>
      <c r="HI870" s="23"/>
      <c r="HJ870" s="23"/>
      <c r="HK870" s="23"/>
      <c r="HL870" s="23"/>
      <c r="HM870" s="23"/>
      <c r="HN870" s="23"/>
      <c r="HO870" s="23"/>
      <c r="HP870" s="23"/>
      <c r="HQ870" s="23"/>
      <c r="HR870" s="23"/>
    </row>
    <row r="871" spans="1:226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  <c r="CH871" s="23"/>
      <c r="CI871" s="23"/>
      <c r="CJ871" s="23"/>
      <c r="CK871" s="23"/>
      <c r="CL871" s="23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H871" s="23"/>
      <c r="DI871" s="23"/>
      <c r="DJ871" s="23"/>
      <c r="DK871" s="23"/>
      <c r="DL871" s="23"/>
      <c r="DM871" s="23"/>
      <c r="DN871" s="23"/>
      <c r="DO871" s="23"/>
      <c r="DP871" s="23"/>
      <c r="DQ871" s="23"/>
      <c r="DR871" s="23"/>
      <c r="DS871" s="23"/>
      <c r="DT871" s="23"/>
      <c r="DU871" s="23"/>
      <c r="DV871" s="23"/>
      <c r="DW871" s="23"/>
      <c r="DX871" s="23"/>
      <c r="DY871" s="23"/>
      <c r="DZ871" s="23"/>
      <c r="EA871" s="23"/>
      <c r="EB871" s="23"/>
      <c r="EC871" s="23"/>
      <c r="ED871" s="23"/>
      <c r="EE871" s="23"/>
      <c r="EF871" s="23"/>
      <c r="EG871" s="23"/>
      <c r="EH871" s="23"/>
      <c r="EI871" s="23"/>
      <c r="EJ871" s="23"/>
      <c r="EK871" s="23"/>
      <c r="EL871" s="23"/>
      <c r="EM871" s="23"/>
      <c r="EN871" s="23"/>
      <c r="EO871" s="23"/>
      <c r="EP871" s="23"/>
      <c r="EQ871" s="23"/>
      <c r="ER871" s="23"/>
      <c r="ES871" s="23"/>
      <c r="ET871" s="23"/>
      <c r="EU871" s="23"/>
      <c r="EV871" s="23"/>
      <c r="EW871" s="23"/>
      <c r="EX871" s="23"/>
      <c r="EY871" s="23"/>
      <c r="EZ871" s="23"/>
      <c r="FA871" s="23"/>
      <c r="FB871" s="23"/>
      <c r="FC871" s="23"/>
      <c r="FD871" s="23"/>
      <c r="FE871" s="23"/>
      <c r="FF871" s="23"/>
      <c r="FG871" s="23"/>
      <c r="FH871" s="23"/>
      <c r="FI871" s="23"/>
      <c r="FJ871" s="23"/>
      <c r="FK871" s="23"/>
      <c r="FL871" s="23"/>
      <c r="FM871" s="23"/>
      <c r="FN871" s="23"/>
      <c r="FO871" s="23"/>
      <c r="FP871" s="23"/>
      <c r="FQ871" s="23"/>
      <c r="FR871" s="23"/>
      <c r="FS871" s="23"/>
      <c r="FT871" s="23"/>
      <c r="FU871" s="23"/>
      <c r="FV871" s="23"/>
      <c r="FW871" s="23"/>
      <c r="FX871" s="23"/>
      <c r="FY871" s="23"/>
      <c r="FZ871" s="23"/>
      <c r="GA871" s="23"/>
      <c r="GB871" s="23"/>
      <c r="GC871" s="23"/>
      <c r="GD871" s="23"/>
      <c r="GE871" s="23"/>
      <c r="GF871" s="23"/>
      <c r="GG871" s="23"/>
      <c r="GH871" s="23"/>
      <c r="GI871" s="23"/>
      <c r="GJ871" s="23"/>
      <c r="GK871" s="23"/>
      <c r="GL871" s="23"/>
      <c r="GM871" s="23"/>
      <c r="GN871" s="23"/>
      <c r="GO871" s="23"/>
      <c r="GP871" s="23"/>
      <c r="GQ871" s="23"/>
      <c r="GR871" s="23"/>
      <c r="GS871" s="23"/>
      <c r="GT871" s="23"/>
      <c r="GU871" s="23"/>
      <c r="GV871" s="23"/>
      <c r="GW871" s="23"/>
      <c r="GX871" s="23"/>
      <c r="GY871" s="23"/>
      <c r="GZ871" s="23"/>
      <c r="HA871" s="23"/>
      <c r="HB871" s="23"/>
      <c r="HC871" s="23"/>
      <c r="HD871" s="23"/>
      <c r="HE871" s="23"/>
      <c r="HF871" s="23"/>
      <c r="HG871" s="23"/>
      <c r="HH871" s="23"/>
      <c r="HI871" s="23"/>
      <c r="HJ871" s="23"/>
      <c r="HK871" s="23"/>
      <c r="HL871" s="23"/>
      <c r="HM871" s="23"/>
      <c r="HN871" s="23"/>
      <c r="HO871" s="23"/>
      <c r="HP871" s="23"/>
      <c r="HQ871" s="23"/>
      <c r="HR871" s="23"/>
    </row>
    <row r="872" spans="1:226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H872" s="23"/>
      <c r="DI872" s="23"/>
      <c r="DJ872" s="23"/>
      <c r="DK872" s="23"/>
      <c r="DL872" s="23"/>
      <c r="DM872" s="23"/>
      <c r="DN872" s="23"/>
      <c r="DO872" s="23"/>
      <c r="DP872" s="23"/>
      <c r="DQ872" s="23"/>
      <c r="DR872" s="23"/>
      <c r="DS872" s="23"/>
      <c r="DT872" s="23"/>
      <c r="DU872" s="23"/>
      <c r="DV872" s="23"/>
      <c r="DW872" s="23"/>
      <c r="DX872" s="23"/>
      <c r="DY872" s="23"/>
      <c r="DZ872" s="23"/>
      <c r="EA872" s="23"/>
      <c r="EB872" s="23"/>
      <c r="EC872" s="23"/>
      <c r="ED872" s="23"/>
      <c r="EE872" s="23"/>
      <c r="EF872" s="23"/>
      <c r="EG872" s="23"/>
      <c r="EH872" s="23"/>
      <c r="EI872" s="23"/>
      <c r="EJ872" s="23"/>
      <c r="EK872" s="23"/>
      <c r="EL872" s="23"/>
      <c r="EM872" s="23"/>
      <c r="EN872" s="23"/>
      <c r="EO872" s="23"/>
      <c r="EP872" s="23"/>
      <c r="EQ872" s="23"/>
      <c r="ER872" s="23"/>
      <c r="ES872" s="23"/>
      <c r="ET872" s="23"/>
      <c r="EU872" s="23"/>
      <c r="EV872" s="23"/>
      <c r="EW872" s="23"/>
      <c r="EX872" s="23"/>
      <c r="EY872" s="23"/>
      <c r="EZ872" s="23"/>
      <c r="FA872" s="23"/>
      <c r="FB872" s="23"/>
      <c r="FC872" s="23"/>
      <c r="FD872" s="23"/>
      <c r="FE872" s="23"/>
      <c r="FF872" s="23"/>
      <c r="FG872" s="23"/>
      <c r="FH872" s="23"/>
      <c r="FI872" s="23"/>
      <c r="FJ872" s="23"/>
      <c r="FK872" s="23"/>
      <c r="FL872" s="23"/>
      <c r="FM872" s="23"/>
      <c r="FN872" s="23"/>
      <c r="FO872" s="23"/>
      <c r="FP872" s="23"/>
      <c r="FQ872" s="23"/>
      <c r="FR872" s="23"/>
      <c r="FS872" s="23"/>
      <c r="FT872" s="23"/>
      <c r="FU872" s="23"/>
      <c r="FV872" s="23"/>
      <c r="FW872" s="23"/>
      <c r="FX872" s="23"/>
      <c r="FY872" s="23"/>
      <c r="FZ872" s="23"/>
      <c r="GA872" s="23"/>
      <c r="GB872" s="23"/>
      <c r="GC872" s="23"/>
      <c r="GD872" s="23"/>
      <c r="GE872" s="23"/>
      <c r="GF872" s="23"/>
      <c r="GG872" s="23"/>
      <c r="GH872" s="23"/>
      <c r="GI872" s="23"/>
      <c r="GJ872" s="23"/>
      <c r="GK872" s="23"/>
      <c r="GL872" s="23"/>
      <c r="GM872" s="23"/>
      <c r="GN872" s="23"/>
      <c r="GO872" s="23"/>
      <c r="GP872" s="23"/>
      <c r="GQ872" s="23"/>
      <c r="GR872" s="23"/>
      <c r="GS872" s="23"/>
      <c r="GT872" s="23"/>
      <c r="GU872" s="23"/>
      <c r="GV872" s="23"/>
      <c r="GW872" s="23"/>
      <c r="GX872" s="23"/>
      <c r="GY872" s="23"/>
      <c r="GZ872" s="23"/>
      <c r="HA872" s="23"/>
      <c r="HB872" s="23"/>
      <c r="HC872" s="23"/>
      <c r="HD872" s="23"/>
      <c r="HE872" s="23"/>
      <c r="HF872" s="23"/>
      <c r="HG872" s="23"/>
      <c r="HH872" s="23"/>
      <c r="HI872" s="23"/>
      <c r="HJ872" s="23"/>
      <c r="HK872" s="23"/>
      <c r="HL872" s="23"/>
      <c r="HM872" s="23"/>
      <c r="HN872" s="23"/>
      <c r="HO872" s="23"/>
      <c r="HP872" s="23"/>
      <c r="HQ872" s="23"/>
      <c r="HR872" s="23"/>
    </row>
    <row r="873" spans="1:226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  <c r="CH873" s="23"/>
      <c r="CI873" s="23"/>
      <c r="CJ873" s="23"/>
      <c r="CK873" s="23"/>
      <c r="CL873" s="23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  <c r="DC873" s="23"/>
      <c r="DD873" s="23"/>
      <c r="DE873" s="23"/>
      <c r="DF873" s="23"/>
      <c r="DG873" s="23"/>
      <c r="DH873" s="23"/>
      <c r="DI873" s="23"/>
      <c r="DJ873" s="23"/>
      <c r="DK873" s="23"/>
      <c r="DL873" s="23"/>
      <c r="DM873" s="23"/>
      <c r="DN873" s="23"/>
      <c r="DO873" s="23"/>
      <c r="DP873" s="23"/>
      <c r="DQ873" s="23"/>
      <c r="DR873" s="23"/>
      <c r="DS873" s="23"/>
      <c r="DT873" s="23"/>
      <c r="DU873" s="23"/>
      <c r="DV873" s="23"/>
      <c r="DW873" s="23"/>
      <c r="DX873" s="23"/>
      <c r="DY873" s="23"/>
      <c r="DZ873" s="23"/>
      <c r="EA873" s="23"/>
      <c r="EB873" s="23"/>
      <c r="EC873" s="23"/>
      <c r="ED873" s="23"/>
      <c r="EE873" s="23"/>
      <c r="EF873" s="23"/>
      <c r="EG873" s="23"/>
      <c r="EH873" s="23"/>
      <c r="EI873" s="23"/>
      <c r="EJ873" s="23"/>
      <c r="EK873" s="23"/>
      <c r="EL873" s="23"/>
      <c r="EM873" s="23"/>
      <c r="EN873" s="23"/>
      <c r="EO873" s="23"/>
      <c r="EP873" s="23"/>
      <c r="EQ873" s="23"/>
      <c r="ER873" s="23"/>
      <c r="ES873" s="23"/>
      <c r="ET873" s="23"/>
      <c r="EU873" s="23"/>
      <c r="EV873" s="23"/>
      <c r="EW873" s="23"/>
      <c r="EX873" s="23"/>
      <c r="EY873" s="23"/>
      <c r="EZ873" s="23"/>
      <c r="FA873" s="23"/>
      <c r="FB873" s="23"/>
      <c r="FC873" s="23"/>
      <c r="FD873" s="23"/>
      <c r="FE873" s="23"/>
      <c r="FF873" s="23"/>
      <c r="FG873" s="23"/>
      <c r="FH873" s="23"/>
      <c r="FI873" s="23"/>
      <c r="FJ873" s="23"/>
      <c r="FK873" s="23"/>
      <c r="FL873" s="23"/>
      <c r="FM873" s="23"/>
      <c r="FN873" s="23"/>
      <c r="FO873" s="23"/>
      <c r="FP873" s="23"/>
      <c r="FQ873" s="23"/>
      <c r="FR873" s="23"/>
      <c r="FS873" s="23"/>
      <c r="FT873" s="23"/>
      <c r="FU873" s="23"/>
      <c r="FV873" s="23"/>
      <c r="FW873" s="23"/>
      <c r="FX873" s="23"/>
      <c r="FY873" s="23"/>
      <c r="FZ873" s="23"/>
      <c r="GA873" s="23"/>
      <c r="GB873" s="23"/>
      <c r="GC873" s="23"/>
      <c r="GD873" s="23"/>
      <c r="GE873" s="23"/>
      <c r="GF873" s="23"/>
      <c r="GG873" s="23"/>
      <c r="GH873" s="23"/>
      <c r="GI873" s="23"/>
      <c r="GJ873" s="23"/>
      <c r="GK873" s="23"/>
      <c r="GL873" s="23"/>
      <c r="GM873" s="23"/>
      <c r="GN873" s="23"/>
      <c r="GO873" s="23"/>
      <c r="GP873" s="23"/>
      <c r="GQ873" s="23"/>
      <c r="GR873" s="23"/>
      <c r="GS873" s="23"/>
      <c r="GT873" s="23"/>
      <c r="GU873" s="23"/>
      <c r="GV873" s="23"/>
      <c r="GW873" s="23"/>
      <c r="GX873" s="23"/>
      <c r="GY873" s="23"/>
      <c r="GZ873" s="23"/>
      <c r="HA873" s="23"/>
      <c r="HB873" s="23"/>
      <c r="HC873" s="23"/>
      <c r="HD873" s="23"/>
      <c r="HE873" s="23"/>
      <c r="HF873" s="23"/>
      <c r="HG873" s="23"/>
      <c r="HH873" s="23"/>
      <c r="HI873" s="23"/>
      <c r="HJ873" s="23"/>
      <c r="HK873" s="23"/>
      <c r="HL873" s="23"/>
      <c r="HM873" s="23"/>
      <c r="HN873" s="23"/>
      <c r="HO873" s="23"/>
      <c r="HP873" s="23"/>
      <c r="HQ873" s="23"/>
      <c r="HR873" s="23"/>
    </row>
    <row r="874" spans="1:226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  <c r="DC874" s="23"/>
      <c r="DD874" s="23"/>
      <c r="DE874" s="23"/>
      <c r="DF874" s="23"/>
      <c r="DG874" s="23"/>
      <c r="DH874" s="23"/>
      <c r="DI874" s="23"/>
      <c r="DJ874" s="23"/>
      <c r="DK874" s="23"/>
      <c r="DL874" s="23"/>
      <c r="DM874" s="23"/>
      <c r="DN874" s="23"/>
      <c r="DO874" s="23"/>
      <c r="DP874" s="23"/>
      <c r="DQ874" s="23"/>
      <c r="DR874" s="23"/>
      <c r="DS874" s="23"/>
      <c r="DT874" s="23"/>
      <c r="DU874" s="23"/>
      <c r="DV874" s="23"/>
      <c r="DW874" s="23"/>
      <c r="DX874" s="23"/>
      <c r="DY874" s="23"/>
      <c r="DZ874" s="23"/>
      <c r="EA874" s="23"/>
      <c r="EB874" s="23"/>
      <c r="EC874" s="23"/>
      <c r="ED874" s="23"/>
      <c r="EE874" s="23"/>
      <c r="EF874" s="23"/>
      <c r="EG874" s="23"/>
      <c r="EH874" s="23"/>
      <c r="EI874" s="23"/>
      <c r="EJ874" s="23"/>
      <c r="EK874" s="23"/>
      <c r="EL874" s="23"/>
      <c r="EM874" s="23"/>
      <c r="EN874" s="23"/>
      <c r="EO874" s="23"/>
      <c r="EP874" s="23"/>
      <c r="EQ874" s="23"/>
      <c r="ER874" s="23"/>
      <c r="ES874" s="23"/>
      <c r="ET874" s="23"/>
      <c r="EU874" s="23"/>
      <c r="EV874" s="23"/>
      <c r="EW874" s="23"/>
      <c r="EX874" s="23"/>
      <c r="EY874" s="23"/>
      <c r="EZ874" s="23"/>
      <c r="FA874" s="23"/>
      <c r="FB874" s="23"/>
      <c r="FC874" s="23"/>
      <c r="FD874" s="23"/>
      <c r="FE874" s="23"/>
      <c r="FF874" s="23"/>
      <c r="FG874" s="23"/>
      <c r="FH874" s="23"/>
      <c r="FI874" s="23"/>
      <c r="FJ874" s="23"/>
      <c r="FK874" s="23"/>
      <c r="FL874" s="23"/>
      <c r="FM874" s="23"/>
      <c r="FN874" s="23"/>
      <c r="FO874" s="23"/>
      <c r="FP874" s="23"/>
      <c r="FQ874" s="23"/>
      <c r="FR874" s="23"/>
      <c r="FS874" s="23"/>
      <c r="FT874" s="23"/>
      <c r="FU874" s="23"/>
      <c r="FV874" s="23"/>
      <c r="FW874" s="23"/>
      <c r="FX874" s="23"/>
      <c r="FY874" s="23"/>
      <c r="FZ874" s="23"/>
      <c r="GA874" s="23"/>
      <c r="GB874" s="23"/>
      <c r="GC874" s="23"/>
      <c r="GD874" s="23"/>
      <c r="GE874" s="23"/>
      <c r="GF874" s="23"/>
      <c r="GG874" s="23"/>
      <c r="GH874" s="23"/>
      <c r="GI874" s="23"/>
      <c r="GJ874" s="23"/>
      <c r="GK874" s="23"/>
      <c r="GL874" s="23"/>
      <c r="GM874" s="23"/>
      <c r="GN874" s="23"/>
      <c r="GO874" s="23"/>
      <c r="GP874" s="23"/>
      <c r="GQ874" s="23"/>
      <c r="GR874" s="23"/>
      <c r="GS874" s="23"/>
      <c r="GT874" s="23"/>
      <c r="GU874" s="23"/>
      <c r="GV874" s="23"/>
      <c r="GW874" s="23"/>
      <c r="GX874" s="23"/>
      <c r="GY874" s="23"/>
      <c r="GZ874" s="23"/>
      <c r="HA874" s="23"/>
      <c r="HB874" s="23"/>
      <c r="HC874" s="23"/>
      <c r="HD874" s="23"/>
      <c r="HE874" s="23"/>
      <c r="HF874" s="23"/>
      <c r="HG874" s="23"/>
      <c r="HH874" s="23"/>
      <c r="HI874" s="23"/>
      <c r="HJ874" s="23"/>
      <c r="HK874" s="23"/>
      <c r="HL874" s="23"/>
      <c r="HM874" s="23"/>
      <c r="HN874" s="23"/>
      <c r="HO874" s="23"/>
      <c r="HP874" s="23"/>
      <c r="HQ874" s="23"/>
      <c r="HR874" s="23"/>
    </row>
    <row r="875" spans="1:226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  <c r="CK875" s="23"/>
      <c r="CL875" s="23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  <c r="DC875" s="23"/>
      <c r="DD875" s="23"/>
      <c r="DE875" s="23"/>
      <c r="DF875" s="23"/>
      <c r="DG875" s="23"/>
      <c r="DH875" s="23"/>
      <c r="DI875" s="23"/>
      <c r="DJ875" s="23"/>
      <c r="DK875" s="23"/>
      <c r="DL875" s="23"/>
      <c r="DM875" s="23"/>
      <c r="DN875" s="23"/>
      <c r="DO875" s="23"/>
      <c r="DP875" s="23"/>
      <c r="DQ875" s="23"/>
      <c r="DR875" s="23"/>
      <c r="DS875" s="23"/>
      <c r="DT875" s="23"/>
      <c r="DU875" s="23"/>
      <c r="DV875" s="23"/>
      <c r="DW875" s="23"/>
      <c r="DX875" s="23"/>
      <c r="DY875" s="23"/>
      <c r="DZ875" s="23"/>
      <c r="EA875" s="23"/>
      <c r="EB875" s="23"/>
      <c r="EC875" s="23"/>
      <c r="ED875" s="23"/>
      <c r="EE875" s="23"/>
      <c r="EF875" s="23"/>
      <c r="EG875" s="23"/>
      <c r="EH875" s="23"/>
      <c r="EI875" s="23"/>
      <c r="EJ875" s="23"/>
      <c r="EK875" s="23"/>
      <c r="EL875" s="23"/>
      <c r="EM875" s="23"/>
      <c r="EN875" s="23"/>
      <c r="EO875" s="23"/>
      <c r="EP875" s="23"/>
      <c r="EQ875" s="23"/>
      <c r="ER875" s="23"/>
      <c r="ES875" s="23"/>
      <c r="ET875" s="23"/>
      <c r="EU875" s="23"/>
      <c r="EV875" s="23"/>
      <c r="EW875" s="23"/>
      <c r="EX875" s="23"/>
      <c r="EY875" s="23"/>
      <c r="EZ875" s="23"/>
      <c r="FA875" s="23"/>
      <c r="FB875" s="23"/>
      <c r="FC875" s="23"/>
      <c r="FD875" s="23"/>
      <c r="FE875" s="23"/>
      <c r="FF875" s="23"/>
      <c r="FG875" s="23"/>
      <c r="FH875" s="23"/>
      <c r="FI875" s="23"/>
      <c r="FJ875" s="23"/>
      <c r="FK875" s="23"/>
      <c r="FL875" s="23"/>
      <c r="FM875" s="23"/>
      <c r="FN875" s="23"/>
      <c r="FO875" s="23"/>
      <c r="FP875" s="23"/>
      <c r="FQ875" s="23"/>
      <c r="FR875" s="23"/>
      <c r="FS875" s="23"/>
      <c r="FT875" s="23"/>
      <c r="FU875" s="23"/>
      <c r="FV875" s="23"/>
      <c r="FW875" s="23"/>
      <c r="FX875" s="23"/>
      <c r="FY875" s="23"/>
      <c r="FZ875" s="23"/>
      <c r="GA875" s="23"/>
      <c r="GB875" s="23"/>
      <c r="GC875" s="23"/>
      <c r="GD875" s="23"/>
      <c r="GE875" s="23"/>
      <c r="GF875" s="23"/>
      <c r="GG875" s="23"/>
      <c r="GH875" s="23"/>
      <c r="GI875" s="23"/>
      <c r="GJ875" s="23"/>
      <c r="GK875" s="23"/>
      <c r="GL875" s="23"/>
      <c r="GM875" s="23"/>
      <c r="GN875" s="23"/>
      <c r="GO875" s="23"/>
      <c r="GP875" s="23"/>
      <c r="GQ875" s="23"/>
      <c r="GR875" s="23"/>
      <c r="GS875" s="23"/>
      <c r="GT875" s="23"/>
      <c r="GU875" s="23"/>
      <c r="GV875" s="23"/>
      <c r="GW875" s="23"/>
      <c r="GX875" s="23"/>
      <c r="GY875" s="23"/>
      <c r="GZ875" s="23"/>
      <c r="HA875" s="23"/>
      <c r="HB875" s="23"/>
      <c r="HC875" s="23"/>
      <c r="HD875" s="23"/>
      <c r="HE875" s="23"/>
      <c r="HF875" s="23"/>
      <c r="HG875" s="23"/>
      <c r="HH875" s="23"/>
      <c r="HI875" s="23"/>
      <c r="HJ875" s="23"/>
      <c r="HK875" s="23"/>
      <c r="HL875" s="23"/>
      <c r="HM875" s="23"/>
      <c r="HN875" s="23"/>
      <c r="HO875" s="23"/>
      <c r="HP875" s="23"/>
      <c r="HQ875" s="23"/>
      <c r="HR875" s="23"/>
    </row>
    <row r="876" spans="1:226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  <c r="DC876" s="23"/>
      <c r="DD876" s="23"/>
      <c r="DE876" s="23"/>
      <c r="DF876" s="23"/>
      <c r="DG876" s="23"/>
      <c r="DH876" s="23"/>
      <c r="DI876" s="23"/>
      <c r="DJ876" s="23"/>
      <c r="DK876" s="23"/>
      <c r="DL876" s="23"/>
      <c r="DM876" s="23"/>
      <c r="DN876" s="23"/>
      <c r="DO876" s="23"/>
      <c r="DP876" s="23"/>
      <c r="DQ876" s="23"/>
      <c r="DR876" s="23"/>
      <c r="DS876" s="23"/>
      <c r="DT876" s="23"/>
      <c r="DU876" s="23"/>
      <c r="DV876" s="23"/>
      <c r="DW876" s="23"/>
      <c r="DX876" s="23"/>
      <c r="DY876" s="23"/>
      <c r="DZ876" s="23"/>
      <c r="EA876" s="23"/>
      <c r="EB876" s="23"/>
      <c r="EC876" s="23"/>
      <c r="ED876" s="23"/>
      <c r="EE876" s="23"/>
      <c r="EF876" s="23"/>
      <c r="EG876" s="23"/>
      <c r="EH876" s="23"/>
      <c r="EI876" s="23"/>
      <c r="EJ876" s="23"/>
      <c r="EK876" s="23"/>
      <c r="EL876" s="23"/>
      <c r="EM876" s="23"/>
      <c r="EN876" s="23"/>
      <c r="EO876" s="23"/>
      <c r="EP876" s="23"/>
      <c r="EQ876" s="23"/>
      <c r="ER876" s="23"/>
      <c r="ES876" s="23"/>
      <c r="ET876" s="23"/>
      <c r="EU876" s="23"/>
      <c r="EV876" s="23"/>
      <c r="EW876" s="23"/>
      <c r="EX876" s="23"/>
      <c r="EY876" s="23"/>
      <c r="EZ876" s="23"/>
      <c r="FA876" s="23"/>
      <c r="FB876" s="23"/>
      <c r="FC876" s="23"/>
      <c r="FD876" s="23"/>
      <c r="FE876" s="23"/>
      <c r="FF876" s="23"/>
      <c r="FG876" s="23"/>
      <c r="FH876" s="23"/>
      <c r="FI876" s="23"/>
      <c r="FJ876" s="23"/>
      <c r="FK876" s="23"/>
      <c r="FL876" s="23"/>
      <c r="FM876" s="23"/>
      <c r="FN876" s="23"/>
      <c r="FO876" s="23"/>
      <c r="FP876" s="23"/>
      <c r="FQ876" s="23"/>
      <c r="FR876" s="23"/>
      <c r="FS876" s="23"/>
      <c r="FT876" s="23"/>
      <c r="FU876" s="23"/>
      <c r="FV876" s="23"/>
      <c r="FW876" s="23"/>
      <c r="FX876" s="23"/>
      <c r="FY876" s="23"/>
      <c r="FZ876" s="23"/>
      <c r="GA876" s="23"/>
      <c r="GB876" s="23"/>
      <c r="GC876" s="23"/>
      <c r="GD876" s="23"/>
      <c r="GE876" s="23"/>
      <c r="GF876" s="23"/>
      <c r="GG876" s="23"/>
      <c r="GH876" s="23"/>
      <c r="GI876" s="23"/>
      <c r="GJ876" s="23"/>
      <c r="GK876" s="23"/>
      <c r="GL876" s="23"/>
      <c r="GM876" s="23"/>
      <c r="GN876" s="23"/>
      <c r="GO876" s="23"/>
      <c r="GP876" s="23"/>
      <c r="GQ876" s="23"/>
      <c r="GR876" s="23"/>
      <c r="GS876" s="23"/>
      <c r="GT876" s="23"/>
      <c r="GU876" s="23"/>
      <c r="GV876" s="23"/>
      <c r="GW876" s="23"/>
      <c r="GX876" s="23"/>
      <c r="GY876" s="23"/>
      <c r="GZ876" s="23"/>
      <c r="HA876" s="23"/>
      <c r="HB876" s="23"/>
      <c r="HC876" s="23"/>
      <c r="HD876" s="23"/>
      <c r="HE876" s="23"/>
      <c r="HF876" s="23"/>
      <c r="HG876" s="23"/>
      <c r="HH876" s="23"/>
      <c r="HI876" s="23"/>
      <c r="HJ876" s="23"/>
      <c r="HK876" s="23"/>
      <c r="HL876" s="23"/>
      <c r="HM876" s="23"/>
      <c r="HN876" s="23"/>
      <c r="HO876" s="23"/>
      <c r="HP876" s="23"/>
      <c r="HQ876" s="23"/>
      <c r="HR876" s="23"/>
    </row>
    <row r="877" spans="1:226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  <c r="CH877" s="23"/>
      <c r="CI877" s="23"/>
      <c r="CJ877" s="23"/>
      <c r="CK877" s="23"/>
      <c r="CL877" s="23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  <c r="DC877" s="23"/>
      <c r="DD877" s="23"/>
      <c r="DE877" s="23"/>
      <c r="DF877" s="23"/>
      <c r="DG877" s="23"/>
      <c r="DH877" s="23"/>
      <c r="DI877" s="23"/>
      <c r="DJ877" s="23"/>
      <c r="DK877" s="23"/>
      <c r="DL877" s="23"/>
      <c r="DM877" s="23"/>
      <c r="DN877" s="23"/>
      <c r="DO877" s="23"/>
      <c r="DP877" s="23"/>
      <c r="DQ877" s="23"/>
      <c r="DR877" s="23"/>
      <c r="DS877" s="23"/>
      <c r="DT877" s="23"/>
      <c r="DU877" s="23"/>
      <c r="DV877" s="23"/>
      <c r="DW877" s="23"/>
      <c r="DX877" s="23"/>
      <c r="DY877" s="23"/>
      <c r="DZ877" s="23"/>
      <c r="EA877" s="23"/>
      <c r="EB877" s="23"/>
      <c r="EC877" s="23"/>
      <c r="ED877" s="23"/>
      <c r="EE877" s="23"/>
      <c r="EF877" s="23"/>
      <c r="EG877" s="23"/>
      <c r="EH877" s="23"/>
      <c r="EI877" s="23"/>
      <c r="EJ877" s="23"/>
      <c r="EK877" s="23"/>
      <c r="EL877" s="23"/>
      <c r="EM877" s="23"/>
      <c r="EN877" s="23"/>
      <c r="EO877" s="23"/>
      <c r="EP877" s="23"/>
      <c r="EQ877" s="23"/>
      <c r="ER877" s="23"/>
      <c r="ES877" s="23"/>
      <c r="ET877" s="23"/>
      <c r="EU877" s="23"/>
      <c r="EV877" s="23"/>
      <c r="EW877" s="23"/>
      <c r="EX877" s="23"/>
      <c r="EY877" s="23"/>
      <c r="EZ877" s="23"/>
      <c r="FA877" s="23"/>
      <c r="FB877" s="23"/>
      <c r="FC877" s="23"/>
      <c r="FD877" s="23"/>
      <c r="FE877" s="23"/>
      <c r="FF877" s="23"/>
      <c r="FG877" s="23"/>
      <c r="FH877" s="23"/>
      <c r="FI877" s="23"/>
      <c r="FJ877" s="23"/>
      <c r="FK877" s="23"/>
      <c r="FL877" s="23"/>
      <c r="FM877" s="23"/>
      <c r="FN877" s="23"/>
      <c r="FO877" s="23"/>
      <c r="FP877" s="23"/>
      <c r="FQ877" s="23"/>
      <c r="FR877" s="23"/>
      <c r="FS877" s="23"/>
      <c r="FT877" s="23"/>
      <c r="FU877" s="23"/>
      <c r="FV877" s="23"/>
      <c r="FW877" s="23"/>
      <c r="FX877" s="23"/>
      <c r="FY877" s="23"/>
      <c r="FZ877" s="23"/>
      <c r="GA877" s="23"/>
      <c r="GB877" s="23"/>
      <c r="GC877" s="23"/>
      <c r="GD877" s="23"/>
      <c r="GE877" s="23"/>
      <c r="GF877" s="23"/>
      <c r="GG877" s="23"/>
      <c r="GH877" s="23"/>
      <c r="GI877" s="23"/>
      <c r="GJ877" s="23"/>
      <c r="GK877" s="23"/>
      <c r="GL877" s="23"/>
      <c r="GM877" s="23"/>
      <c r="GN877" s="23"/>
      <c r="GO877" s="23"/>
      <c r="GP877" s="23"/>
      <c r="GQ877" s="23"/>
      <c r="GR877" s="23"/>
      <c r="GS877" s="23"/>
      <c r="GT877" s="23"/>
      <c r="GU877" s="23"/>
      <c r="GV877" s="23"/>
      <c r="GW877" s="23"/>
      <c r="GX877" s="23"/>
      <c r="GY877" s="23"/>
      <c r="GZ877" s="23"/>
      <c r="HA877" s="23"/>
      <c r="HB877" s="23"/>
      <c r="HC877" s="23"/>
      <c r="HD877" s="23"/>
      <c r="HE877" s="23"/>
      <c r="HF877" s="23"/>
      <c r="HG877" s="23"/>
      <c r="HH877" s="23"/>
      <c r="HI877" s="23"/>
      <c r="HJ877" s="23"/>
      <c r="HK877" s="23"/>
      <c r="HL877" s="23"/>
      <c r="HM877" s="23"/>
      <c r="HN877" s="23"/>
      <c r="HO877" s="23"/>
      <c r="HP877" s="23"/>
      <c r="HQ877" s="23"/>
      <c r="HR877" s="23"/>
    </row>
    <row r="878" spans="1:226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  <c r="CH878" s="23"/>
      <c r="CI878" s="23"/>
      <c r="CJ878" s="23"/>
      <c r="CK878" s="23"/>
      <c r="CL878" s="23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  <c r="DC878" s="23"/>
      <c r="DD878" s="23"/>
      <c r="DE878" s="23"/>
      <c r="DF878" s="23"/>
      <c r="DG878" s="23"/>
      <c r="DH878" s="23"/>
      <c r="DI878" s="23"/>
      <c r="DJ878" s="23"/>
      <c r="DK878" s="23"/>
      <c r="DL878" s="23"/>
      <c r="DM878" s="23"/>
      <c r="DN878" s="23"/>
      <c r="DO878" s="23"/>
      <c r="DP878" s="23"/>
      <c r="DQ878" s="23"/>
      <c r="DR878" s="23"/>
      <c r="DS878" s="23"/>
      <c r="DT878" s="23"/>
      <c r="DU878" s="23"/>
      <c r="DV878" s="23"/>
      <c r="DW878" s="23"/>
      <c r="DX878" s="23"/>
      <c r="DY878" s="23"/>
      <c r="DZ878" s="23"/>
      <c r="EA878" s="23"/>
      <c r="EB878" s="23"/>
      <c r="EC878" s="23"/>
      <c r="ED878" s="23"/>
      <c r="EE878" s="23"/>
      <c r="EF878" s="23"/>
      <c r="EG878" s="23"/>
      <c r="EH878" s="23"/>
      <c r="EI878" s="23"/>
      <c r="EJ878" s="23"/>
      <c r="EK878" s="23"/>
      <c r="EL878" s="23"/>
      <c r="EM878" s="23"/>
      <c r="EN878" s="23"/>
      <c r="EO878" s="23"/>
      <c r="EP878" s="23"/>
      <c r="EQ878" s="23"/>
      <c r="ER878" s="23"/>
      <c r="ES878" s="23"/>
      <c r="ET878" s="23"/>
      <c r="EU878" s="23"/>
      <c r="EV878" s="23"/>
      <c r="EW878" s="23"/>
      <c r="EX878" s="23"/>
      <c r="EY878" s="23"/>
      <c r="EZ878" s="23"/>
      <c r="FA878" s="23"/>
      <c r="FB878" s="23"/>
      <c r="FC878" s="23"/>
      <c r="FD878" s="23"/>
      <c r="FE878" s="23"/>
      <c r="FF878" s="23"/>
      <c r="FG878" s="23"/>
      <c r="FH878" s="23"/>
      <c r="FI878" s="23"/>
      <c r="FJ878" s="23"/>
      <c r="FK878" s="23"/>
      <c r="FL878" s="23"/>
      <c r="FM878" s="23"/>
      <c r="FN878" s="23"/>
      <c r="FO878" s="23"/>
      <c r="FP878" s="23"/>
      <c r="FQ878" s="23"/>
      <c r="FR878" s="23"/>
      <c r="FS878" s="23"/>
      <c r="FT878" s="23"/>
      <c r="FU878" s="23"/>
      <c r="FV878" s="23"/>
      <c r="FW878" s="23"/>
      <c r="FX878" s="23"/>
      <c r="FY878" s="23"/>
      <c r="FZ878" s="23"/>
      <c r="GA878" s="23"/>
      <c r="GB878" s="23"/>
      <c r="GC878" s="23"/>
      <c r="GD878" s="23"/>
      <c r="GE878" s="23"/>
      <c r="GF878" s="23"/>
      <c r="GG878" s="23"/>
      <c r="GH878" s="23"/>
      <c r="GI878" s="23"/>
      <c r="GJ878" s="23"/>
      <c r="GK878" s="23"/>
      <c r="GL878" s="23"/>
      <c r="GM878" s="23"/>
      <c r="GN878" s="23"/>
      <c r="GO878" s="23"/>
      <c r="GP878" s="23"/>
      <c r="GQ878" s="23"/>
      <c r="GR878" s="23"/>
      <c r="GS878" s="23"/>
      <c r="GT878" s="23"/>
      <c r="GU878" s="23"/>
      <c r="GV878" s="23"/>
      <c r="GW878" s="23"/>
      <c r="GX878" s="23"/>
      <c r="GY878" s="23"/>
      <c r="GZ878" s="23"/>
      <c r="HA878" s="23"/>
      <c r="HB878" s="23"/>
      <c r="HC878" s="23"/>
      <c r="HD878" s="23"/>
      <c r="HE878" s="23"/>
      <c r="HF878" s="23"/>
      <c r="HG878" s="23"/>
      <c r="HH878" s="23"/>
      <c r="HI878" s="23"/>
      <c r="HJ878" s="23"/>
      <c r="HK878" s="23"/>
      <c r="HL878" s="23"/>
      <c r="HM878" s="23"/>
      <c r="HN878" s="23"/>
      <c r="HO878" s="23"/>
      <c r="HP878" s="23"/>
      <c r="HQ878" s="23"/>
      <c r="HR878" s="23"/>
    </row>
    <row r="879" spans="1:226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H879" s="23"/>
      <c r="DI879" s="23"/>
      <c r="DJ879" s="23"/>
      <c r="DK879" s="23"/>
      <c r="DL879" s="23"/>
      <c r="DM879" s="23"/>
      <c r="DN879" s="23"/>
      <c r="DO879" s="23"/>
      <c r="DP879" s="23"/>
      <c r="DQ879" s="23"/>
      <c r="DR879" s="23"/>
      <c r="DS879" s="23"/>
      <c r="DT879" s="23"/>
      <c r="DU879" s="23"/>
      <c r="DV879" s="23"/>
      <c r="DW879" s="23"/>
      <c r="DX879" s="23"/>
      <c r="DY879" s="23"/>
      <c r="DZ879" s="23"/>
      <c r="EA879" s="23"/>
      <c r="EB879" s="23"/>
      <c r="EC879" s="23"/>
      <c r="ED879" s="23"/>
      <c r="EE879" s="23"/>
      <c r="EF879" s="23"/>
      <c r="EG879" s="23"/>
      <c r="EH879" s="23"/>
      <c r="EI879" s="23"/>
      <c r="EJ879" s="23"/>
      <c r="EK879" s="23"/>
      <c r="EL879" s="23"/>
      <c r="EM879" s="23"/>
      <c r="EN879" s="23"/>
      <c r="EO879" s="23"/>
      <c r="EP879" s="23"/>
      <c r="EQ879" s="23"/>
      <c r="ER879" s="23"/>
      <c r="ES879" s="23"/>
      <c r="ET879" s="23"/>
      <c r="EU879" s="23"/>
      <c r="EV879" s="23"/>
      <c r="EW879" s="23"/>
      <c r="EX879" s="23"/>
      <c r="EY879" s="23"/>
      <c r="EZ879" s="23"/>
      <c r="FA879" s="23"/>
      <c r="FB879" s="23"/>
      <c r="FC879" s="23"/>
      <c r="FD879" s="23"/>
      <c r="FE879" s="23"/>
      <c r="FF879" s="23"/>
      <c r="FG879" s="23"/>
      <c r="FH879" s="23"/>
      <c r="FI879" s="23"/>
      <c r="FJ879" s="23"/>
      <c r="FK879" s="23"/>
      <c r="FL879" s="23"/>
      <c r="FM879" s="23"/>
      <c r="FN879" s="23"/>
      <c r="FO879" s="23"/>
      <c r="FP879" s="23"/>
      <c r="FQ879" s="23"/>
      <c r="FR879" s="23"/>
      <c r="FS879" s="23"/>
      <c r="FT879" s="23"/>
      <c r="FU879" s="23"/>
      <c r="FV879" s="23"/>
      <c r="FW879" s="23"/>
      <c r="FX879" s="23"/>
      <c r="FY879" s="23"/>
      <c r="FZ879" s="23"/>
      <c r="GA879" s="23"/>
      <c r="GB879" s="23"/>
      <c r="GC879" s="23"/>
      <c r="GD879" s="23"/>
      <c r="GE879" s="23"/>
      <c r="GF879" s="23"/>
      <c r="GG879" s="23"/>
      <c r="GH879" s="23"/>
      <c r="GI879" s="23"/>
      <c r="GJ879" s="23"/>
      <c r="GK879" s="23"/>
      <c r="GL879" s="23"/>
      <c r="GM879" s="23"/>
      <c r="GN879" s="23"/>
      <c r="GO879" s="23"/>
      <c r="GP879" s="23"/>
      <c r="GQ879" s="23"/>
      <c r="GR879" s="23"/>
      <c r="GS879" s="23"/>
      <c r="GT879" s="23"/>
      <c r="GU879" s="23"/>
      <c r="GV879" s="23"/>
      <c r="GW879" s="23"/>
      <c r="GX879" s="23"/>
      <c r="GY879" s="23"/>
      <c r="GZ879" s="23"/>
      <c r="HA879" s="23"/>
      <c r="HB879" s="23"/>
      <c r="HC879" s="23"/>
      <c r="HD879" s="23"/>
      <c r="HE879" s="23"/>
      <c r="HF879" s="23"/>
      <c r="HG879" s="23"/>
      <c r="HH879" s="23"/>
      <c r="HI879" s="23"/>
      <c r="HJ879" s="23"/>
      <c r="HK879" s="23"/>
      <c r="HL879" s="23"/>
      <c r="HM879" s="23"/>
      <c r="HN879" s="23"/>
      <c r="HO879" s="23"/>
      <c r="HP879" s="23"/>
      <c r="HQ879" s="23"/>
      <c r="HR879" s="23"/>
    </row>
    <row r="880" spans="1:226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  <c r="CH880" s="23"/>
      <c r="CI880" s="23"/>
      <c r="CJ880" s="23"/>
      <c r="CK880" s="23"/>
      <c r="CL880" s="23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/>
      <c r="DD880" s="23"/>
      <c r="DE880" s="23"/>
      <c r="DF880" s="23"/>
      <c r="DG880" s="23"/>
      <c r="DH880" s="23"/>
      <c r="DI880" s="23"/>
      <c r="DJ880" s="23"/>
      <c r="DK880" s="23"/>
      <c r="DL880" s="23"/>
      <c r="DM880" s="23"/>
      <c r="DN880" s="23"/>
      <c r="DO880" s="23"/>
      <c r="DP880" s="23"/>
      <c r="DQ880" s="23"/>
      <c r="DR880" s="23"/>
      <c r="DS880" s="23"/>
      <c r="DT880" s="23"/>
      <c r="DU880" s="23"/>
      <c r="DV880" s="23"/>
      <c r="DW880" s="23"/>
      <c r="DX880" s="23"/>
      <c r="DY880" s="23"/>
      <c r="DZ880" s="23"/>
      <c r="EA880" s="23"/>
      <c r="EB880" s="23"/>
      <c r="EC880" s="23"/>
      <c r="ED880" s="23"/>
      <c r="EE880" s="23"/>
      <c r="EF880" s="23"/>
      <c r="EG880" s="23"/>
      <c r="EH880" s="23"/>
      <c r="EI880" s="23"/>
      <c r="EJ880" s="23"/>
      <c r="EK880" s="23"/>
      <c r="EL880" s="23"/>
      <c r="EM880" s="23"/>
      <c r="EN880" s="23"/>
      <c r="EO880" s="23"/>
      <c r="EP880" s="23"/>
      <c r="EQ880" s="23"/>
      <c r="ER880" s="23"/>
      <c r="ES880" s="23"/>
      <c r="ET880" s="23"/>
      <c r="EU880" s="23"/>
      <c r="EV880" s="23"/>
      <c r="EW880" s="23"/>
      <c r="EX880" s="23"/>
      <c r="EY880" s="23"/>
      <c r="EZ880" s="23"/>
      <c r="FA880" s="23"/>
      <c r="FB880" s="23"/>
      <c r="FC880" s="23"/>
      <c r="FD880" s="23"/>
      <c r="FE880" s="23"/>
      <c r="FF880" s="23"/>
      <c r="FG880" s="23"/>
      <c r="FH880" s="23"/>
      <c r="FI880" s="23"/>
      <c r="FJ880" s="23"/>
      <c r="FK880" s="23"/>
      <c r="FL880" s="23"/>
      <c r="FM880" s="23"/>
      <c r="FN880" s="23"/>
      <c r="FO880" s="23"/>
      <c r="FP880" s="23"/>
      <c r="FQ880" s="23"/>
      <c r="FR880" s="23"/>
      <c r="FS880" s="23"/>
      <c r="FT880" s="23"/>
      <c r="FU880" s="23"/>
      <c r="FV880" s="23"/>
      <c r="FW880" s="23"/>
      <c r="FX880" s="23"/>
      <c r="FY880" s="23"/>
      <c r="FZ880" s="23"/>
      <c r="GA880" s="23"/>
      <c r="GB880" s="23"/>
      <c r="GC880" s="23"/>
      <c r="GD880" s="23"/>
      <c r="GE880" s="23"/>
      <c r="GF880" s="23"/>
      <c r="GG880" s="23"/>
      <c r="GH880" s="23"/>
      <c r="GI880" s="23"/>
      <c r="GJ880" s="23"/>
      <c r="GK880" s="23"/>
      <c r="GL880" s="23"/>
      <c r="GM880" s="23"/>
      <c r="GN880" s="23"/>
      <c r="GO880" s="23"/>
      <c r="GP880" s="23"/>
      <c r="GQ880" s="23"/>
      <c r="GR880" s="23"/>
      <c r="GS880" s="23"/>
      <c r="GT880" s="23"/>
      <c r="GU880" s="23"/>
      <c r="GV880" s="23"/>
      <c r="GW880" s="23"/>
      <c r="GX880" s="23"/>
      <c r="GY880" s="23"/>
      <c r="GZ880" s="23"/>
      <c r="HA880" s="23"/>
      <c r="HB880" s="23"/>
      <c r="HC880" s="23"/>
      <c r="HD880" s="23"/>
      <c r="HE880" s="23"/>
      <c r="HF880" s="23"/>
      <c r="HG880" s="23"/>
      <c r="HH880" s="23"/>
      <c r="HI880" s="23"/>
      <c r="HJ880" s="23"/>
      <c r="HK880" s="23"/>
      <c r="HL880" s="23"/>
      <c r="HM880" s="23"/>
      <c r="HN880" s="23"/>
      <c r="HO880" s="23"/>
      <c r="HP880" s="23"/>
      <c r="HQ880" s="23"/>
      <c r="HR880" s="23"/>
    </row>
    <row r="881" spans="1:226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  <c r="CH881" s="23"/>
      <c r="CI881" s="23"/>
      <c r="CJ881" s="23"/>
      <c r="CK881" s="23"/>
      <c r="CL881" s="23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H881" s="23"/>
      <c r="DI881" s="23"/>
      <c r="DJ881" s="23"/>
      <c r="DK881" s="23"/>
      <c r="DL881" s="23"/>
      <c r="DM881" s="23"/>
      <c r="DN881" s="23"/>
      <c r="DO881" s="23"/>
      <c r="DP881" s="23"/>
      <c r="DQ881" s="23"/>
      <c r="DR881" s="23"/>
      <c r="DS881" s="23"/>
      <c r="DT881" s="23"/>
      <c r="DU881" s="23"/>
      <c r="DV881" s="23"/>
      <c r="DW881" s="23"/>
      <c r="DX881" s="23"/>
      <c r="DY881" s="23"/>
      <c r="DZ881" s="23"/>
      <c r="EA881" s="23"/>
      <c r="EB881" s="23"/>
      <c r="EC881" s="23"/>
      <c r="ED881" s="23"/>
      <c r="EE881" s="23"/>
      <c r="EF881" s="23"/>
      <c r="EG881" s="23"/>
      <c r="EH881" s="23"/>
      <c r="EI881" s="23"/>
      <c r="EJ881" s="23"/>
      <c r="EK881" s="23"/>
      <c r="EL881" s="23"/>
      <c r="EM881" s="23"/>
      <c r="EN881" s="23"/>
      <c r="EO881" s="23"/>
      <c r="EP881" s="23"/>
      <c r="EQ881" s="23"/>
      <c r="ER881" s="23"/>
      <c r="ES881" s="23"/>
      <c r="ET881" s="23"/>
      <c r="EU881" s="23"/>
      <c r="EV881" s="23"/>
      <c r="EW881" s="23"/>
      <c r="EX881" s="23"/>
      <c r="EY881" s="23"/>
      <c r="EZ881" s="23"/>
      <c r="FA881" s="23"/>
      <c r="FB881" s="23"/>
      <c r="FC881" s="23"/>
      <c r="FD881" s="23"/>
      <c r="FE881" s="23"/>
      <c r="FF881" s="23"/>
      <c r="FG881" s="23"/>
      <c r="FH881" s="23"/>
      <c r="FI881" s="23"/>
      <c r="FJ881" s="23"/>
      <c r="FK881" s="23"/>
      <c r="FL881" s="23"/>
      <c r="FM881" s="23"/>
      <c r="FN881" s="23"/>
      <c r="FO881" s="23"/>
      <c r="FP881" s="23"/>
      <c r="FQ881" s="23"/>
      <c r="FR881" s="23"/>
      <c r="FS881" s="23"/>
      <c r="FT881" s="23"/>
      <c r="FU881" s="23"/>
      <c r="FV881" s="23"/>
      <c r="FW881" s="23"/>
      <c r="FX881" s="23"/>
      <c r="FY881" s="23"/>
      <c r="FZ881" s="23"/>
      <c r="GA881" s="23"/>
      <c r="GB881" s="23"/>
      <c r="GC881" s="23"/>
      <c r="GD881" s="23"/>
      <c r="GE881" s="23"/>
      <c r="GF881" s="23"/>
      <c r="GG881" s="23"/>
      <c r="GH881" s="23"/>
      <c r="GI881" s="23"/>
      <c r="GJ881" s="23"/>
      <c r="GK881" s="23"/>
      <c r="GL881" s="23"/>
      <c r="GM881" s="23"/>
      <c r="GN881" s="23"/>
      <c r="GO881" s="23"/>
      <c r="GP881" s="23"/>
      <c r="GQ881" s="23"/>
      <c r="GR881" s="23"/>
      <c r="GS881" s="23"/>
      <c r="GT881" s="23"/>
      <c r="GU881" s="23"/>
      <c r="GV881" s="23"/>
      <c r="GW881" s="23"/>
      <c r="GX881" s="23"/>
      <c r="GY881" s="23"/>
      <c r="GZ881" s="23"/>
      <c r="HA881" s="23"/>
      <c r="HB881" s="23"/>
      <c r="HC881" s="23"/>
      <c r="HD881" s="23"/>
      <c r="HE881" s="23"/>
      <c r="HF881" s="23"/>
      <c r="HG881" s="23"/>
      <c r="HH881" s="23"/>
      <c r="HI881" s="23"/>
      <c r="HJ881" s="23"/>
      <c r="HK881" s="23"/>
      <c r="HL881" s="23"/>
      <c r="HM881" s="23"/>
      <c r="HN881" s="23"/>
      <c r="HO881" s="23"/>
      <c r="HP881" s="23"/>
      <c r="HQ881" s="23"/>
      <c r="HR881" s="23"/>
    </row>
    <row r="882" spans="1:226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  <c r="CH882" s="23"/>
      <c r="CI882" s="23"/>
      <c r="CJ882" s="23"/>
      <c r="CK882" s="23"/>
      <c r="CL882" s="23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H882" s="23"/>
      <c r="DI882" s="23"/>
      <c r="DJ882" s="23"/>
      <c r="DK882" s="23"/>
      <c r="DL882" s="23"/>
      <c r="DM882" s="23"/>
      <c r="DN882" s="23"/>
      <c r="DO882" s="23"/>
      <c r="DP882" s="23"/>
      <c r="DQ882" s="23"/>
      <c r="DR882" s="23"/>
      <c r="DS882" s="23"/>
      <c r="DT882" s="23"/>
      <c r="DU882" s="23"/>
      <c r="DV882" s="23"/>
      <c r="DW882" s="23"/>
      <c r="DX882" s="23"/>
      <c r="DY882" s="23"/>
      <c r="DZ882" s="23"/>
      <c r="EA882" s="23"/>
      <c r="EB882" s="23"/>
      <c r="EC882" s="23"/>
      <c r="ED882" s="23"/>
      <c r="EE882" s="23"/>
      <c r="EF882" s="23"/>
      <c r="EG882" s="23"/>
      <c r="EH882" s="23"/>
      <c r="EI882" s="23"/>
      <c r="EJ882" s="23"/>
      <c r="EK882" s="23"/>
      <c r="EL882" s="23"/>
      <c r="EM882" s="23"/>
      <c r="EN882" s="23"/>
      <c r="EO882" s="23"/>
      <c r="EP882" s="23"/>
      <c r="EQ882" s="23"/>
      <c r="ER882" s="23"/>
      <c r="ES882" s="23"/>
      <c r="ET882" s="23"/>
      <c r="EU882" s="23"/>
      <c r="EV882" s="23"/>
      <c r="EW882" s="23"/>
      <c r="EX882" s="23"/>
      <c r="EY882" s="23"/>
      <c r="EZ882" s="23"/>
      <c r="FA882" s="23"/>
      <c r="FB882" s="23"/>
      <c r="FC882" s="23"/>
      <c r="FD882" s="23"/>
      <c r="FE882" s="23"/>
      <c r="FF882" s="23"/>
      <c r="FG882" s="23"/>
      <c r="FH882" s="23"/>
      <c r="FI882" s="23"/>
      <c r="FJ882" s="23"/>
      <c r="FK882" s="23"/>
      <c r="FL882" s="23"/>
      <c r="FM882" s="23"/>
      <c r="FN882" s="23"/>
      <c r="FO882" s="23"/>
      <c r="FP882" s="23"/>
      <c r="FQ882" s="23"/>
      <c r="FR882" s="23"/>
      <c r="FS882" s="23"/>
      <c r="FT882" s="23"/>
      <c r="FU882" s="23"/>
      <c r="FV882" s="23"/>
      <c r="FW882" s="23"/>
      <c r="FX882" s="23"/>
      <c r="FY882" s="23"/>
      <c r="FZ882" s="23"/>
      <c r="GA882" s="23"/>
      <c r="GB882" s="23"/>
      <c r="GC882" s="23"/>
      <c r="GD882" s="23"/>
      <c r="GE882" s="23"/>
      <c r="GF882" s="23"/>
      <c r="GG882" s="23"/>
      <c r="GH882" s="23"/>
      <c r="GI882" s="23"/>
      <c r="GJ882" s="23"/>
      <c r="GK882" s="23"/>
      <c r="GL882" s="23"/>
      <c r="GM882" s="23"/>
      <c r="GN882" s="23"/>
      <c r="GO882" s="23"/>
      <c r="GP882" s="23"/>
      <c r="GQ882" s="23"/>
      <c r="GR882" s="23"/>
      <c r="GS882" s="23"/>
      <c r="GT882" s="23"/>
      <c r="GU882" s="23"/>
      <c r="GV882" s="23"/>
      <c r="GW882" s="23"/>
      <c r="GX882" s="23"/>
      <c r="GY882" s="23"/>
      <c r="GZ882" s="23"/>
      <c r="HA882" s="23"/>
      <c r="HB882" s="23"/>
      <c r="HC882" s="23"/>
      <c r="HD882" s="23"/>
      <c r="HE882" s="23"/>
      <c r="HF882" s="23"/>
      <c r="HG882" s="23"/>
      <c r="HH882" s="23"/>
      <c r="HI882" s="23"/>
      <c r="HJ882" s="23"/>
      <c r="HK882" s="23"/>
      <c r="HL882" s="23"/>
      <c r="HM882" s="23"/>
      <c r="HN882" s="23"/>
      <c r="HO882" s="23"/>
      <c r="HP882" s="23"/>
      <c r="HQ882" s="23"/>
      <c r="HR882" s="23"/>
    </row>
    <row r="883" spans="1:226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  <c r="CH883" s="23"/>
      <c r="CI883" s="23"/>
      <c r="CJ883" s="23"/>
      <c r="CK883" s="23"/>
      <c r="CL883" s="23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H883" s="23"/>
      <c r="DI883" s="23"/>
      <c r="DJ883" s="23"/>
      <c r="DK883" s="23"/>
      <c r="DL883" s="23"/>
      <c r="DM883" s="23"/>
      <c r="DN883" s="23"/>
      <c r="DO883" s="23"/>
      <c r="DP883" s="23"/>
      <c r="DQ883" s="23"/>
      <c r="DR883" s="23"/>
      <c r="DS883" s="23"/>
      <c r="DT883" s="23"/>
      <c r="DU883" s="23"/>
      <c r="DV883" s="23"/>
      <c r="DW883" s="23"/>
      <c r="DX883" s="23"/>
      <c r="DY883" s="23"/>
      <c r="DZ883" s="23"/>
      <c r="EA883" s="23"/>
      <c r="EB883" s="23"/>
      <c r="EC883" s="23"/>
      <c r="ED883" s="23"/>
      <c r="EE883" s="23"/>
      <c r="EF883" s="23"/>
      <c r="EG883" s="23"/>
      <c r="EH883" s="23"/>
      <c r="EI883" s="23"/>
      <c r="EJ883" s="23"/>
      <c r="EK883" s="23"/>
      <c r="EL883" s="23"/>
      <c r="EM883" s="23"/>
      <c r="EN883" s="23"/>
      <c r="EO883" s="23"/>
      <c r="EP883" s="23"/>
      <c r="EQ883" s="23"/>
      <c r="ER883" s="23"/>
      <c r="ES883" s="23"/>
      <c r="ET883" s="23"/>
      <c r="EU883" s="23"/>
      <c r="EV883" s="23"/>
      <c r="EW883" s="23"/>
      <c r="EX883" s="23"/>
      <c r="EY883" s="23"/>
      <c r="EZ883" s="23"/>
      <c r="FA883" s="23"/>
      <c r="FB883" s="23"/>
      <c r="FC883" s="23"/>
      <c r="FD883" s="23"/>
      <c r="FE883" s="23"/>
      <c r="FF883" s="23"/>
      <c r="FG883" s="23"/>
      <c r="FH883" s="23"/>
      <c r="FI883" s="23"/>
      <c r="FJ883" s="23"/>
      <c r="FK883" s="23"/>
      <c r="FL883" s="23"/>
      <c r="FM883" s="23"/>
      <c r="FN883" s="23"/>
      <c r="FO883" s="23"/>
      <c r="FP883" s="23"/>
      <c r="FQ883" s="23"/>
      <c r="FR883" s="23"/>
      <c r="FS883" s="23"/>
      <c r="FT883" s="23"/>
      <c r="FU883" s="23"/>
      <c r="FV883" s="23"/>
      <c r="FW883" s="23"/>
      <c r="FX883" s="23"/>
      <c r="FY883" s="23"/>
      <c r="FZ883" s="23"/>
      <c r="GA883" s="23"/>
      <c r="GB883" s="23"/>
      <c r="GC883" s="23"/>
      <c r="GD883" s="23"/>
      <c r="GE883" s="23"/>
      <c r="GF883" s="23"/>
      <c r="GG883" s="23"/>
      <c r="GH883" s="23"/>
      <c r="GI883" s="23"/>
      <c r="GJ883" s="23"/>
      <c r="GK883" s="23"/>
      <c r="GL883" s="23"/>
      <c r="GM883" s="23"/>
      <c r="GN883" s="23"/>
      <c r="GO883" s="23"/>
      <c r="GP883" s="23"/>
      <c r="GQ883" s="23"/>
      <c r="GR883" s="23"/>
      <c r="GS883" s="23"/>
      <c r="GT883" s="23"/>
      <c r="GU883" s="23"/>
      <c r="GV883" s="23"/>
      <c r="GW883" s="23"/>
      <c r="GX883" s="23"/>
      <c r="GY883" s="23"/>
      <c r="GZ883" s="23"/>
      <c r="HA883" s="23"/>
      <c r="HB883" s="23"/>
      <c r="HC883" s="23"/>
      <c r="HD883" s="23"/>
      <c r="HE883" s="23"/>
      <c r="HF883" s="23"/>
      <c r="HG883" s="23"/>
      <c r="HH883" s="23"/>
      <c r="HI883" s="23"/>
      <c r="HJ883" s="23"/>
      <c r="HK883" s="23"/>
      <c r="HL883" s="23"/>
      <c r="HM883" s="23"/>
      <c r="HN883" s="23"/>
      <c r="HO883" s="23"/>
      <c r="HP883" s="23"/>
      <c r="HQ883" s="23"/>
      <c r="HR883" s="23"/>
    </row>
    <row r="884" spans="1:226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  <c r="CH884" s="23"/>
      <c r="CI884" s="23"/>
      <c r="CJ884" s="23"/>
      <c r="CK884" s="23"/>
      <c r="CL884" s="23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H884" s="23"/>
      <c r="DI884" s="23"/>
      <c r="DJ884" s="23"/>
      <c r="DK884" s="23"/>
      <c r="DL884" s="23"/>
      <c r="DM884" s="23"/>
      <c r="DN884" s="23"/>
      <c r="DO884" s="23"/>
      <c r="DP884" s="23"/>
      <c r="DQ884" s="23"/>
      <c r="DR884" s="23"/>
      <c r="DS884" s="23"/>
      <c r="DT884" s="23"/>
      <c r="DU884" s="23"/>
      <c r="DV884" s="23"/>
      <c r="DW884" s="23"/>
      <c r="DX884" s="23"/>
      <c r="DY884" s="23"/>
      <c r="DZ884" s="23"/>
      <c r="EA884" s="23"/>
      <c r="EB884" s="23"/>
      <c r="EC884" s="23"/>
      <c r="ED884" s="23"/>
      <c r="EE884" s="23"/>
      <c r="EF884" s="23"/>
      <c r="EG884" s="23"/>
      <c r="EH884" s="23"/>
      <c r="EI884" s="23"/>
      <c r="EJ884" s="23"/>
      <c r="EK884" s="23"/>
      <c r="EL884" s="23"/>
      <c r="EM884" s="23"/>
      <c r="EN884" s="23"/>
      <c r="EO884" s="23"/>
      <c r="EP884" s="23"/>
      <c r="EQ884" s="23"/>
      <c r="ER884" s="23"/>
      <c r="ES884" s="23"/>
      <c r="ET884" s="23"/>
      <c r="EU884" s="23"/>
      <c r="EV884" s="23"/>
      <c r="EW884" s="23"/>
      <c r="EX884" s="23"/>
      <c r="EY884" s="23"/>
      <c r="EZ884" s="23"/>
      <c r="FA884" s="23"/>
      <c r="FB884" s="23"/>
      <c r="FC884" s="23"/>
      <c r="FD884" s="23"/>
      <c r="FE884" s="23"/>
      <c r="FF884" s="23"/>
      <c r="FG884" s="23"/>
      <c r="FH884" s="23"/>
      <c r="FI884" s="23"/>
      <c r="FJ884" s="23"/>
      <c r="FK884" s="23"/>
      <c r="FL884" s="23"/>
      <c r="FM884" s="23"/>
      <c r="FN884" s="23"/>
      <c r="FO884" s="23"/>
      <c r="FP884" s="23"/>
      <c r="FQ884" s="23"/>
      <c r="FR884" s="23"/>
      <c r="FS884" s="23"/>
      <c r="FT884" s="23"/>
      <c r="FU884" s="23"/>
      <c r="FV884" s="23"/>
      <c r="FW884" s="23"/>
      <c r="FX884" s="23"/>
      <c r="FY884" s="23"/>
      <c r="FZ884" s="23"/>
      <c r="GA884" s="23"/>
      <c r="GB884" s="23"/>
      <c r="GC884" s="23"/>
      <c r="GD884" s="23"/>
      <c r="GE884" s="23"/>
      <c r="GF884" s="23"/>
      <c r="GG884" s="23"/>
      <c r="GH884" s="23"/>
      <c r="GI884" s="23"/>
      <c r="GJ884" s="23"/>
      <c r="GK884" s="23"/>
      <c r="GL884" s="23"/>
      <c r="GM884" s="23"/>
      <c r="GN884" s="23"/>
      <c r="GO884" s="23"/>
      <c r="GP884" s="23"/>
      <c r="GQ884" s="23"/>
      <c r="GR884" s="23"/>
      <c r="GS884" s="23"/>
      <c r="GT884" s="23"/>
      <c r="GU884" s="23"/>
      <c r="GV884" s="23"/>
      <c r="GW884" s="23"/>
      <c r="GX884" s="23"/>
      <c r="GY884" s="23"/>
      <c r="GZ884" s="23"/>
      <c r="HA884" s="23"/>
      <c r="HB884" s="23"/>
      <c r="HC884" s="23"/>
      <c r="HD884" s="23"/>
      <c r="HE884" s="23"/>
      <c r="HF884" s="23"/>
      <c r="HG884" s="23"/>
      <c r="HH884" s="23"/>
      <c r="HI884" s="23"/>
      <c r="HJ884" s="23"/>
      <c r="HK884" s="23"/>
      <c r="HL884" s="23"/>
      <c r="HM884" s="23"/>
      <c r="HN884" s="23"/>
      <c r="HO884" s="23"/>
      <c r="HP884" s="23"/>
      <c r="HQ884" s="23"/>
      <c r="HR884" s="23"/>
    </row>
    <row r="885" spans="1:226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  <c r="CK885" s="23"/>
      <c r="CL885" s="23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H885" s="23"/>
      <c r="DI885" s="23"/>
      <c r="DJ885" s="23"/>
      <c r="DK885" s="23"/>
      <c r="DL885" s="23"/>
      <c r="DM885" s="23"/>
      <c r="DN885" s="23"/>
      <c r="DO885" s="23"/>
      <c r="DP885" s="23"/>
      <c r="DQ885" s="23"/>
      <c r="DR885" s="23"/>
      <c r="DS885" s="23"/>
      <c r="DT885" s="23"/>
      <c r="DU885" s="23"/>
      <c r="DV885" s="23"/>
      <c r="DW885" s="23"/>
      <c r="DX885" s="23"/>
      <c r="DY885" s="23"/>
      <c r="DZ885" s="23"/>
      <c r="EA885" s="23"/>
      <c r="EB885" s="23"/>
      <c r="EC885" s="23"/>
      <c r="ED885" s="23"/>
      <c r="EE885" s="23"/>
      <c r="EF885" s="23"/>
      <c r="EG885" s="23"/>
      <c r="EH885" s="23"/>
      <c r="EI885" s="23"/>
      <c r="EJ885" s="23"/>
      <c r="EK885" s="23"/>
      <c r="EL885" s="23"/>
      <c r="EM885" s="23"/>
      <c r="EN885" s="23"/>
      <c r="EO885" s="23"/>
      <c r="EP885" s="23"/>
      <c r="EQ885" s="23"/>
      <c r="ER885" s="23"/>
      <c r="ES885" s="23"/>
      <c r="ET885" s="23"/>
      <c r="EU885" s="23"/>
      <c r="EV885" s="23"/>
      <c r="EW885" s="23"/>
      <c r="EX885" s="23"/>
      <c r="EY885" s="23"/>
      <c r="EZ885" s="23"/>
      <c r="FA885" s="23"/>
      <c r="FB885" s="23"/>
      <c r="FC885" s="23"/>
      <c r="FD885" s="23"/>
      <c r="FE885" s="23"/>
      <c r="FF885" s="23"/>
      <c r="FG885" s="23"/>
      <c r="FH885" s="23"/>
      <c r="FI885" s="23"/>
      <c r="FJ885" s="23"/>
      <c r="FK885" s="23"/>
      <c r="FL885" s="23"/>
      <c r="FM885" s="23"/>
      <c r="FN885" s="23"/>
      <c r="FO885" s="23"/>
      <c r="FP885" s="23"/>
      <c r="FQ885" s="23"/>
      <c r="FR885" s="23"/>
      <c r="FS885" s="23"/>
      <c r="FT885" s="23"/>
      <c r="FU885" s="23"/>
      <c r="FV885" s="23"/>
      <c r="FW885" s="23"/>
      <c r="FX885" s="23"/>
      <c r="FY885" s="23"/>
      <c r="FZ885" s="23"/>
      <c r="GA885" s="23"/>
      <c r="GB885" s="23"/>
      <c r="GC885" s="23"/>
      <c r="GD885" s="23"/>
      <c r="GE885" s="23"/>
      <c r="GF885" s="23"/>
      <c r="GG885" s="23"/>
      <c r="GH885" s="23"/>
      <c r="GI885" s="23"/>
      <c r="GJ885" s="23"/>
      <c r="GK885" s="23"/>
      <c r="GL885" s="23"/>
      <c r="GM885" s="23"/>
      <c r="GN885" s="23"/>
      <c r="GO885" s="23"/>
      <c r="GP885" s="23"/>
      <c r="GQ885" s="23"/>
      <c r="GR885" s="23"/>
      <c r="GS885" s="23"/>
      <c r="GT885" s="23"/>
      <c r="GU885" s="23"/>
      <c r="GV885" s="23"/>
      <c r="GW885" s="23"/>
      <c r="GX885" s="23"/>
      <c r="GY885" s="23"/>
      <c r="GZ885" s="23"/>
      <c r="HA885" s="23"/>
      <c r="HB885" s="23"/>
      <c r="HC885" s="23"/>
      <c r="HD885" s="23"/>
      <c r="HE885" s="23"/>
      <c r="HF885" s="23"/>
      <c r="HG885" s="23"/>
      <c r="HH885" s="23"/>
      <c r="HI885" s="23"/>
      <c r="HJ885" s="23"/>
      <c r="HK885" s="23"/>
      <c r="HL885" s="23"/>
      <c r="HM885" s="23"/>
      <c r="HN885" s="23"/>
      <c r="HO885" s="23"/>
      <c r="HP885" s="23"/>
      <c r="HQ885" s="23"/>
      <c r="HR885" s="23"/>
    </row>
    <row r="886" spans="1:226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H886" s="23"/>
      <c r="DI886" s="23"/>
      <c r="DJ886" s="23"/>
      <c r="DK886" s="23"/>
      <c r="DL886" s="23"/>
      <c r="DM886" s="23"/>
      <c r="DN886" s="23"/>
      <c r="DO886" s="23"/>
      <c r="DP886" s="23"/>
      <c r="DQ886" s="23"/>
      <c r="DR886" s="23"/>
      <c r="DS886" s="23"/>
      <c r="DT886" s="23"/>
      <c r="DU886" s="23"/>
      <c r="DV886" s="23"/>
      <c r="DW886" s="23"/>
      <c r="DX886" s="23"/>
      <c r="DY886" s="23"/>
      <c r="DZ886" s="23"/>
      <c r="EA886" s="23"/>
      <c r="EB886" s="23"/>
      <c r="EC886" s="23"/>
      <c r="ED886" s="23"/>
      <c r="EE886" s="23"/>
      <c r="EF886" s="23"/>
      <c r="EG886" s="23"/>
      <c r="EH886" s="23"/>
      <c r="EI886" s="23"/>
      <c r="EJ886" s="23"/>
      <c r="EK886" s="23"/>
      <c r="EL886" s="23"/>
      <c r="EM886" s="23"/>
      <c r="EN886" s="23"/>
      <c r="EO886" s="23"/>
      <c r="EP886" s="23"/>
      <c r="EQ886" s="23"/>
      <c r="ER886" s="23"/>
      <c r="ES886" s="23"/>
      <c r="ET886" s="23"/>
      <c r="EU886" s="23"/>
      <c r="EV886" s="23"/>
      <c r="EW886" s="23"/>
      <c r="EX886" s="23"/>
      <c r="EY886" s="23"/>
      <c r="EZ886" s="23"/>
      <c r="FA886" s="23"/>
      <c r="FB886" s="23"/>
      <c r="FC886" s="23"/>
      <c r="FD886" s="23"/>
      <c r="FE886" s="23"/>
      <c r="FF886" s="23"/>
      <c r="FG886" s="23"/>
      <c r="FH886" s="23"/>
      <c r="FI886" s="23"/>
      <c r="FJ886" s="23"/>
      <c r="FK886" s="23"/>
      <c r="FL886" s="23"/>
      <c r="FM886" s="23"/>
      <c r="FN886" s="23"/>
      <c r="FO886" s="23"/>
      <c r="FP886" s="23"/>
      <c r="FQ886" s="23"/>
      <c r="FR886" s="23"/>
      <c r="FS886" s="23"/>
      <c r="FT886" s="23"/>
      <c r="FU886" s="23"/>
      <c r="FV886" s="23"/>
      <c r="FW886" s="23"/>
      <c r="FX886" s="23"/>
      <c r="FY886" s="23"/>
      <c r="FZ886" s="23"/>
      <c r="GA886" s="23"/>
      <c r="GB886" s="23"/>
      <c r="GC886" s="23"/>
      <c r="GD886" s="23"/>
      <c r="GE886" s="23"/>
      <c r="GF886" s="23"/>
      <c r="GG886" s="23"/>
      <c r="GH886" s="23"/>
      <c r="GI886" s="23"/>
      <c r="GJ886" s="23"/>
      <c r="GK886" s="23"/>
      <c r="GL886" s="23"/>
      <c r="GM886" s="23"/>
      <c r="GN886" s="23"/>
      <c r="GO886" s="23"/>
      <c r="GP886" s="23"/>
      <c r="GQ886" s="23"/>
      <c r="GR886" s="23"/>
      <c r="GS886" s="23"/>
      <c r="GT886" s="23"/>
      <c r="GU886" s="23"/>
      <c r="GV886" s="23"/>
      <c r="GW886" s="23"/>
      <c r="GX886" s="23"/>
      <c r="GY886" s="23"/>
      <c r="GZ886" s="23"/>
      <c r="HA886" s="23"/>
      <c r="HB886" s="23"/>
      <c r="HC886" s="23"/>
      <c r="HD886" s="23"/>
      <c r="HE886" s="23"/>
      <c r="HF886" s="23"/>
      <c r="HG886" s="23"/>
      <c r="HH886" s="23"/>
      <c r="HI886" s="23"/>
      <c r="HJ886" s="23"/>
      <c r="HK886" s="23"/>
      <c r="HL886" s="23"/>
      <c r="HM886" s="23"/>
      <c r="HN886" s="23"/>
      <c r="HO886" s="23"/>
      <c r="HP886" s="23"/>
      <c r="HQ886" s="23"/>
      <c r="HR886" s="23"/>
    </row>
    <row r="887" spans="1:226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  <c r="CK887" s="23"/>
      <c r="CL887" s="23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H887" s="23"/>
      <c r="DI887" s="23"/>
      <c r="DJ887" s="23"/>
      <c r="DK887" s="23"/>
      <c r="DL887" s="23"/>
      <c r="DM887" s="23"/>
      <c r="DN887" s="23"/>
      <c r="DO887" s="23"/>
      <c r="DP887" s="23"/>
      <c r="DQ887" s="23"/>
      <c r="DR887" s="23"/>
      <c r="DS887" s="23"/>
      <c r="DT887" s="23"/>
      <c r="DU887" s="23"/>
      <c r="DV887" s="23"/>
      <c r="DW887" s="23"/>
      <c r="DX887" s="23"/>
      <c r="DY887" s="23"/>
      <c r="DZ887" s="23"/>
      <c r="EA887" s="23"/>
      <c r="EB887" s="23"/>
      <c r="EC887" s="23"/>
      <c r="ED887" s="23"/>
      <c r="EE887" s="23"/>
      <c r="EF887" s="23"/>
      <c r="EG887" s="23"/>
      <c r="EH887" s="23"/>
      <c r="EI887" s="23"/>
      <c r="EJ887" s="23"/>
      <c r="EK887" s="23"/>
      <c r="EL887" s="23"/>
      <c r="EM887" s="23"/>
      <c r="EN887" s="23"/>
      <c r="EO887" s="23"/>
      <c r="EP887" s="23"/>
      <c r="EQ887" s="23"/>
      <c r="ER887" s="23"/>
      <c r="ES887" s="23"/>
      <c r="ET887" s="23"/>
      <c r="EU887" s="23"/>
      <c r="EV887" s="23"/>
      <c r="EW887" s="23"/>
      <c r="EX887" s="23"/>
      <c r="EY887" s="23"/>
      <c r="EZ887" s="23"/>
      <c r="FA887" s="23"/>
      <c r="FB887" s="23"/>
      <c r="FC887" s="23"/>
      <c r="FD887" s="23"/>
      <c r="FE887" s="23"/>
      <c r="FF887" s="23"/>
      <c r="FG887" s="23"/>
      <c r="FH887" s="23"/>
      <c r="FI887" s="23"/>
      <c r="FJ887" s="23"/>
      <c r="FK887" s="23"/>
      <c r="FL887" s="23"/>
      <c r="FM887" s="23"/>
      <c r="FN887" s="23"/>
      <c r="FO887" s="23"/>
      <c r="FP887" s="23"/>
      <c r="FQ887" s="23"/>
      <c r="FR887" s="23"/>
      <c r="FS887" s="23"/>
      <c r="FT887" s="23"/>
      <c r="FU887" s="23"/>
      <c r="FV887" s="23"/>
      <c r="FW887" s="23"/>
      <c r="FX887" s="23"/>
      <c r="FY887" s="23"/>
      <c r="FZ887" s="23"/>
      <c r="GA887" s="23"/>
      <c r="GB887" s="23"/>
      <c r="GC887" s="23"/>
      <c r="GD887" s="23"/>
      <c r="GE887" s="23"/>
      <c r="GF887" s="23"/>
      <c r="GG887" s="23"/>
      <c r="GH887" s="23"/>
      <c r="GI887" s="23"/>
      <c r="GJ887" s="23"/>
      <c r="GK887" s="23"/>
      <c r="GL887" s="23"/>
      <c r="GM887" s="23"/>
      <c r="GN887" s="23"/>
      <c r="GO887" s="23"/>
      <c r="GP887" s="23"/>
      <c r="GQ887" s="23"/>
      <c r="GR887" s="23"/>
      <c r="GS887" s="23"/>
      <c r="GT887" s="23"/>
      <c r="GU887" s="23"/>
      <c r="GV887" s="23"/>
      <c r="GW887" s="23"/>
      <c r="GX887" s="23"/>
      <c r="GY887" s="23"/>
      <c r="GZ887" s="23"/>
      <c r="HA887" s="23"/>
      <c r="HB887" s="23"/>
      <c r="HC887" s="23"/>
      <c r="HD887" s="23"/>
      <c r="HE887" s="23"/>
      <c r="HF887" s="23"/>
      <c r="HG887" s="23"/>
      <c r="HH887" s="23"/>
      <c r="HI887" s="23"/>
      <c r="HJ887" s="23"/>
      <c r="HK887" s="23"/>
      <c r="HL887" s="23"/>
      <c r="HM887" s="23"/>
      <c r="HN887" s="23"/>
      <c r="HO887" s="23"/>
      <c r="HP887" s="23"/>
      <c r="HQ887" s="23"/>
      <c r="HR887" s="23"/>
    </row>
    <row r="888" spans="1:226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H888" s="23"/>
      <c r="DI888" s="23"/>
      <c r="DJ888" s="23"/>
      <c r="DK888" s="23"/>
      <c r="DL888" s="23"/>
      <c r="DM888" s="23"/>
      <c r="DN888" s="23"/>
      <c r="DO888" s="23"/>
      <c r="DP888" s="23"/>
      <c r="DQ888" s="23"/>
      <c r="DR888" s="23"/>
      <c r="DS888" s="23"/>
      <c r="DT888" s="23"/>
      <c r="DU888" s="23"/>
      <c r="DV888" s="23"/>
      <c r="DW888" s="23"/>
      <c r="DX888" s="23"/>
      <c r="DY888" s="23"/>
      <c r="DZ888" s="23"/>
      <c r="EA888" s="23"/>
      <c r="EB888" s="23"/>
      <c r="EC888" s="23"/>
      <c r="ED888" s="23"/>
      <c r="EE888" s="23"/>
      <c r="EF888" s="23"/>
      <c r="EG888" s="23"/>
      <c r="EH888" s="23"/>
      <c r="EI888" s="23"/>
      <c r="EJ888" s="23"/>
      <c r="EK888" s="23"/>
      <c r="EL888" s="23"/>
      <c r="EM888" s="23"/>
      <c r="EN888" s="23"/>
      <c r="EO888" s="23"/>
      <c r="EP888" s="23"/>
      <c r="EQ888" s="23"/>
      <c r="ER888" s="23"/>
      <c r="ES888" s="23"/>
      <c r="ET888" s="23"/>
      <c r="EU888" s="23"/>
      <c r="EV888" s="23"/>
      <c r="EW888" s="23"/>
      <c r="EX888" s="23"/>
      <c r="EY888" s="23"/>
      <c r="EZ888" s="23"/>
      <c r="FA888" s="23"/>
      <c r="FB888" s="23"/>
      <c r="FC888" s="23"/>
      <c r="FD888" s="23"/>
      <c r="FE888" s="23"/>
      <c r="FF888" s="23"/>
      <c r="FG888" s="23"/>
      <c r="FH888" s="23"/>
      <c r="FI888" s="23"/>
      <c r="FJ888" s="23"/>
      <c r="FK888" s="23"/>
      <c r="FL888" s="23"/>
      <c r="FM888" s="23"/>
      <c r="FN888" s="23"/>
      <c r="FO888" s="23"/>
      <c r="FP888" s="23"/>
      <c r="FQ888" s="23"/>
      <c r="FR888" s="23"/>
      <c r="FS888" s="23"/>
      <c r="FT888" s="23"/>
      <c r="FU888" s="23"/>
      <c r="FV888" s="23"/>
      <c r="FW888" s="23"/>
      <c r="FX888" s="23"/>
      <c r="FY888" s="23"/>
      <c r="FZ888" s="23"/>
      <c r="GA888" s="23"/>
      <c r="GB888" s="23"/>
      <c r="GC888" s="23"/>
      <c r="GD888" s="23"/>
      <c r="GE888" s="23"/>
      <c r="GF888" s="23"/>
      <c r="GG888" s="23"/>
      <c r="GH888" s="23"/>
      <c r="GI888" s="23"/>
      <c r="GJ888" s="23"/>
      <c r="GK888" s="23"/>
      <c r="GL888" s="23"/>
      <c r="GM888" s="23"/>
      <c r="GN888" s="23"/>
      <c r="GO888" s="23"/>
      <c r="GP888" s="23"/>
      <c r="GQ888" s="23"/>
      <c r="GR888" s="23"/>
      <c r="GS888" s="23"/>
      <c r="GT888" s="23"/>
      <c r="GU888" s="23"/>
      <c r="GV888" s="23"/>
      <c r="GW888" s="23"/>
      <c r="GX888" s="23"/>
      <c r="GY888" s="23"/>
      <c r="GZ888" s="23"/>
      <c r="HA888" s="23"/>
      <c r="HB888" s="23"/>
      <c r="HC888" s="23"/>
      <c r="HD888" s="23"/>
      <c r="HE888" s="23"/>
      <c r="HF888" s="23"/>
      <c r="HG888" s="23"/>
      <c r="HH888" s="23"/>
      <c r="HI888" s="23"/>
      <c r="HJ888" s="23"/>
      <c r="HK888" s="23"/>
      <c r="HL888" s="23"/>
      <c r="HM888" s="23"/>
      <c r="HN888" s="23"/>
      <c r="HO888" s="23"/>
      <c r="HP888" s="23"/>
      <c r="HQ888" s="23"/>
      <c r="HR888" s="23"/>
    </row>
    <row r="889" spans="1:226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H889" s="23"/>
      <c r="DI889" s="23"/>
      <c r="DJ889" s="23"/>
      <c r="DK889" s="23"/>
      <c r="DL889" s="23"/>
      <c r="DM889" s="23"/>
      <c r="DN889" s="23"/>
      <c r="DO889" s="23"/>
      <c r="DP889" s="23"/>
      <c r="DQ889" s="23"/>
      <c r="DR889" s="23"/>
      <c r="DS889" s="23"/>
      <c r="DT889" s="23"/>
      <c r="DU889" s="23"/>
      <c r="DV889" s="23"/>
      <c r="DW889" s="23"/>
      <c r="DX889" s="23"/>
      <c r="DY889" s="23"/>
      <c r="DZ889" s="23"/>
      <c r="EA889" s="23"/>
      <c r="EB889" s="23"/>
      <c r="EC889" s="23"/>
      <c r="ED889" s="23"/>
      <c r="EE889" s="23"/>
      <c r="EF889" s="23"/>
      <c r="EG889" s="23"/>
      <c r="EH889" s="23"/>
      <c r="EI889" s="23"/>
      <c r="EJ889" s="23"/>
      <c r="EK889" s="23"/>
      <c r="EL889" s="23"/>
      <c r="EM889" s="23"/>
      <c r="EN889" s="23"/>
      <c r="EO889" s="23"/>
      <c r="EP889" s="23"/>
      <c r="EQ889" s="23"/>
      <c r="ER889" s="23"/>
      <c r="ES889" s="23"/>
      <c r="ET889" s="23"/>
      <c r="EU889" s="23"/>
      <c r="EV889" s="23"/>
      <c r="EW889" s="23"/>
      <c r="EX889" s="23"/>
      <c r="EY889" s="23"/>
      <c r="EZ889" s="23"/>
      <c r="FA889" s="23"/>
      <c r="FB889" s="23"/>
      <c r="FC889" s="23"/>
      <c r="FD889" s="23"/>
      <c r="FE889" s="23"/>
      <c r="FF889" s="23"/>
      <c r="FG889" s="23"/>
      <c r="FH889" s="23"/>
      <c r="FI889" s="23"/>
      <c r="FJ889" s="23"/>
      <c r="FK889" s="23"/>
      <c r="FL889" s="23"/>
      <c r="FM889" s="23"/>
      <c r="FN889" s="23"/>
      <c r="FO889" s="23"/>
      <c r="FP889" s="23"/>
      <c r="FQ889" s="23"/>
      <c r="FR889" s="23"/>
      <c r="FS889" s="23"/>
      <c r="FT889" s="23"/>
      <c r="FU889" s="23"/>
      <c r="FV889" s="23"/>
      <c r="FW889" s="23"/>
      <c r="FX889" s="23"/>
      <c r="FY889" s="23"/>
      <c r="FZ889" s="23"/>
      <c r="GA889" s="23"/>
      <c r="GB889" s="23"/>
      <c r="GC889" s="23"/>
      <c r="GD889" s="23"/>
      <c r="GE889" s="23"/>
      <c r="GF889" s="23"/>
      <c r="GG889" s="23"/>
      <c r="GH889" s="23"/>
      <c r="GI889" s="23"/>
      <c r="GJ889" s="23"/>
      <c r="GK889" s="23"/>
      <c r="GL889" s="23"/>
      <c r="GM889" s="23"/>
      <c r="GN889" s="23"/>
      <c r="GO889" s="23"/>
      <c r="GP889" s="23"/>
      <c r="GQ889" s="23"/>
      <c r="GR889" s="23"/>
      <c r="GS889" s="23"/>
      <c r="GT889" s="23"/>
      <c r="GU889" s="23"/>
      <c r="GV889" s="23"/>
      <c r="GW889" s="23"/>
      <c r="GX889" s="23"/>
      <c r="GY889" s="23"/>
      <c r="GZ889" s="23"/>
      <c r="HA889" s="23"/>
      <c r="HB889" s="23"/>
      <c r="HC889" s="23"/>
      <c r="HD889" s="23"/>
      <c r="HE889" s="23"/>
      <c r="HF889" s="23"/>
      <c r="HG889" s="23"/>
      <c r="HH889" s="23"/>
      <c r="HI889" s="23"/>
      <c r="HJ889" s="23"/>
      <c r="HK889" s="23"/>
      <c r="HL889" s="23"/>
      <c r="HM889" s="23"/>
      <c r="HN889" s="23"/>
      <c r="HO889" s="23"/>
      <c r="HP889" s="23"/>
      <c r="HQ889" s="23"/>
      <c r="HR889" s="23"/>
    </row>
    <row r="890" spans="1:226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  <c r="CH890" s="23"/>
      <c r="CI890" s="23"/>
      <c r="CJ890" s="23"/>
      <c r="CK890" s="23"/>
      <c r="CL890" s="23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H890" s="23"/>
      <c r="DI890" s="23"/>
      <c r="DJ890" s="23"/>
      <c r="DK890" s="23"/>
      <c r="DL890" s="23"/>
      <c r="DM890" s="23"/>
      <c r="DN890" s="23"/>
      <c r="DO890" s="23"/>
      <c r="DP890" s="23"/>
      <c r="DQ890" s="23"/>
      <c r="DR890" s="23"/>
      <c r="DS890" s="23"/>
      <c r="DT890" s="23"/>
      <c r="DU890" s="23"/>
      <c r="DV890" s="23"/>
      <c r="DW890" s="23"/>
      <c r="DX890" s="23"/>
      <c r="DY890" s="23"/>
      <c r="DZ890" s="23"/>
      <c r="EA890" s="23"/>
      <c r="EB890" s="23"/>
      <c r="EC890" s="23"/>
      <c r="ED890" s="23"/>
      <c r="EE890" s="23"/>
      <c r="EF890" s="23"/>
      <c r="EG890" s="23"/>
      <c r="EH890" s="23"/>
      <c r="EI890" s="23"/>
      <c r="EJ890" s="23"/>
      <c r="EK890" s="23"/>
      <c r="EL890" s="23"/>
      <c r="EM890" s="23"/>
      <c r="EN890" s="23"/>
      <c r="EO890" s="23"/>
      <c r="EP890" s="23"/>
      <c r="EQ890" s="23"/>
      <c r="ER890" s="23"/>
      <c r="ES890" s="23"/>
      <c r="ET890" s="23"/>
      <c r="EU890" s="23"/>
      <c r="EV890" s="23"/>
      <c r="EW890" s="23"/>
      <c r="EX890" s="23"/>
      <c r="EY890" s="23"/>
      <c r="EZ890" s="23"/>
      <c r="FA890" s="23"/>
      <c r="FB890" s="23"/>
      <c r="FC890" s="23"/>
      <c r="FD890" s="23"/>
      <c r="FE890" s="23"/>
      <c r="FF890" s="23"/>
      <c r="FG890" s="23"/>
      <c r="FH890" s="23"/>
      <c r="FI890" s="23"/>
      <c r="FJ890" s="23"/>
      <c r="FK890" s="23"/>
      <c r="FL890" s="23"/>
      <c r="FM890" s="23"/>
      <c r="FN890" s="23"/>
      <c r="FO890" s="23"/>
      <c r="FP890" s="23"/>
      <c r="FQ890" s="23"/>
      <c r="FR890" s="23"/>
      <c r="FS890" s="23"/>
      <c r="FT890" s="23"/>
      <c r="FU890" s="23"/>
      <c r="FV890" s="23"/>
      <c r="FW890" s="23"/>
      <c r="FX890" s="23"/>
      <c r="FY890" s="23"/>
      <c r="FZ890" s="23"/>
      <c r="GA890" s="23"/>
      <c r="GB890" s="23"/>
      <c r="GC890" s="23"/>
      <c r="GD890" s="23"/>
      <c r="GE890" s="23"/>
      <c r="GF890" s="23"/>
      <c r="GG890" s="23"/>
      <c r="GH890" s="23"/>
      <c r="GI890" s="23"/>
      <c r="GJ890" s="23"/>
      <c r="GK890" s="23"/>
      <c r="GL890" s="23"/>
      <c r="GM890" s="23"/>
      <c r="GN890" s="23"/>
      <c r="GO890" s="23"/>
      <c r="GP890" s="23"/>
      <c r="GQ890" s="23"/>
      <c r="GR890" s="23"/>
      <c r="GS890" s="23"/>
      <c r="GT890" s="23"/>
      <c r="GU890" s="23"/>
      <c r="GV890" s="23"/>
      <c r="GW890" s="23"/>
      <c r="GX890" s="23"/>
      <c r="GY890" s="23"/>
      <c r="GZ890" s="23"/>
      <c r="HA890" s="23"/>
      <c r="HB890" s="23"/>
      <c r="HC890" s="23"/>
      <c r="HD890" s="23"/>
      <c r="HE890" s="23"/>
      <c r="HF890" s="23"/>
      <c r="HG890" s="23"/>
      <c r="HH890" s="23"/>
      <c r="HI890" s="23"/>
      <c r="HJ890" s="23"/>
      <c r="HK890" s="23"/>
      <c r="HL890" s="23"/>
      <c r="HM890" s="23"/>
      <c r="HN890" s="23"/>
      <c r="HO890" s="23"/>
      <c r="HP890" s="23"/>
      <c r="HQ890" s="23"/>
      <c r="HR890" s="23"/>
    </row>
    <row r="891" spans="1:226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  <c r="CH891" s="23"/>
      <c r="CI891" s="23"/>
      <c r="CJ891" s="23"/>
      <c r="CK891" s="23"/>
      <c r="CL891" s="23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H891" s="23"/>
      <c r="DI891" s="23"/>
      <c r="DJ891" s="23"/>
      <c r="DK891" s="23"/>
      <c r="DL891" s="23"/>
      <c r="DM891" s="23"/>
      <c r="DN891" s="23"/>
      <c r="DO891" s="23"/>
      <c r="DP891" s="23"/>
      <c r="DQ891" s="23"/>
      <c r="DR891" s="23"/>
      <c r="DS891" s="23"/>
      <c r="DT891" s="23"/>
      <c r="DU891" s="23"/>
      <c r="DV891" s="23"/>
      <c r="DW891" s="23"/>
      <c r="DX891" s="23"/>
      <c r="DY891" s="23"/>
      <c r="DZ891" s="23"/>
      <c r="EA891" s="23"/>
      <c r="EB891" s="23"/>
      <c r="EC891" s="23"/>
      <c r="ED891" s="23"/>
      <c r="EE891" s="23"/>
      <c r="EF891" s="23"/>
      <c r="EG891" s="23"/>
      <c r="EH891" s="23"/>
      <c r="EI891" s="23"/>
      <c r="EJ891" s="23"/>
      <c r="EK891" s="23"/>
      <c r="EL891" s="23"/>
      <c r="EM891" s="23"/>
      <c r="EN891" s="23"/>
      <c r="EO891" s="23"/>
      <c r="EP891" s="23"/>
      <c r="EQ891" s="23"/>
      <c r="ER891" s="23"/>
      <c r="ES891" s="23"/>
      <c r="ET891" s="23"/>
      <c r="EU891" s="23"/>
      <c r="EV891" s="23"/>
      <c r="EW891" s="23"/>
      <c r="EX891" s="23"/>
      <c r="EY891" s="23"/>
      <c r="EZ891" s="23"/>
      <c r="FA891" s="23"/>
      <c r="FB891" s="23"/>
      <c r="FC891" s="23"/>
      <c r="FD891" s="23"/>
      <c r="FE891" s="23"/>
      <c r="FF891" s="23"/>
      <c r="FG891" s="23"/>
      <c r="FH891" s="23"/>
      <c r="FI891" s="23"/>
      <c r="FJ891" s="23"/>
      <c r="FK891" s="23"/>
      <c r="FL891" s="23"/>
      <c r="FM891" s="23"/>
      <c r="FN891" s="23"/>
      <c r="FO891" s="23"/>
      <c r="FP891" s="23"/>
      <c r="FQ891" s="23"/>
      <c r="FR891" s="23"/>
      <c r="FS891" s="23"/>
      <c r="FT891" s="23"/>
      <c r="FU891" s="23"/>
      <c r="FV891" s="23"/>
      <c r="FW891" s="23"/>
      <c r="FX891" s="23"/>
      <c r="FY891" s="23"/>
      <c r="FZ891" s="23"/>
      <c r="GA891" s="23"/>
      <c r="GB891" s="23"/>
      <c r="GC891" s="23"/>
      <c r="GD891" s="23"/>
      <c r="GE891" s="23"/>
      <c r="GF891" s="23"/>
      <c r="GG891" s="23"/>
      <c r="GH891" s="23"/>
      <c r="GI891" s="23"/>
      <c r="GJ891" s="23"/>
      <c r="GK891" s="23"/>
      <c r="GL891" s="23"/>
      <c r="GM891" s="23"/>
      <c r="GN891" s="23"/>
      <c r="GO891" s="23"/>
      <c r="GP891" s="23"/>
      <c r="GQ891" s="23"/>
      <c r="GR891" s="23"/>
      <c r="GS891" s="23"/>
      <c r="GT891" s="23"/>
      <c r="GU891" s="23"/>
      <c r="GV891" s="23"/>
      <c r="GW891" s="23"/>
      <c r="GX891" s="23"/>
      <c r="GY891" s="23"/>
      <c r="GZ891" s="23"/>
      <c r="HA891" s="23"/>
      <c r="HB891" s="23"/>
      <c r="HC891" s="23"/>
      <c r="HD891" s="23"/>
      <c r="HE891" s="23"/>
      <c r="HF891" s="23"/>
      <c r="HG891" s="23"/>
      <c r="HH891" s="23"/>
      <c r="HI891" s="23"/>
      <c r="HJ891" s="23"/>
      <c r="HK891" s="23"/>
      <c r="HL891" s="23"/>
      <c r="HM891" s="23"/>
      <c r="HN891" s="23"/>
      <c r="HO891" s="23"/>
      <c r="HP891" s="23"/>
      <c r="HQ891" s="23"/>
      <c r="HR891" s="23"/>
    </row>
    <row r="892" spans="1:226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H892" s="23"/>
      <c r="DI892" s="23"/>
      <c r="DJ892" s="23"/>
      <c r="DK892" s="23"/>
      <c r="DL892" s="23"/>
      <c r="DM892" s="23"/>
      <c r="DN892" s="23"/>
      <c r="DO892" s="23"/>
      <c r="DP892" s="23"/>
      <c r="DQ892" s="23"/>
      <c r="DR892" s="23"/>
      <c r="DS892" s="23"/>
      <c r="DT892" s="23"/>
      <c r="DU892" s="23"/>
      <c r="DV892" s="23"/>
      <c r="DW892" s="23"/>
      <c r="DX892" s="23"/>
      <c r="DY892" s="23"/>
      <c r="DZ892" s="23"/>
      <c r="EA892" s="23"/>
      <c r="EB892" s="23"/>
      <c r="EC892" s="23"/>
      <c r="ED892" s="23"/>
      <c r="EE892" s="23"/>
      <c r="EF892" s="23"/>
      <c r="EG892" s="23"/>
      <c r="EH892" s="23"/>
      <c r="EI892" s="23"/>
      <c r="EJ892" s="23"/>
      <c r="EK892" s="23"/>
      <c r="EL892" s="23"/>
      <c r="EM892" s="23"/>
      <c r="EN892" s="23"/>
      <c r="EO892" s="23"/>
      <c r="EP892" s="23"/>
      <c r="EQ892" s="23"/>
      <c r="ER892" s="23"/>
      <c r="ES892" s="23"/>
      <c r="ET892" s="23"/>
      <c r="EU892" s="23"/>
      <c r="EV892" s="23"/>
      <c r="EW892" s="23"/>
      <c r="EX892" s="23"/>
      <c r="EY892" s="23"/>
      <c r="EZ892" s="23"/>
      <c r="FA892" s="23"/>
      <c r="FB892" s="23"/>
      <c r="FC892" s="23"/>
      <c r="FD892" s="23"/>
      <c r="FE892" s="23"/>
      <c r="FF892" s="23"/>
      <c r="FG892" s="23"/>
      <c r="FH892" s="23"/>
      <c r="FI892" s="23"/>
      <c r="FJ892" s="23"/>
      <c r="FK892" s="23"/>
      <c r="FL892" s="23"/>
      <c r="FM892" s="23"/>
      <c r="FN892" s="23"/>
      <c r="FO892" s="23"/>
      <c r="FP892" s="23"/>
      <c r="FQ892" s="23"/>
      <c r="FR892" s="23"/>
      <c r="FS892" s="23"/>
      <c r="FT892" s="23"/>
      <c r="FU892" s="23"/>
      <c r="FV892" s="23"/>
      <c r="FW892" s="23"/>
      <c r="FX892" s="23"/>
      <c r="FY892" s="23"/>
      <c r="FZ892" s="23"/>
      <c r="GA892" s="23"/>
      <c r="GB892" s="23"/>
      <c r="GC892" s="23"/>
      <c r="GD892" s="23"/>
      <c r="GE892" s="23"/>
      <c r="GF892" s="23"/>
      <c r="GG892" s="23"/>
      <c r="GH892" s="23"/>
      <c r="GI892" s="23"/>
      <c r="GJ892" s="23"/>
      <c r="GK892" s="23"/>
      <c r="GL892" s="23"/>
      <c r="GM892" s="23"/>
      <c r="GN892" s="23"/>
      <c r="GO892" s="23"/>
      <c r="GP892" s="23"/>
      <c r="GQ892" s="23"/>
      <c r="GR892" s="23"/>
      <c r="GS892" s="23"/>
      <c r="GT892" s="23"/>
      <c r="GU892" s="23"/>
      <c r="GV892" s="23"/>
      <c r="GW892" s="23"/>
      <c r="GX892" s="23"/>
      <c r="GY892" s="23"/>
      <c r="GZ892" s="23"/>
      <c r="HA892" s="23"/>
      <c r="HB892" s="23"/>
      <c r="HC892" s="23"/>
      <c r="HD892" s="23"/>
      <c r="HE892" s="23"/>
      <c r="HF892" s="23"/>
      <c r="HG892" s="23"/>
      <c r="HH892" s="23"/>
      <c r="HI892" s="23"/>
      <c r="HJ892" s="23"/>
      <c r="HK892" s="23"/>
      <c r="HL892" s="23"/>
      <c r="HM892" s="23"/>
      <c r="HN892" s="23"/>
      <c r="HO892" s="23"/>
      <c r="HP892" s="23"/>
      <c r="HQ892" s="23"/>
      <c r="HR892" s="23"/>
    </row>
    <row r="893" spans="1:226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H893" s="23"/>
      <c r="DI893" s="23"/>
      <c r="DJ893" s="23"/>
      <c r="DK893" s="23"/>
      <c r="DL893" s="23"/>
      <c r="DM893" s="23"/>
      <c r="DN893" s="23"/>
      <c r="DO893" s="23"/>
      <c r="DP893" s="23"/>
      <c r="DQ893" s="23"/>
      <c r="DR893" s="23"/>
      <c r="DS893" s="23"/>
      <c r="DT893" s="23"/>
      <c r="DU893" s="23"/>
      <c r="DV893" s="23"/>
      <c r="DW893" s="23"/>
      <c r="DX893" s="23"/>
      <c r="DY893" s="23"/>
      <c r="DZ893" s="23"/>
      <c r="EA893" s="23"/>
      <c r="EB893" s="23"/>
      <c r="EC893" s="23"/>
      <c r="ED893" s="23"/>
      <c r="EE893" s="23"/>
      <c r="EF893" s="23"/>
      <c r="EG893" s="23"/>
      <c r="EH893" s="23"/>
      <c r="EI893" s="23"/>
      <c r="EJ893" s="23"/>
      <c r="EK893" s="23"/>
      <c r="EL893" s="23"/>
      <c r="EM893" s="23"/>
      <c r="EN893" s="23"/>
      <c r="EO893" s="23"/>
      <c r="EP893" s="23"/>
      <c r="EQ893" s="23"/>
      <c r="ER893" s="23"/>
      <c r="ES893" s="23"/>
      <c r="ET893" s="23"/>
      <c r="EU893" s="23"/>
      <c r="EV893" s="23"/>
      <c r="EW893" s="23"/>
      <c r="EX893" s="23"/>
      <c r="EY893" s="23"/>
      <c r="EZ893" s="23"/>
      <c r="FA893" s="23"/>
      <c r="FB893" s="23"/>
      <c r="FC893" s="23"/>
      <c r="FD893" s="23"/>
      <c r="FE893" s="23"/>
      <c r="FF893" s="23"/>
      <c r="FG893" s="23"/>
      <c r="FH893" s="23"/>
      <c r="FI893" s="23"/>
      <c r="FJ893" s="23"/>
      <c r="FK893" s="23"/>
      <c r="FL893" s="23"/>
      <c r="FM893" s="23"/>
      <c r="FN893" s="23"/>
      <c r="FO893" s="23"/>
      <c r="FP893" s="23"/>
      <c r="FQ893" s="23"/>
      <c r="FR893" s="23"/>
      <c r="FS893" s="23"/>
      <c r="FT893" s="23"/>
      <c r="FU893" s="23"/>
      <c r="FV893" s="23"/>
      <c r="FW893" s="23"/>
      <c r="FX893" s="23"/>
      <c r="FY893" s="23"/>
      <c r="FZ893" s="23"/>
      <c r="GA893" s="23"/>
      <c r="GB893" s="23"/>
      <c r="GC893" s="23"/>
      <c r="GD893" s="23"/>
      <c r="GE893" s="23"/>
      <c r="GF893" s="23"/>
      <c r="GG893" s="23"/>
      <c r="GH893" s="23"/>
      <c r="GI893" s="23"/>
      <c r="GJ893" s="23"/>
      <c r="GK893" s="23"/>
      <c r="GL893" s="23"/>
      <c r="GM893" s="23"/>
      <c r="GN893" s="23"/>
      <c r="GO893" s="23"/>
      <c r="GP893" s="23"/>
      <c r="GQ893" s="23"/>
      <c r="GR893" s="23"/>
      <c r="GS893" s="23"/>
      <c r="GT893" s="23"/>
      <c r="GU893" s="23"/>
      <c r="GV893" s="23"/>
      <c r="GW893" s="23"/>
      <c r="GX893" s="23"/>
      <c r="GY893" s="23"/>
      <c r="GZ893" s="23"/>
      <c r="HA893" s="23"/>
      <c r="HB893" s="23"/>
      <c r="HC893" s="23"/>
      <c r="HD893" s="23"/>
      <c r="HE893" s="23"/>
      <c r="HF893" s="23"/>
      <c r="HG893" s="23"/>
      <c r="HH893" s="23"/>
      <c r="HI893" s="23"/>
      <c r="HJ893" s="23"/>
      <c r="HK893" s="23"/>
      <c r="HL893" s="23"/>
      <c r="HM893" s="23"/>
      <c r="HN893" s="23"/>
      <c r="HO893" s="23"/>
      <c r="HP893" s="23"/>
      <c r="HQ893" s="23"/>
      <c r="HR893" s="23"/>
    </row>
    <row r="894" spans="1:226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H894" s="23"/>
      <c r="DI894" s="23"/>
      <c r="DJ894" s="23"/>
      <c r="DK894" s="23"/>
      <c r="DL894" s="23"/>
      <c r="DM894" s="23"/>
      <c r="DN894" s="23"/>
      <c r="DO894" s="23"/>
      <c r="DP894" s="23"/>
      <c r="DQ894" s="23"/>
      <c r="DR894" s="23"/>
      <c r="DS894" s="23"/>
      <c r="DT894" s="23"/>
      <c r="DU894" s="23"/>
      <c r="DV894" s="23"/>
      <c r="DW894" s="23"/>
      <c r="DX894" s="23"/>
      <c r="DY894" s="23"/>
      <c r="DZ894" s="23"/>
      <c r="EA894" s="23"/>
      <c r="EB894" s="23"/>
      <c r="EC894" s="23"/>
      <c r="ED894" s="23"/>
      <c r="EE894" s="23"/>
      <c r="EF894" s="23"/>
      <c r="EG894" s="23"/>
      <c r="EH894" s="23"/>
      <c r="EI894" s="23"/>
      <c r="EJ894" s="23"/>
      <c r="EK894" s="23"/>
      <c r="EL894" s="23"/>
      <c r="EM894" s="23"/>
      <c r="EN894" s="23"/>
      <c r="EO894" s="23"/>
      <c r="EP894" s="23"/>
      <c r="EQ894" s="23"/>
      <c r="ER894" s="23"/>
      <c r="ES894" s="23"/>
      <c r="ET894" s="23"/>
      <c r="EU894" s="23"/>
      <c r="EV894" s="23"/>
      <c r="EW894" s="23"/>
      <c r="EX894" s="23"/>
      <c r="EY894" s="23"/>
      <c r="EZ894" s="23"/>
      <c r="FA894" s="23"/>
      <c r="FB894" s="23"/>
      <c r="FC894" s="23"/>
      <c r="FD894" s="23"/>
      <c r="FE894" s="23"/>
      <c r="FF894" s="23"/>
      <c r="FG894" s="23"/>
      <c r="FH894" s="23"/>
      <c r="FI894" s="23"/>
      <c r="FJ894" s="23"/>
      <c r="FK894" s="23"/>
      <c r="FL894" s="23"/>
      <c r="FM894" s="23"/>
      <c r="FN894" s="23"/>
      <c r="FO894" s="23"/>
      <c r="FP894" s="23"/>
      <c r="FQ894" s="23"/>
      <c r="FR894" s="23"/>
      <c r="FS894" s="23"/>
      <c r="FT894" s="23"/>
      <c r="FU894" s="23"/>
      <c r="FV894" s="23"/>
      <c r="FW894" s="23"/>
      <c r="FX894" s="23"/>
      <c r="FY894" s="23"/>
      <c r="FZ894" s="23"/>
      <c r="GA894" s="23"/>
      <c r="GB894" s="23"/>
      <c r="GC894" s="23"/>
      <c r="GD894" s="23"/>
      <c r="GE894" s="23"/>
      <c r="GF894" s="23"/>
      <c r="GG894" s="23"/>
      <c r="GH894" s="23"/>
      <c r="GI894" s="23"/>
      <c r="GJ894" s="23"/>
      <c r="GK894" s="23"/>
      <c r="GL894" s="23"/>
      <c r="GM894" s="23"/>
      <c r="GN894" s="23"/>
      <c r="GO894" s="23"/>
      <c r="GP894" s="23"/>
      <c r="GQ894" s="23"/>
      <c r="GR894" s="23"/>
      <c r="GS894" s="23"/>
      <c r="GT894" s="23"/>
      <c r="GU894" s="23"/>
      <c r="GV894" s="23"/>
      <c r="GW894" s="23"/>
      <c r="GX894" s="23"/>
      <c r="GY894" s="23"/>
      <c r="GZ894" s="23"/>
      <c r="HA894" s="23"/>
      <c r="HB894" s="23"/>
      <c r="HC894" s="23"/>
      <c r="HD894" s="23"/>
      <c r="HE894" s="23"/>
      <c r="HF894" s="23"/>
      <c r="HG894" s="23"/>
      <c r="HH894" s="23"/>
      <c r="HI894" s="23"/>
      <c r="HJ894" s="23"/>
      <c r="HK894" s="23"/>
      <c r="HL894" s="23"/>
      <c r="HM894" s="23"/>
      <c r="HN894" s="23"/>
      <c r="HO894" s="23"/>
      <c r="HP894" s="23"/>
      <c r="HQ894" s="23"/>
      <c r="HR894" s="23"/>
    </row>
    <row r="895" spans="1:226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H895" s="23"/>
      <c r="DI895" s="23"/>
      <c r="DJ895" s="23"/>
      <c r="DK895" s="23"/>
      <c r="DL895" s="23"/>
      <c r="DM895" s="23"/>
      <c r="DN895" s="23"/>
      <c r="DO895" s="23"/>
      <c r="DP895" s="23"/>
      <c r="DQ895" s="23"/>
      <c r="DR895" s="23"/>
      <c r="DS895" s="23"/>
      <c r="DT895" s="23"/>
      <c r="DU895" s="23"/>
      <c r="DV895" s="23"/>
      <c r="DW895" s="23"/>
      <c r="DX895" s="23"/>
      <c r="DY895" s="23"/>
      <c r="DZ895" s="23"/>
      <c r="EA895" s="23"/>
      <c r="EB895" s="23"/>
      <c r="EC895" s="23"/>
      <c r="ED895" s="23"/>
      <c r="EE895" s="23"/>
      <c r="EF895" s="23"/>
      <c r="EG895" s="23"/>
      <c r="EH895" s="23"/>
      <c r="EI895" s="23"/>
      <c r="EJ895" s="23"/>
      <c r="EK895" s="23"/>
      <c r="EL895" s="23"/>
      <c r="EM895" s="23"/>
      <c r="EN895" s="23"/>
      <c r="EO895" s="23"/>
      <c r="EP895" s="23"/>
      <c r="EQ895" s="23"/>
      <c r="ER895" s="23"/>
      <c r="ES895" s="23"/>
      <c r="ET895" s="23"/>
      <c r="EU895" s="23"/>
      <c r="EV895" s="23"/>
      <c r="EW895" s="23"/>
      <c r="EX895" s="23"/>
      <c r="EY895" s="23"/>
      <c r="EZ895" s="23"/>
      <c r="FA895" s="23"/>
      <c r="FB895" s="23"/>
      <c r="FC895" s="23"/>
      <c r="FD895" s="23"/>
      <c r="FE895" s="23"/>
      <c r="FF895" s="23"/>
      <c r="FG895" s="23"/>
      <c r="FH895" s="23"/>
      <c r="FI895" s="23"/>
      <c r="FJ895" s="23"/>
      <c r="FK895" s="23"/>
      <c r="FL895" s="23"/>
      <c r="FM895" s="23"/>
      <c r="FN895" s="23"/>
      <c r="FO895" s="23"/>
      <c r="FP895" s="23"/>
      <c r="FQ895" s="23"/>
      <c r="FR895" s="23"/>
      <c r="FS895" s="23"/>
      <c r="FT895" s="23"/>
      <c r="FU895" s="23"/>
      <c r="FV895" s="23"/>
      <c r="FW895" s="23"/>
      <c r="FX895" s="23"/>
      <c r="FY895" s="23"/>
      <c r="FZ895" s="23"/>
      <c r="GA895" s="23"/>
      <c r="GB895" s="23"/>
      <c r="GC895" s="23"/>
      <c r="GD895" s="23"/>
      <c r="GE895" s="23"/>
      <c r="GF895" s="23"/>
      <c r="GG895" s="23"/>
      <c r="GH895" s="23"/>
      <c r="GI895" s="23"/>
      <c r="GJ895" s="23"/>
      <c r="GK895" s="23"/>
      <c r="GL895" s="23"/>
      <c r="GM895" s="23"/>
      <c r="GN895" s="23"/>
      <c r="GO895" s="23"/>
      <c r="GP895" s="23"/>
      <c r="GQ895" s="23"/>
      <c r="GR895" s="23"/>
      <c r="GS895" s="23"/>
      <c r="GT895" s="23"/>
      <c r="GU895" s="23"/>
      <c r="GV895" s="23"/>
      <c r="GW895" s="23"/>
      <c r="GX895" s="23"/>
      <c r="GY895" s="23"/>
      <c r="GZ895" s="23"/>
      <c r="HA895" s="23"/>
      <c r="HB895" s="23"/>
      <c r="HC895" s="23"/>
      <c r="HD895" s="23"/>
      <c r="HE895" s="23"/>
      <c r="HF895" s="23"/>
      <c r="HG895" s="23"/>
      <c r="HH895" s="23"/>
      <c r="HI895" s="23"/>
      <c r="HJ895" s="23"/>
      <c r="HK895" s="23"/>
      <c r="HL895" s="23"/>
      <c r="HM895" s="23"/>
      <c r="HN895" s="23"/>
      <c r="HO895" s="23"/>
      <c r="HP895" s="23"/>
      <c r="HQ895" s="23"/>
      <c r="HR895" s="23"/>
    </row>
    <row r="896" spans="1:226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H896" s="23"/>
      <c r="DI896" s="23"/>
      <c r="DJ896" s="23"/>
      <c r="DK896" s="23"/>
      <c r="DL896" s="23"/>
      <c r="DM896" s="23"/>
      <c r="DN896" s="23"/>
      <c r="DO896" s="23"/>
      <c r="DP896" s="23"/>
      <c r="DQ896" s="23"/>
      <c r="DR896" s="23"/>
      <c r="DS896" s="23"/>
      <c r="DT896" s="23"/>
      <c r="DU896" s="23"/>
      <c r="DV896" s="23"/>
      <c r="DW896" s="23"/>
      <c r="DX896" s="23"/>
      <c r="DY896" s="23"/>
      <c r="DZ896" s="23"/>
      <c r="EA896" s="23"/>
      <c r="EB896" s="23"/>
      <c r="EC896" s="23"/>
      <c r="ED896" s="23"/>
      <c r="EE896" s="23"/>
      <c r="EF896" s="23"/>
      <c r="EG896" s="23"/>
      <c r="EH896" s="23"/>
      <c r="EI896" s="23"/>
      <c r="EJ896" s="23"/>
      <c r="EK896" s="23"/>
      <c r="EL896" s="23"/>
      <c r="EM896" s="23"/>
      <c r="EN896" s="23"/>
      <c r="EO896" s="23"/>
      <c r="EP896" s="23"/>
      <c r="EQ896" s="23"/>
      <c r="ER896" s="23"/>
      <c r="ES896" s="23"/>
      <c r="ET896" s="23"/>
      <c r="EU896" s="23"/>
      <c r="EV896" s="23"/>
      <c r="EW896" s="23"/>
      <c r="EX896" s="23"/>
      <c r="EY896" s="23"/>
      <c r="EZ896" s="23"/>
      <c r="FA896" s="23"/>
      <c r="FB896" s="23"/>
      <c r="FC896" s="23"/>
      <c r="FD896" s="23"/>
      <c r="FE896" s="23"/>
      <c r="FF896" s="23"/>
      <c r="FG896" s="23"/>
      <c r="FH896" s="23"/>
      <c r="FI896" s="23"/>
      <c r="FJ896" s="23"/>
      <c r="FK896" s="23"/>
      <c r="FL896" s="23"/>
      <c r="FM896" s="23"/>
      <c r="FN896" s="23"/>
      <c r="FO896" s="23"/>
      <c r="FP896" s="23"/>
      <c r="FQ896" s="23"/>
      <c r="FR896" s="23"/>
      <c r="FS896" s="23"/>
      <c r="FT896" s="23"/>
      <c r="FU896" s="23"/>
      <c r="FV896" s="23"/>
      <c r="FW896" s="23"/>
      <c r="FX896" s="23"/>
      <c r="FY896" s="23"/>
      <c r="FZ896" s="23"/>
      <c r="GA896" s="23"/>
      <c r="GB896" s="23"/>
      <c r="GC896" s="23"/>
      <c r="GD896" s="23"/>
      <c r="GE896" s="23"/>
      <c r="GF896" s="23"/>
      <c r="GG896" s="23"/>
      <c r="GH896" s="23"/>
      <c r="GI896" s="23"/>
      <c r="GJ896" s="23"/>
      <c r="GK896" s="23"/>
      <c r="GL896" s="23"/>
      <c r="GM896" s="23"/>
      <c r="GN896" s="23"/>
      <c r="GO896" s="23"/>
      <c r="GP896" s="23"/>
      <c r="GQ896" s="23"/>
      <c r="GR896" s="23"/>
      <c r="GS896" s="23"/>
      <c r="GT896" s="23"/>
      <c r="GU896" s="23"/>
      <c r="GV896" s="23"/>
      <c r="GW896" s="23"/>
      <c r="GX896" s="23"/>
      <c r="GY896" s="23"/>
      <c r="GZ896" s="23"/>
      <c r="HA896" s="23"/>
      <c r="HB896" s="23"/>
      <c r="HC896" s="23"/>
      <c r="HD896" s="23"/>
      <c r="HE896" s="23"/>
      <c r="HF896" s="23"/>
      <c r="HG896" s="23"/>
      <c r="HH896" s="23"/>
      <c r="HI896" s="23"/>
      <c r="HJ896" s="23"/>
      <c r="HK896" s="23"/>
      <c r="HL896" s="23"/>
      <c r="HM896" s="23"/>
      <c r="HN896" s="23"/>
      <c r="HO896" s="23"/>
      <c r="HP896" s="23"/>
      <c r="HQ896" s="23"/>
      <c r="HR896" s="23"/>
    </row>
    <row r="897" spans="1:226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  <c r="CH897" s="23"/>
      <c r="CI897" s="23"/>
      <c r="CJ897" s="23"/>
      <c r="CK897" s="23"/>
      <c r="CL897" s="23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H897" s="23"/>
      <c r="DI897" s="23"/>
      <c r="DJ897" s="23"/>
      <c r="DK897" s="23"/>
      <c r="DL897" s="23"/>
      <c r="DM897" s="23"/>
      <c r="DN897" s="23"/>
      <c r="DO897" s="23"/>
      <c r="DP897" s="23"/>
      <c r="DQ897" s="23"/>
      <c r="DR897" s="23"/>
      <c r="DS897" s="23"/>
      <c r="DT897" s="23"/>
      <c r="DU897" s="23"/>
      <c r="DV897" s="23"/>
      <c r="DW897" s="23"/>
      <c r="DX897" s="23"/>
      <c r="DY897" s="23"/>
      <c r="DZ897" s="23"/>
      <c r="EA897" s="23"/>
      <c r="EB897" s="23"/>
      <c r="EC897" s="23"/>
      <c r="ED897" s="23"/>
      <c r="EE897" s="23"/>
      <c r="EF897" s="23"/>
      <c r="EG897" s="23"/>
      <c r="EH897" s="23"/>
      <c r="EI897" s="23"/>
      <c r="EJ897" s="23"/>
      <c r="EK897" s="23"/>
      <c r="EL897" s="23"/>
      <c r="EM897" s="23"/>
      <c r="EN897" s="23"/>
      <c r="EO897" s="23"/>
      <c r="EP897" s="23"/>
      <c r="EQ897" s="23"/>
      <c r="ER897" s="23"/>
      <c r="ES897" s="23"/>
      <c r="ET897" s="23"/>
      <c r="EU897" s="23"/>
      <c r="EV897" s="23"/>
      <c r="EW897" s="23"/>
      <c r="EX897" s="23"/>
      <c r="EY897" s="23"/>
      <c r="EZ897" s="23"/>
      <c r="FA897" s="23"/>
      <c r="FB897" s="23"/>
      <c r="FC897" s="23"/>
      <c r="FD897" s="23"/>
      <c r="FE897" s="23"/>
      <c r="FF897" s="23"/>
      <c r="FG897" s="23"/>
      <c r="FH897" s="23"/>
      <c r="FI897" s="23"/>
      <c r="FJ897" s="23"/>
      <c r="FK897" s="23"/>
      <c r="FL897" s="23"/>
      <c r="FM897" s="23"/>
      <c r="FN897" s="23"/>
      <c r="FO897" s="23"/>
      <c r="FP897" s="23"/>
      <c r="FQ897" s="23"/>
      <c r="FR897" s="23"/>
      <c r="FS897" s="23"/>
      <c r="FT897" s="23"/>
      <c r="FU897" s="23"/>
      <c r="FV897" s="23"/>
      <c r="FW897" s="23"/>
      <c r="FX897" s="23"/>
      <c r="FY897" s="23"/>
      <c r="FZ897" s="23"/>
      <c r="GA897" s="23"/>
      <c r="GB897" s="23"/>
      <c r="GC897" s="23"/>
      <c r="GD897" s="23"/>
      <c r="GE897" s="23"/>
      <c r="GF897" s="23"/>
      <c r="GG897" s="23"/>
      <c r="GH897" s="23"/>
      <c r="GI897" s="23"/>
      <c r="GJ897" s="23"/>
      <c r="GK897" s="23"/>
      <c r="GL897" s="23"/>
      <c r="GM897" s="23"/>
      <c r="GN897" s="23"/>
      <c r="GO897" s="23"/>
      <c r="GP897" s="23"/>
      <c r="GQ897" s="23"/>
      <c r="GR897" s="23"/>
      <c r="GS897" s="23"/>
      <c r="GT897" s="23"/>
      <c r="GU897" s="23"/>
      <c r="GV897" s="23"/>
      <c r="GW897" s="23"/>
      <c r="GX897" s="23"/>
      <c r="GY897" s="23"/>
      <c r="GZ897" s="23"/>
      <c r="HA897" s="23"/>
      <c r="HB897" s="23"/>
      <c r="HC897" s="23"/>
      <c r="HD897" s="23"/>
      <c r="HE897" s="23"/>
      <c r="HF897" s="23"/>
      <c r="HG897" s="23"/>
      <c r="HH897" s="23"/>
      <c r="HI897" s="23"/>
      <c r="HJ897" s="23"/>
      <c r="HK897" s="23"/>
      <c r="HL897" s="23"/>
      <c r="HM897" s="23"/>
      <c r="HN897" s="23"/>
      <c r="HO897" s="23"/>
      <c r="HP897" s="23"/>
      <c r="HQ897" s="23"/>
      <c r="HR897" s="23"/>
    </row>
    <row r="898" spans="1:226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H898" s="23"/>
      <c r="DI898" s="23"/>
      <c r="DJ898" s="23"/>
      <c r="DK898" s="23"/>
      <c r="DL898" s="23"/>
      <c r="DM898" s="23"/>
      <c r="DN898" s="23"/>
      <c r="DO898" s="23"/>
      <c r="DP898" s="23"/>
      <c r="DQ898" s="23"/>
      <c r="DR898" s="23"/>
      <c r="DS898" s="23"/>
      <c r="DT898" s="23"/>
      <c r="DU898" s="23"/>
      <c r="DV898" s="23"/>
      <c r="DW898" s="23"/>
      <c r="DX898" s="23"/>
      <c r="DY898" s="23"/>
      <c r="DZ898" s="23"/>
      <c r="EA898" s="23"/>
      <c r="EB898" s="23"/>
      <c r="EC898" s="23"/>
      <c r="ED898" s="23"/>
      <c r="EE898" s="23"/>
      <c r="EF898" s="23"/>
      <c r="EG898" s="23"/>
      <c r="EH898" s="23"/>
      <c r="EI898" s="23"/>
      <c r="EJ898" s="23"/>
      <c r="EK898" s="23"/>
      <c r="EL898" s="23"/>
      <c r="EM898" s="23"/>
      <c r="EN898" s="23"/>
      <c r="EO898" s="23"/>
      <c r="EP898" s="23"/>
      <c r="EQ898" s="23"/>
      <c r="ER898" s="23"/>
      <c r="ES898" s="23"/>
      <c r="ET898" s="23"/>
      <c r="EU898" s="23"/>
      <c r="EV898" s="23"/>
      <c r="EW898" s="23"/>
      <c r="EX898" s="23"/>
      <c r="EY898" s="23"/>
      <c r="EZ898" s="23"/>
      <c r="FA898" s="23"/>
      <c r="FB898" s="23"/>
      <c r="FC898" s="23"/>
      <c r="FD898" s="23"/>
      <c r="FE898" s="23"/>
      <c r="FF898" s="23"/>
      <c r="FG898" s="23"/>
      <c r="FH898" s="23"/>
      <c r="FI898" s="23"/>
      <c r="FJ898" s="23"/>
      <c r="FK898" s="23"/>
      <c r="FL898" s="23"/>
      <c r="FM898" s="23"/>
      <c r="FN898" s="23"/>
      <c r="FO898" s="23"/>
      <c r="FP898" s="23"/>
      <c r="FQ898" s="23"/>
      <c r="FR898" s="23"/>
      <c r="FS898" s="23"/>
      <c r="FT898" s="23"/>
      <c r="FU898" s="23"/>
      <c r="FV898" s="23"/>
      <c r="FW898" s="23"/>
      <c r="FX898" s="23"/>
      <c r="FY898" s="23"/>
      <c r="FZ898" s="23"/>
      <c r="GA898" s="23"/>
      <c r="GB898" s="23"/>
      <c r="GC898" s="23"/>
      <c r="GD898" s="23"/>
      <c r="GE898" s="23"/>
      <c r="GF898" s="23"/>
      <c r="GG898" s="23"/>
      <c r="GH898" s="23"/>
      <c r="GI898" s="23"/>
      <c r="GJ898" s="23"/>
      <c r="GK898" s="23"/>
      <c r="GL898" s="23"/>
      <c r="GM898" s="23"/>
      <c r="GN898" s="23"/>
      <c r="GO898" s="23"/>
      <c r="GP898" s="23"/>
      <c r="GQ898" s="23"/>
      <c r="GR898" s="23"/>
      <c r="GS898" s="23"/>
      <c r="GT898" s="23"/>
      <c r="GU898" s="23"/>
      <c r="GV898" s="23"/>
      <c r="GW898" s="23"/>
      <c r="GX898" s="23"/>
      <c r="GY898" s="23"/>
      <c r="GZ898" s="23"/>
      <c r="HA898" s="23"/>
      <c r="HB898" s="23"/>
      <c r="HC898" s="23"/>
      <c r="HD898" s="23"/>
      <c r="HE898" s="23"/>
      <c r="HF898" s="23"/>
      <c r="HG898" s="23"/>
      <c r="HH898" s="23"/>
      <c r="HI898" s="23"/>
      <c r="HJ898" s="23"/>
      <c r="HK898" s="23"/>
      <c r="HL898" s="23"/>
      <c r="HM898" s="23"/>
      <c r="HN898" s="23"/>
      <c r="HO898" s="23"/>
      <c r="HP898" s="23"/>
      <c r="HQ898" s="23"/>
      <c r="HR898" s="23"/>
    </row>
    <row r="899" spans="1:226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  <c r="CH899" s="23"/>
      <c r="CI899" s="23"/>
      <c r="CJ899" s="23"/>
      <c r="CK899" s="23"/>
      <c r="CL899" s="23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H899" s="23"/>
      <c r="DI899" s="23"/>
      <c r="DJ899" s="23"/>
      <c r="DK899" s="23"/>
      <c r="DL899" s="23"/>
      <c r="DM899" s="23"/>
      <c r="DN899" s="23"/>
      <c r="DO899" s="23"/>
      <c r="DP899" s="23"/>
      <c r="DQ899" s="23"/>
      <c r="DR899" s="23"/>
      <c r="DS899" s="23"/>
      <c r="DT899" s="23"/>
      <c r="DU899" s="23"/>
      <c r="DV899" s="23"/>
      <c r="DW899" s="23"/>
      <c r="DX899" s="23"/>
      <c r="DY899" s="23"/>
      <c r="DZ899" s="23"/>
      <c r="EA899" s="23"/>
      <c r="EB899" s="23"/>
      <c r="EC899" s="23"/>
      <c r="ED899" s="23"/>
      <c r="EE899" s="23"/>
      <c r="EF899" s="23"/>
      <c r="EG899" s="23"/>
      <c r="EH899" s="23"/>
      <c r="EI899" s="23"/>
      <c r="EJ899" s="23"/>
      <c r="EK899" s="23"/>
      <c r="EL899" s="23"/>
      <c r="EM899" s="23"/>
      <c r="EN899" s="23"/>
      <c r="EO899" s="23"/>
      <c r="EP899" s="23"/>
      <c r="EQ899" s="23"/>
      <c r="ER899" s="23"/>
      <c r="ES899" s="23"/>
      <c r="ET899" s="23"/>
      <c r="EU899" s="23"/>
      <c r="EV899" s="23"/>
      <c r="EW899" s="23"/>
      <c r="EX899" s="23"/>
      <c r="EY899" s="23"/>
      <c r="EZ899" s="23"/>
      <c r="FA899" s="23"/>
      <c r="FB899" s="23"/>
      <c r="FC899" s="23"/>
      <c r="FD899" s="23"/>
      <c r="FE899" s="23"/>
      <c r="FF899" s="23"/>
      <c r="FG899" s="23"/>
      <c r="FH899" s="23"/>
      <c r="FI899" s="23"/>
      <c r="FJ899" s="23"/>
      <c r="FK899" s="23"/>
      <c r="FL899" s="23"/>
      <c r="FM899" s="23"/>
      <c r="FN899" s="23"/>
      <c r="FO899" s="23"/>
      <c r="FP899" s="23"/>
      <c r="FQ899" s="23"/>
      <c r="FR899" s="23"/>
      <c r="FS899" s="23"/>
      <c r="FT899" s="23"/>
      <c r="FU899" s="23"/>
      <c r="FV899" s="23"/>
      <c r="FW899" s="23"/>
      <c r="FX899" s="23"/>
      <c r="FY899" s="23"/>
      <c r="FZ899" s="23"/>
      <c r="GA899" s="23"/>
      <c r="GB899" s="23"/>
      <c r="GC899" s="23"/>
      <c r="GD899" s="23"/>
      <c r="GE899" s="23"/>
      <c r="GF899" s="23"/>
      <c r="GG899" s="23"/>
      <c r="GH899" s="23"/>
      <c r="GI899" s="23"/>
      <c r="GJ899" s="23"/>
      <c r="GK899" s="23"/>
      <c r="GL899" s="23"/>
      <c r="GM899" s="23"/>
      <c r="GN899" s="23"/>
      <c r="GO899" s="23"/>
      <c r="GP899" s="23"/>
      <c r="GQ899" s="23"/>
      <c r="GR899" s="23"/>
      <c r="GS899" s="23"/>
      <c r="GT899" s="23"/>
      <c r="GU899" s="23"/>
      <c r="GV899" s="23"/>
      <c r="GW899" s="23"/>
      <c r="GX899" s="23"/>
      <c r="GY899" s="23"/>
      <c r="GZ899" s="23"/>
      <c r="HA899" s="23"/>
      <c r="HB899" s="23"/>
      <c r="HC899" s="23"/>
      <c r="HD899" s="23"/>
      <c r="HE899" s="23"/>
      <c r="HF899" s="23"/>
      <c r="HG899" s="23"/>
      <c r="HH899" s="23"/>
      <c r="HI899" s="23"/>
      <c r="HJ899" s="23"/>
      <c r="HK899" s="23"/>
      <c r="HL899" s="23"/>
      <c r="HM899" s="23"/>
      <c r="HN899" s="23"/>
      <c r="HO899" s="23"/>
      <c r="HP899" s="23"/>
      <c r="HQ899" s="23"/>
      <c r="HR899" s="23"/>
    </row>
    <row r="900" spans="1:226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  <c r="CK900" s="23"/>
      <c r="CL900" s="23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  <c r="DC900" s="23"/>
      <c r="DD900" s="23"/>
      <c r="DE900" s="23"/>
      <c r="DF900" s="23"/>
      <c r="DG900" s="23"/>
      <c r="DH900" s="23"/>
      <c r="DI900" s="23"/>
      <c r="DJ900" s="23"/>
      <c r="DK900" s="23"/>
      <c r="DL900" s="23"/>
      <c r="DM900" s="23"/>
      <c r="DN900" s="23"/>
      <c r="DO900" s="23"/>
      <c r="DP900" s="23"/>
      <c r="DQ900" s="23"/>
      <c r="DR900" s="23"/>
      <c r="DS900" s="23"/>
      <c r="DT900" s="23"/>
      <c r="DU900" s="23"/>
      <c r="DV900" s="23"/>
      <c r="DW900" s="23"/>
      <c r="DX900" s="23"/>
      <c r="DY900" s="23"/>
      <c r="DZ900" s="23"/>
      <c r="EA900" s="23"/>
      <c r="EB900" s="23"/>
      <c r="EC900" s="23"/>
      <c r="ED900" s="23"/>
      <c r="EE900" s="23"/>
      <c r="EF900" s="23"/>
      <c r="EG900" s="23"/>
      <c r="EH900" s="23"/>
      <c r="EI900" s="23"/>
      <c r="EJ900" s="23"/>
      <c r="EK900" s="23"/>
      <c r="EL900" s="23"/>
      <c r="EM900" s="23"/>
      <c r="EN900" s="23"/>
      <c r="EO900" s="23"/>
      <c r="EP900" s="23"/>
      <c r="EQ900" s="23"/>
      <c r="ER900" s="23"/>
      <c r="ES900" s="23"/>
      <c r="ET900" s="23"/>
      <c r="EU900" s="23"/>
      <c r="EV900" s="23"/>
      <c r="EW900" s="23"/>
      <c r="EX900" s="23"/>
      <c r="EY900" s="23"/>
      <c r="EZ900" s="23"/>
      <c r="FA900" s="23"/>
      <c r="FB900" s="23"/>
      <c r="FC900" s="23"/>
      <c r="FD900" s="23"/>
      <c r="FE900" s="23"/>
      <c r="FF900" s="23"/>
      <c r="FG900" s="23"/>
      <c r="FH900" s="23"/>
      <c r="FI900" s="23"/>
      <c r="FJ900" s="23"/>
      <c r="FK900" s="23"/>
      <c r="FL900" s="23"/>
      <c r="FM900" s="23"/>
      <c r="FN900" s="23"/>
      <c r="FO900" s="23"/>
      <c r="FP900" s="23"/>
      <c r="FQ900" s="23"/>
      <c r="FR900" s="23"/>
      <c r="FS900" s="23"/>
      <c r="FT900" s="23"/>
      <c r="FU900" s="23"/>
      <c r="FV900" s="23"/>
      <c r="FW900" s="23"/>
      <c r="FX900" s="23"/>
      <c r="FY900" s="23"/>
      <c r="FZ900" s="23"/>
      <c r="GA900" s="23"/>
      <c r="GB900" s="23"/>
      <c r="GC900" s="23"/>
      <c r="GD900" s="23"/>
      <c r="GE900" s="23"/>
      <c r="GF900" s="23"/>
      <c r="GG900" s="23"/>
      <c r="GH900" s="23"/>
      <c r="GI900" s="23"/>
      <c r="GJ900" s="23"/>
      <c r="GK900" s="23"/>
      <c r="GL900" s="23"/>
      <c r="GM900" s="23"/>
      <c r="GN900" s="23"/>
      <c r="GO900" s="23"/>
      <c r="GP900" s="23"/>
      <c r="GQ900" s="23"/>
      <c r="GR900" s="23"/>
      <c r="GS900" s="23"/>
      <c r="GT900" s="23"/>
      <c r="GU900" s="23"/>
      <c r="GV900" s="23"/>
      <c r="GW900" s="23"/>
      <c r="GX900" s="23"/>
      <c r="GY900" s="23"/>
      <c r="GZ900" s="23"/>
      <c r="HA900" s="23"/>
      <c r="HB900" s="23"/>
      <c r="HC900" s="23"/>
      <c r="HD900" s="23"/>
      <c r="HE900" s="23"/>
      <c r="HF900" s="23"/>
      <c r="HG900" s="23"/>
      <c r="HH900" s="23"/>
      <c r="HI900" s="23"/>
      <c r="HJ900" s="23"/>
      <c r="HK900" s="23"/>
      <c r="HL900" s="23"/>
      <c r="HM900" s="23"/>
      <c r="HN900" s="23"/>
      <c r="HO900" s="23"/>
      <c r="HP900" s="23"/>
      <c r="HQ900" s="23"/>
      <c r="HR900" s="23"/>
    </row>
    <row r="901" spans="1:226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  <c r="CK901" s="23"/>
      <c r="CL901" s="23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  <c r="DC901" s="23"/>
      <c r="DD901" s="23"/>
      <c r="DE901" s="23"/>
      <c r="DF901" s="23"/>
      <c r="DG901" s="23"/>
      <c r="DH901" s="23"/>
      <c r="DI901" s="23"/>
      <c r="DJ901" s="23"/>
      <c r="DK901" s="23"/>
      <c r="DL901" s="23"/>
      <c r="DM901" s="23"/>
      <c r="DN901" s="23"/>
      <c r="DO901" s="23"/>
      <c r="DP901" s="23"/>
      <c r="DQ901" s="23"/>
      <c r="DR901" s="23"/>
      <c r="DS901" s="23"/>
      <c r="DT901" s="23"/>
      <c r="DU901" s="23"/>
      <c r="DV901" s="23"/>
      <c r="DW901" s="23"/>
      <c r="DX901" s="23"/>
      <c r="DY901" s="23"/>
      <c r="DZ901" s="23"/>
      <c r="EA901" s="23"/>
      <c r="EB901" s="23"/>
      <c r="EC901" s="23"/>
      <c r="ED901" s="23"/>
      <c r="EE901" s="23"/>
      <c r="EF901" s="23"/>
      <c r="EG901" s="23"/>
      <c r="EH901" s="23"/>
      <c r="EI901" s="23"/>
      <c r="EJ901" s="23"/>
      <c r="EK901" s="23"/>
      <c r="EL901" s="23"/>
      <c r="EM901" s="23"/>
      <c r="EN901" s="23"/>
      <c r="EO901" s="23"/>
      <c r="EP901" s="23"/>
      <c r="EQ901" s="23"/>
      <c r="ER901" s="23"/>
      <c r="ES901" s="23"/>
      <c r="ET901" s="23"/>
      <c r="EU901" s="23"/>
      <c r="EV901" s="23"/>
      <c r="EW901" s="23"/>
      <c r="EX901" s="23"/>
      <c r="EY901" s="23"/>
      <c r="EZ901" s="23"/>
      <c r="FA901" s="23"/>
      <c r="FB901" s="23"/>
      <c r="FC901" s="23"/>
      <c r="FD901" s="23"/>
      <c r="FE901" s="23"/>
      <c r="FF901" s="23"/>
      <c r="FG901" s="23"/>
      <c r="FH901" s="23"/>
      <c r="FI901" s="23"/>
      <c r="FJ901" s="23"/>
      <c r="FK901" s="23"/>
      <c r="FL901" s="23"/>
      <c r="FM901" s="23"/>
      <c r="FN901" s="23"/>
      <c r="FO901" s="23"/>
      <c r="FP901" s="23"/>
      <c r="FQ901" s="23"/>
      <c r="FR901" s="23"/>
      <c r="FS901" s="23"/>
      <c r="FT901" s="23"/>
      <c r="FU901" s="23"/>
      <c r="FV901" s="23"/>
      <c r="FW901" s="23"/>
      <c r="FX901" s="23"/>
      <c r="FY901" s="23"/>
      <c r="FZ901" s="23"/>
      <c r="GA901" s="23"/>
      <c r="GB901" s="23"/>
      <c r="GC901" s="23"/>
      <c r="GD901" s="23"/>
      <c r="GE901" s="23"/>
      <c r="GF901" s="23"/>
      <c r="GG901" s="23"/>
      <c r="GH901" s="23"/>
      <c r="GI901" s="23"/>
      <c r="GJ901" s="23"/>
      <c r="GK901" s="23"/>
      <c r="GL901" s="23"/>
      <c r="GM901" s="23"/>
      <c r="GN901" s="23"/>
      <c r="GO901" s="23"/>
      <c r="GP901" s="23"/>
      <c r="GQ901" s="23"/>
      <c r="GR901" s="23"/>
      <c r="GS901" s="23"/>
      <c r="GT901" s="23"/>
      <c r="GU901" s="23"/>
      <c r="GV901" s="23"/>
      <c r="GW901" s="23"/>
      <c r="GX901" s="23"/>
      <c r="GY901" s="23"/>
      <c r="GZ901" s="23"/>
      <c r="HA901" s="23"/>
      <c r="HB901" s="23"/>
      <c r="HC901" s="23"/>
      <c r="HD901" s="23"/>
      <c r="HE901" s="23"/>
      <c r="HF901" s="23"/>
      <c r="HG901" s="23"/>
      <c r="HH901" s="23"/>
      <c r="HI901" s="23"/>
      <c r="HJ901" s="23"/>
      <c r="HK901" s="23"/>
      <c r="HL901" s="23"/>
      <c r="HM901" s="23"/>
      <c r="HN901" s="23"/>
      <c r="HO901" s="23"/>
      <c r="HP901" s="23"/>
      <c r="HQ901" s="23"/>
      <c r="HR901" s="23"/>
    </row>
    <row r="902" spans="1:226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  <c r="CH902" s="23"/>
      <c r="CI902" s="23"/>
      <c r="CJ902" s="23"/>
      <c r="CK902" s="23"/>
      <c r="CL902" s="23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  <c r="DC902" s="23"/>
      <c r="DD902" s="23"/>
      <c r="DE902" s="23"/>
      <c r="DF902" s="23"/>
      <c r="DG902" s="23"/>
      <c r="DH902" s="23"/>
      <c r="DI902" s="23"/>
      <c r="DJ902" s="23"/>
      <c r="DK902" s="23"/>
      <c r="DL902" s="23"/>
      <c r="DM902" s="23"/>
      <c r="DN902" s="23"/>
      <c r="DO902" s="23"/>
      <c r="DP902" s="23"/>
      <c r="DQ902" s="23"/>
      <c r="DR902" s="23"/>
      <c r="DS902" s="23"/>
      <c r="DT902" s="23"/>
      <c r="DU902" s="23"/>
      <c r="DV902" s="23"/>
      <c r="DW902" s="23"/>
      <c r="DX902" s="23"/>
      <c r="DY902" s="23"/>
      <c r="DZ902" s="23"/>
      <c r="EA902" s="23"/>
      <c r="EB902" s="23"/>
      <c r="EC902" s="23"/>
      <c r="ED902" s="23"/>
      <c r="EE902" s="23"/>
      <c r="EF902" s="23"/>
      <c r="EG902" s="23"/>
      <c r="EH902" s="23"/>
      <c r="EI902" s="23"/>
      <c r="EJ902" s="23"/>
      <c r="EK902" s="23"/>
      <c r="EL902" s="23"/>
      <c r="EM902" s="23"/>
      <c r="EN902" s="23"/>
      <c r="EO902" s="23"/>
      <c r="EP902" s="23"/>
      <c r="EQ902" s="23"/>
      <c r="ER902" s="23"/>
      <c r="ES902" s="23"/>
      <c r="ET902" s="23"/>
      <c r="EU902" s="23"/>
      <c r="EV902" s="23"/>
      <c r="EW902" s="23"/>
      <c r="EX902" s="23"/>
      <c r="EY902" s="23"/>
      <c r="EZ902" s="23"/>
      <c r="FA902" s="23"/>
      <c r="FB902" s="23"/>
      <c r="FC902" s="23"/>
      <c r="FD902" s="23"/>
      <c r="FE902" s="23"/>
      <c r="FF902" s="23"/>
      <c r="FG902" s="23"/>
      <c r="FH902" s="23"/>
      <c r="FI902" s="23"/>
      <c r="FJ902" s="23"/>
      <c r="FK902" s="23"/>
      <c r="FL902" s="23"/>
      <c r="FM902" s="23"/>
      <c r="FN902" s="23"/>
      <c r="FO902" s="23"/>
      <c r="FP902" s="23"/>
      <c r="FQ902" s="23"/>
      <c r="FR902" s="23"/>
      <c r="FS902" s="23"/>
      <c r="FT902" s="23"/>
      <c r="FU902" s="23"/>
      <c r="FV902" s="23"/>
      <c r="FW902" s="23"/>
      <c r="FX902" s="23"/>
      <c r="FY902" s="23"/>
      <c r="FZ902" s="23"/>
      <c r="GA902" s="23"/>
      <c r="GB902" s="23"/>
      <c r="GC902" s="23"/>
      <c r="GD902" s="23"/>
      <c r="GE902" s="23"/>
      <c r="GF902" s="23"/>
      <c r="GG902" s="23"/>
      <c r="GH902" s="23"/>
      <c r="GI902" s="23"/>
      <c r="GJ902" s="23"/>
      <c r="GK902" s="23"/>
      <c r="GL902" s="23"/>
      <c r="GM902" s="23"/>
      <c r="GN902" s="23"/>
      <c r="GO902" s="23"/>
      <c r="GP902" s="23"/>
      <c r="GQ902" s="23"/>
      <c r="GR902" s="23"/>
      <c r="GS902" s="23"/>
      <c r="GT902" s="23"/>
      <c r="GU902" s="23"/>
      <c r="GV902" s="23"/>
      <c r="GW902" s="23"/>
      <c r="GX902" s="23"/>
      <c r="GY902" s="23"/>
      <c r="GZ902" s="23"/>
      <c r="HA902" s="23"/>
      <c r="HB902" s="23"/>
      <c r="HC902" s="23"/>
      <c r="HD902" s="23"/>
      <c r="HE902" s="23"/>
      <c r="HF902" s="23"/>
      <c r="HG902" s="23"/>
      <c r="HH902" s="23"/>
      <c r="HI902" s="23"/>
      <c r="HJ902" s="23"/>
      <c r="HK902" s="23"/>
      <c r="HL902" s="23"/>
      <c r="HM902" s="23"/>
      <c r="HN902" s="23"/>
      <c r="HO902" s="23"/>
      <c r="HP902" s="23"/>
      <c r="HQ902" s="23"/>
      <c r="HR902" s="23"/>
    </row>
    <row r="903" spans="1:226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  <c r="CK903" s="23"/>
      <c r="CL903" s="23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  <c r="DC903" s="23"/>
      <c r="DD903" s="23"/>
      <c r="DE903" s="23"/>
      <c r="DF903" s="23"/>
      <c r="DG903" s="23"/>
      <c r="DH903" s="23"/>
      <c r="DI903" s="23"/>
      <c r="DJ903" s="23"/>
      <c r="DK903" s="23"/>
      <c r="DL903" s="23"/>
      <c r="DM903" s="23"/>
      <c r="DN903" s="23"/>
      <c r="DO903" s="23"/>
      <c r="DP903" s="23"/>
      <c r="DQ903" s="23"/>
      <c r="DR903" s="23"/>
      <c r="DS903" s="23"/>
      <c r="DT903" s="23"/>
      <c r="DU903" s="23"/>
      <c r="DV903" s="23"/>
      <c r="DW903" s="23"/>
      <c r="DX903" s="23"/>
      <c r="DY903" s="23"/>
      <c r="DZ903" s="23"/>
      <c r="EA903" s="23"/>
      <c r="EB903" s="23"/>
      <c r="EC903" s="23"/>
      <c r="ED903" s="23"/>
      <c r="EE903" s="23"/>
      <c r="EF903" s="23"/>
      <c r="EG903" s="23"/>
      <c r="EH903" s="23"/>
      <c r="EI903" s="23"/>
      <c r="EJ903" s="23"/>
      <c r="EK903" s="23"/>
      <c r="EL903" s="23"/>
      <c r="EM903" s="23"/>
      <c r="EN903" s="23"/>
      <c r="EO903" s="23"/>
      <c r="EP903" s="23"/>
      <c r="EQ903" s="23"/>
      <c r="ER903" s="23"/>
      <c r="ES903" s="23"/>
      <c r="ET903" s="23"/>
      <c r="EU903" s="23"/>
      <c r="EV903" s="23"/>
      <c r="EW903" s="23"/>
      <c r="EX903" s="23"/>
      <c r="EY903" s="23"/>
      <c r="EZ903" s="23"/>
      <c r="FA903" s="23"/>
      <c r="FB903" s="23"/>
      <c r="FC903" s="23"/>
      <c r="FD903" s="23"/>
      <c r="FE903" s="23"/>
      <c r="FF903" s="23"/>
      <c r="FG903" s="23"/>
      <c r="FH903" s="23"/>
      <c r="FI903" s="23"/>
      <c r="FJ903" s="23"/>
      <c r="FK903" s="23"/>
      <c r="FL903" s="23"/>
      <c r="FM903" s="23"/>
      <c r="FN903" s="23"/>
      <c r="FO903" s="23"/>
      <c r="FP903" s="23"/>
      <c r="FQ903" s="23"/>
      <c r="FR903" s="23"/>
      <c r="FS903" s="23"/>
      <c r="FT903" s="23"/>
      <c r="FU903" s="23"/>
      <c r="FV903" s="23"/>
      <c r="FW903" s="23"/>
      <c r="FX903" s="23"/>
      <c r="FY903" s="23"/>
      <c r="FZ903" s="23"/>
      <c r="GA903" s="23"/>
      <c r="GB903" s="23"/>
      <c r="GC903" s="23"/>
      <c r="GD903" s="23"/>
      <c r="GE903" s="23"/>
      <c r="GF903" s="23"/>
      <c r="GG903" s="23"/>
      <c r="GH903" s="23"/>
      <c r="GI903" s="23"/>
      <c r="GJ903" s="23"/>
      <c r="GK903" s="23"/>
      <c r="GL903" s="23"/>
      <c r="GM903" s="23"/>
      <c r="GN903" s="23"/>
      <c r="GO903" s="23"/>
      <c r="GP903" s="23"/>
      <c r="GQ903" s="23"/>
      <c r="GR903" s="23"/>
      <c r="GS903" s="23"/>
      <c r="GT903" s="23"/>
      <c r="GU903" s="23"/>
      <c r="GV903" s="23"/>
      <c r="GW903" s="23"/>
      <c r="GX903" s="23"/>
      <c r="GY903" s="23"/>
      <c r="GZ903" s="23"/>
      <c r="HA903" s="23"/>
      <c r="HB903" s="23"/>
      <c r="HC903" s="23"/>
      <c r="HD903" s="23"/>
      <c r="HE903" s="23"/>
      <c r="HF903" s="23"/>
      <c r="HG903" s="23"/>
      <c r="HH903" s="23"/>
      <c r="HI903" s="23"/>
      <c r="HJ903" s="23"/>
      <c r="HK903" s="23"/>
      <c r="HL903" s="23"/>
      <c r="HM903" s="23"/>
      <c r="HN903" s="23"/>
      <c r="HO903" s="23"/>
      <c r="HP903" s="23"/>
      <c r="HQ903" s="23"/>
      <c r="HR903" s="23"/>
    </row>
    <row r="904" spans="1:226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  <c r="CH904" s="23"/>
      <c r="CI904" s="23"/>
      <c r="CJ904" s="23"/>
      <c r="CK904" s="23"/>
      <c r="CL904" s="23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  <c r="DC904" s="23"/>
      <c r="DD904" s="23"/>
      <c r="DE904" s="23"/>
      <c r="DF904" s="23"/>
      <c r="DG904" s="23"/>
      <c r="DH904" s="23"/>
      <c r="DI904" s="23"/>
      <c r="DJ904" s="23"/>
      <c r="DK904" s="23"/>
      <c r="DL904" s="23"/>
      <c r="DM904" s="23"/>
      <c r="DN904" s="23"/>
      <c r="DO904" s="23"/>
      <c r="DP904" s="23"/>
      <c r="DQ904" s="23"/>
      <c r="DR904" s="23"/>
      <c r="DS904" s="23"/>
      <c r="DT904" s="23"/>
      <c r="DU904" s="23"/>
      <c r="DV904" s="23"/>
      <c r="DW904" s="23"/>
      <c r="DX904" s="23"/>
      <c r="DY904" s="23"/>
      <c r="DZ904" s="23"/>
      <c r="EA904" s="23"/>
      <c r="EB904" s="23"/>
      <c r="EC904" s="23"/>
      <c r="ED904" s="23"/>
      <c r="EE904" s="23"/>
      <c r="EF904" s="23"/>
      <c r="EG904" s="23"/>
      <c r="EH904" s="23"/>
      <c r="EI904" s="23"/>
      <c r="EJ904" s="23"/>
      <c r="EK904" s="23"/>
      <c r="EL904" s="23"/>
      <c r="EM904" s="23"/>
      <c r="EN904" s="23"/>
      <c r="EO904" s="23"/>
      <c r="EP904" s="23"/>
      <c r="EQ904" s="23"/>
      <c r="ER904" s="23"/>
      <c r="ES904" s="23"/>
      <c r="ET904" s="23"/>
      <c r="EU904" s="23"/>
      <c r="EV904" s="23"/>
      <c r="EW904" s="23"/>
      <c r="EX904" s="23"/>
      <c r="EY904" s="23"/>
      <c r="EZ904" s="23"/>
      <c r="FA904" s="23"/>
      <c r="FB904" s="23"/>
      <c r="FC904" s="23"/>
      <c r="FD904" s="23"/>
      <c r="FE904" s="23"/>
      <c r="FF904" s="23"/>
      <c r="FG904" s="23"/>
      <c r="FH904" s="23"/>
      <c r="FI904" s="23"/>
      <c r="FJ904" s="23"/>
      <c r="FK904" s="23"/>
      <c r="FL904" s="23"/>
      <c r="FM904" s="23"/>
      <c r="FN904" s="23"/>
      <c r="FO904" s="23"/>
      <c r="FP904" s="23"/>
      <c r="FQ904" s="23"/>
      <c r="FR904" s="23"/>
      <c r="FS904" s="23"/>
      <c r="FT904" s="23"/>
      <c r="FU904" s="23"/>
      <c r="FV904" s="23"/>
      <c r="FW904" s="23"/>
      <c r="FX904" s="23"/>
      <c r="FY904" s="23"/>
      <c r="FZ904" s="23"/>
      <c r="GA904" s="23"/>
      <c r="GB904" s="23"/>
      <c r="GC904" s="23"/>
      <c r="GD904" s="23"/>
      <c r="GE904" s="23"/>
      <c r="GF904" s="23"/>
      <c r="GG904" s="23"/>
      <c r="GH904" s="23"/>
      <c r="GI904" s="23"/>
      <c r="GJ904" s="23"/>
      <c r="GK904" s="23"/>
      <c r="GL904" s="23"/>
      <c r="GM904" s="23"/>
      <c r="GN904" s="23"/>
      <c r="GO904" s="23"/>
      <c r="GP904" s="23"/>
      <c r="GQ904" s="23"/>
      <c r="GR904" s="23"/>
      <c r="GS904" s="23"/>
      <c r="GT904" s="23"/>
      <c r="GU904" s="23"/>
      <c r="GV904" s="23"/>
      <c r="GW904" s="23"/>
      <c r="GX904" s="23"/>
      <c r="GY904" s="23"/>
      <c r="GZ904" s="23"/>
      <c r="HA904" s="23"/>
      <c r="HB904" s="23"/>
      <c r="HC904" s="23"/>
      <c r="HD904" s="23"/>
      <c r="HE904" s="23"/>
      <c r="HF904" s="23"/>
      <c r="HG904" s="23"/>
      <c r="HH904" s="23"/>
      <c r="HI904" s="23"/>
      <c r="HJ904" s="23"/>
      <c r="HK904" s="23"/>
      <c r="HL904" s="23"/>
      <c r="HM904" s="23"/>
      <c r="HN904" s="23"/>
      <c r="HO904" s="23"/>
      <c r="HP904" s="23"/>
      <c r="HQ904" s="23"/>
      <c r="HR904" s="23"/>
    </row>
    <row r="905" spans="1:226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  <c r="DC905" s="23"/>
      <c r="DD905" s="23"/>
      <c r="DE905" s="23"/>
      <c r="DF905" s="23"/>
      <c r="DG905" s="23"/>
      <c r="DH905" s="23"/>
      <c r="DI905" s="23"/>
      <c r="DJ905" s="23"/>
      <c r="DK905" s="23"/>
      <c r="DL905" s="23"/>
      <c r="DM905" s="23"/>
      <c r="DN905" s="23"/>
      <c r="DO905" s="23"/>
      <c r="DP905" s="23"/>
      <c r="DQ905" s="23"/>
      <c r="DR905" s="23"/>
      <c r="DS905" s="23"/>
      <c r="DT905" s="23"/>
      <c r="DU905" s="23"/>
      <c r="DV905" s="23"/>
      <c r="DW905" s="23"/>
      <c r="DX905" s="23"/>
      <c r="DY905" s="23"/>
      <c r="DZ905" s="23"/>
      <c r="EA905" s="23"/>
      <c r="EB905" s="23"/>
      <c r="EC905" s="23"/>
      <c r="ED905" s="23"/>
      <c r="EE905" s="23"/>
      <c r="EF905" s="23"/>
      <c r="EG905" s="23"/>
      <c r="EH905" s="23"/>
      <c r="EI905" s="23"/>
      <c r="EJ905" s="23"/>
      <c r="EK905" s="23"/>
      <c r="EL905" s="23"/>
      <c r="EM905" s="23"/>
      <c r="EN905" s="23"/>
      <c r="EO905" s="23"/>
      <c r="EP905" s="23"/>
      <c r="EQ905" s="23"/>
      <c r="ER905" s="23"/>
      <c r="ES905" s="23"/>
      <c r="ET905" s="23"/>
      <c r="EU905" s="23"/>
      <c r="EV905" s="23"/>
      <c r="EW905" s="23"/>
      <c r="EX905" s="23"/>
      <c r="EY905" s="23"/>
      <c r="EZ905" s="23"/>
      <c r="FA905" s="23"/>
      <c r="FB905" s="23"/>
      <c r="FC905" s="23"/>
      <c r="FD905" s="23"/>
      <c r="FE905" s="23"/>
      <c r="FF905" s="23"/>
      <c r="FG905" s="23"/>
      <c r="FH905" s="23"/>
      <c r="FI905" s="23"/>
      <c r="FJ905" s="23"/>
      <c r="FK905" s="23"/>
      <c r="FL905" s="23"/>
      <c r="FM905" s="23"/>
      <c r="FN905" s="23"/>
      <c r="FO905" s="23"/>
      <c r="FP905" s="23"/>
      <c r="FQ905" s="23"/>
      <c r="FR905" s="23"/>
      <c r="FS905" s="23"/>
      <c r="FT905" s="23"/>
      <c r="FU905" s="23"/>
      <c r="FV905" s="23"/>
      <c r="FW905" s="23"/>
      <c r="FX905" s="23"/>
      <c r="FY905" s="23"/>
      <c r="FZ905" s="23"/>
      <c r="GA905" s="23"/>
      <c r="GB905" s="23"/>
      <c r="GC905" s="23"/>
      <c r="GD905" s="23"/>
      <c r="GE905" s="23"/>
      <c r="GF905" s="23"/>
      <c r="GG905" s="23"/>
      <c r="GH905" s="23"/>
      <c r="GI905" s="23"/>
      <c r="GJ905" s="23"/>
      <c r="GK905" s="23"/>
      <c r="GL905" s="23"/>
      <c r="GM905" s="23"/>
      <c r="GN905" s="23"/>
      <c r="GO905" s="23"/>
      <c r="GP905" s="23"/>
      <c r="GQ905" s="23"/>
      <c r="GR905" s="23"/>
      <c r="GS905" s="23"/>
      <c r="GT905" s="23"/>
      <c r="GU905" s="23"/>
      <c r="GV905" s="23"/>
      <c r="GW905" s="23"/>
      <c r="GX905" s="23"/>
      <c r="GY905" s="23"/>
      <c r="GZ905" s="23"/>
      <c r="HA905" s="23"/>
      <c r="HB905" s="23"/>
      <c r="HC905" s="23"/>
      <c r="HD905" s="23"/>
      <c r="HE905" s="23"/>
      <c r="HF905" s="23"/>
      <c r="HG905" s="23"/>
      <c r="HH905" s="23"/>
      <c r="HI905" s="23"/>
      <c r="HJ905" s="23"/>
      <c r="HK905" s="23"/>
      <c r="HL905" s="23"/>
      <c r="HM905" s="23"/>
      <c r="HN905" s="23"/>
      <c r="HO905" s="23"/>
      <c r="HP905" s="23"/>
      <c r="HQ905" s="23"/>
      <c r="HR905" s="23"/>
    </row>
    <row r="906" spans="1:226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  <c r="CH906" s="23"/>
      <c r="CI906" s="23"/>
      <c r="CJ906" s="23"/>
      <c r="CK906" s="23"/>
      <c r="CL906" s="23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  <c r="DC906" s="23"/>
      <c r="DD906" s="23"/>
      <c r="DE906" s="23"/>
      <c r="DF906" s="23"/>
      <c r="DG906" s="23"/>
      <c r="DH906" s="23"/>
      <c r="DI906" s="23"/>
      <c r="DJ906" s="23"/>
      <c r="DK906" s="23"/>
      <c r="DL906" s="23"/>
      <c r="DM906" s="23"/>
      <c r="DN906" s="23"/>
      <c r="DO906" s="23"/>
      <c r="DP906" s="23"/>
      <c r="DQ906" s="23"/>
      <c r="DR906" s="23"/>
      <c r="DS906" s="23"/>
      <c r="DT906" s="23"/>
      <c r="DU906" s="23"/>
      <c r="DV906" s="23"/>
      <c r="DW906" s="23"/>
      <c r="DX906" s="23"/>
      <c r="DY906" s="23"/>
      <c r="DZ906" s="23"/>
      <c r="EA906" s="23"/>
      <c r="EB906" s="23"/>
      <c r="EC906" s="23"/>
      <c r="ED906" s="23"/>
      <c r="EE906" s="23"/>
      <c r="EF906" s="23"/>
      <c r="EG906" s="23"/>
      <c r="EH906" s="23"/>
      <c r="EI906" s="23"/>
      <c r="EJ906" s="23"/>
      <c r="EK906" s="23"/>
      <c r="EL906" s="23"/>
      <c r="EM906" s="23"/>
      <c r="EN906" s="23"/>
      <c r="EO906" s="23"/>
      <c r="EP906" s="23"/>
      <c r="EQ906" s="23"/>
      <c r="ER906" s="23"/>
      <c r="ES906" s="23"/>
      <c r="ET906" s="23"/>
      <c r="EU906" s="23"/>
      <c r="EV906" s="23"/>
      <c r="EW906" s="23"/>
      <c r="EX906" s="23"/>
      <c r="EY906" s="23"/>
      <c r="EZ906" s="23"/>
      <c r="FA906" s="23"/>
      <c r="FB906" s="23"/>
      <c r="FC906" s="23"/>
      <c r="FD906" s="23"/>
      <c r="FE906" s="23"/>
      <c r="FF906" s="23"/>
      <c r="FG906" s="23"/>
      <c r="FH906" s="23"/>
      <c r="FI906" s="23"/>
      <c r="FJ906" s="23"/>
      <c r="FK906" s="23"/>
      <c r="FL906" s="23"/>
      <c r="FM906" s="23"/>
      <c r="FN906" s="23"/>
      <c r="FO906" s="23"/>
      <c r="FP906" s="23"/>
      <c r="FQ906" s="23"/>
      <c r="FR906" s="23"/>
      <c r="FS906" s="23"/>
      <c r="FT906" s="23"/>
      <c r="FU906" s="23"/>
      <c r="FV906" s="23"/>
      <c r="FW906" s="23"/>
      <c r="FX906" s="23"/>
      <c r="FY906" s="23"/>
      <c r="FZ906" s="23"/>
      <c r="GA906" s="23"/>
      <c r="GB906" s="23"/>
      <c r="GC906" s="23"/>
      <c r="GD906" s="23"/>
      <c r="GE906" s="23"/>
      <c r="GF906" s="23"/>
      <c r="GG906" s="23"/>
      <c r="GH906" s="23"/>
      <c r="GI906" s="23"/>
      <c r="GJ906" s="23"/>
      <c r="GK906" s="23"/>
      <c r="GL906" s="23"/>
      <c r="GM906" s="23"/>
      <c r="GN906" s="23"/>
      <c r="GO906" s="23"/>
      <c r="GP906" s="23"/>
      <c r="GQ906" s="23"/>
      <c r="GR906" s="23"/>
      <c r="GS906" s="23"/>
      <c r="GT906" s="23"/>
      <c r="GU906" s="23"/>
      <c r="GV906" s="23"/>
      <c r="GW906" s="23"/>
      <c r="GX906" s="23"/>
      <c r="GY906" s="23"/>
      <c r="GZ906" s="23"/>
      <c r="HA906" s="23"/>
      <c r="HB906" s="23"/>
      <c r="HC906" s="23"/>
      <c r="HD906" s="23"/>
      <c r="HE906" s="23"/>
      <c r="HF906" s="23"/>
      <c r="HG906" s="23"/>
      <c r="HH906" s="23"/>
      <c r="HI906" s="23"/>
      <c r="HJ906" s="23"/>
      <c r="HK906" s="23"/>
      <c r="HL906" s="23"/>
      <c r="HM906" s="23"/>
      <c r="HN906" s="23"/>
      <c r="HO906" s="23"/>
      <c r="HP906" s="23"/>
      <c r="HQ906" s="23"/>
      <c r="HR906" s="23"/>
    </row>
    <row r="907" spans="1:226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  <c r="CK907" s="23"/>
      <c r="CL907" s="23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H907" s="23"/>
      <c r="DI907" s="23"/>
      <c r="DJ907" s="23"/>
      <c r="DK907" s="23"/>
      <c r="DL907" s="23"/>
      <c r="DM907" s="23"/>
      <c r="DN907" s="23"/>
      <c r="DO907" s="23"/>
      <c r="DP907" s="23"/>
      <c r="DQ907" s="23"/>
      <c r="DR907" s="23"/>
      <c r="DS907" s="23"/>
      <c r="DT907" s="23"/>
      <c r="DU907" s="23"/>
      <c r="DV907" s="23"/>
      <c r="DW907" s="23"/>
      <c r="DX907" s="23"/>
      <c r="DY907" s="23"/>
      <c r="DZ907" s="23"/>
      <c r="EA907" s="23"/>
      <c r="EB907" s="23"/>
      <c r="EC907" s="23"/>
      <c r="ED907" s="23"/>
      <c r="EE907" s="23"/>
      <c r="EF907" s="23"/>
      <c r="EG907" s="23"/>
      <c r="EH907" s="23"/>
      <c r="EI907" s="23"/>
      <c r="EJ907" s="23"/>
      <c r="EK907" s="23"/>
      <c r="EL907" s="23"/>
      <c r="EM907" s="23"/>
      <c r="EN907" s="23"/>
      <c r="EO907" s="23"/>
      <c r="EP907" s="23"/>
      <c r="EQ907" s="23"/>
      <c r="ER907" s="23"/>
      <c r="ES907" s="23"/>
      <c r="ET907" s="23"/>
      <c r="EU907" s="23"/>
      <c r="EV907" s="23"/>
      <c r="EW907" s="23"/>
      <c r="EX907" s="23"/>
      <c r="EY907" s="23"/>
      <c r="EZ907" s="23"/>
      <c r="FA907" s="23"/>
      <c r="FB907" s="23"/>
      <c r="FC907" s="23"/>
      <c r="FD907" s="23"/>
      <c r="FE907" s="23"/>
      <c r="FF907" s="23"/>
      <c r="FG907" s="23"/>
      <c r="FH907" s="23"/>
      <c r="FI907" s="23"/>
      <c r="FJ907" s="23"/>
      <c r="FK907" s="23"/>
      <c r="FL907" s="23"/>
      <c r="FM907" s="23"/>
      <c r="FN907" s="23"/>
      <c r="FO907" s="23"/>
      <c r="FP907" s="23"/>
      <c r="FQ907" s="23"/>
      <c r="FR907" s="23"/>
      <c r="FS907" s="23"/>
      <c r="FT907" s="23"/>
      <c r="FU907" s="23"/>
      <c r="FV907" s="23"/>
      <c r="FW907" s="23"/>
      <c r="FX907" s="23"/>
      <c r="FY907" s="23"/>
      <c r="FZ907" s="23"/>
      <c r="GA907" s="23"/>
      <c r="GB907" s="23"/>
      <c r="GC907" s="23"/>
      <c r="GD907" s="23"/>
      <c r="GE907" s="23"/>
      <c r="GF907" s="23"/>
      <c r="GG907" s="23"/>
      <c r="GH907" s="23"/>
      <c r="GI907" s="23"/>
      <c r="GJ907" s="23"/>
      <c r="GK907" s="23"/>
      <c r="GL907" s="23"/>
      <c r="GM907" s="23"/>
      <c r="GN907" s="23"/>
      <c r="GO907" s="23"/>
      <c r="GP907" s="23"/>
      <c r="GQ907" s="23"/>
      <c r="GR907" s="23"/>
      <c r="GS907" s="23"/>
      <c r="GT907" s="23"/>
      <c r="GU907" s="23"/>
      <c r="GV907" s="23"/>
      <c r="GW907" s="23"/>
      <c r="GX907" s="23"/>
      <c r="GY907" s="23"/>
      <c r="GZ907" s="23"/>
      <c r="HA907" s="23"/>
      <c r="HB907" s="23"/>
      <c r="HC907" s="23"/>
      <c r="HD907" s="23"/>
      <c r="HE907" s="23"/>
      <c r="HF907" s="23"/>
      <c r="HG907" s="23"/>
      <c r="HH907" s="23"/>
      <c r="HI907" s="23"/>
      <c r="HJ907" s="23"/>
      <c r="HK907" s="23"/>
      <c r="HL907" s="23"/>
      <c r="HM907" s="23"/>
      <c r="HN907" s="23"/>
      <c r="HO907" s="23"/>
      <c r="HP907" s="23"/>
      <c r="HQ907" s="23"/>
      <c r="HR907" s="23"/>
    </row>
    <row r="908" spans="1:226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  <c r="DC908" s="23"/>
      <c r="DD908" s="23"/>
      <c r="DE908" s="23"/>
      <c r="DF908" s="23"/>
      <c r="DG908" s="23"/>
      <c r="DH908" s="23"/>
      <c r="DI908" s="23"/>
      <c r="DJ908" s="23"/>
      <c r="DK908" s="23"/>
      <c r="DL908" s="23"/>
      <c r="DM908" s="23"/>
      <c r="DN908" s="23"/>
      <c r="DO908" s="23"/>
      <c r="DP908" s="23"/>
      <c r="DQ908" s="23"/>
      <c r="DR908" s="23"/>
      <c r="DS908" s="23"/>
      <c r="DT908" s="23"/>
      <c r="DU908" s="23"/>
      <c r="DV908" s="23"/>
      <c r="DW908" s="23"/>
      <c r="DX908" s="23"/>
      <c r="DY908" s="23"/>
      <c r="DZ908" s="23"/>
      <c r="EA908" s="23"/>
      <c r="EB908" s="23"/>
      <c r="EC908" s="23"/>
      <c r="ED908" s="23"/>
      <c r="EE908" s="23"/>
      <c r="EF908" s="23"/>
      <c r="EG908" s="23"/>
      <c r="EH908" s="23"/>
      <c r="EI908" s="23"/>
      <c r="EJ908" s="23"/>
      <c r="EK908" s="23"/>
      <c r="EL908" s="23"/>
      <c r="EM908" s="23"/>
      <c r="EN908" s="23"/>
      <c r="EO908" s="23"/>
      <c r="EP908" s="23"/>
      <c r="EQ908" s="23"/>
      <c r="ER908" s="23"/>
      <c r="ES908" s="23"/>
      <c r="ET908" s="23"/>
      <c r="EU908" s="23"/>
      <c r="EV908" s="23"/>
      <c r="EW908" s="23"/>
      <c r="EX908" s="23"/>
      <c r="EY908" s="23"/>
      <c r="EZ908" s="23"/>
      <c r="FA908" s="23"/>
      <c r="FB908" s="23"/>
      <c r="FC908" s="23"/>
      <c r="FD908" s="23"/>
      <c r="FE908" s="23"/>
      <c r="FF908" s="23"/>
      <c r="FG908" s="23"/>
      <c r="FH908" s="23"/>
      <c r="FI908" s="23"/>
      <c r="FJ908" s="23"/>
      <c r="FK908" s="23"/>
      <c r="FL908" s="23"/>
      <c r="FM908" s="23"/>
      <c r="FN908" s="23"/>
      <c r="FO908" s="23"/>
      <c r="FP908" s="23"/>
      <c r="FQ908" s="23"/>
      <c r="FR908" s="23"/>
      <c r="FS908" s="23"/>
      <c r="FT908" s="23"/>
      <c r="FU908" s="23"/>
      <c r="FV908" s="23"/>
      <c r="FW908" s="23"/>
      <c r="FX908" s="23"/>
      <c r="FY908" s="23"/>
      <c r="FZ908" s="23"/>
      <c r="GA908" s="23"/>
      <c r="GB908" s="23"/>
      <c r="GC908" s="23"/>
      <c r="GD908" s="23"/>
      <c r="GE908" s="23"/>
      <c r="GF908" s="23"/>
      <c r="GG908" s="23"/>
      <c r="GH908" s="23"/>
      <c r="GI908" s="23"/>
      <c r="GJ908" s="23"/>
      <c r="GK908" s="23"/>
      <c r="GL908" s="23"/>
      <c r="GM908" s="23"/>
      <c r="GN908" s="23"/>
      <c r="GO908" s="23"/>
      <c r="GP908" s="23"/>
      <c r="GQ908" s="23"/>
      <c r="GR908" s="23"/>
      <c r="GS908" s="23"/>
      <c r="GT908" s="23"/>
      <c r="GU908" s="23"/>
      <c r="GV908" s="23"/>
      <c r="GW908" s="23"/>
      <c r="GX908" s="23"/>
      <c r="GY908" s="23"/>
      <c r="GZ908" s="23"/>
      <c r="HA908" s="23"/>
      <c r="HB908" s="23"/>
      <c r="HC908" s="23"/>
      <c r="HD908" s="23"/>
      <c r="HE908" s="23"/>
      <c r="HF908" s="23"/>
      <c r="HG908" s="23"/>
      <c r="HH908" s="23"/>
      <c r="HI908" s="23"/>
      <c r="HJ908" s="23"/>
      <c r="HK908" s="23"/>
      <c r="HL908" s="23"/>
      <c r="HM908" s="23"/>
      <c r="HN908" s="23"/>
      <c r="HO908" s="23"/>
      <c r="HP908" s="23"/>
      <c r="HQ908" s="23"/>
      <c r="HR908" s="23"/>
    </row>
    <row r="909" spans="1:226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  <c r="CK909" s="23"/>
      <c r="CL909" s="23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H909" s="23"/>
      <c r="DI909" s="23"/>
      <c r="DJ909" s="23"/>
      <c r="DK909" s="23"/>
      <c r="DL909" s="23"/>
      <c r="DM909" s="23"/>
      <c r="DN909" s="23"/>
      <c r="DO909" s="23"/>
      <c r="DP909" s="23"/>
      <c r="DQ909" s="23"/>
      <c r="DR909" s="23"/>
      <c r="DS909" s="23"/>
      <c r="DT909" s="23"/>
      <c r="DU909" s="23"/>
      <c r="DV909" s="23"/>
      <c r="DW909" s="23"/>
      <c r="DX909" s="23"/>
      <c r="DY909" s="23"/>
      <c r="DZ909" s="23"/>
      <c r="EA909" s="23"/>
      <c r="EB909" s="23"/>
      <c r="EC909" s="23"/>
      <c r="ED909" s="23"/>
      <c r="EE909" s="23"/>
      <c r="EF909" s="23"/>
      <c r="EG909" s="23"/>
      <c r="EH909" s="23"/>
      <c r="EI909" s="23"/>
      <c r="EJ909" s="23"/>
      <c r="EK909" s="23"/>
      <c r="EL909" s="23"/>
      <c r="EM909" s="23"/>
      <c r="EN909" s="23"/>
      <c r="EO909" s="23"/>
      <c r="EP909" s="23"/>
      <c r="EQ909" s="23"/>
      <c r="ER909" s="23"/>
      <c r="ES909" s="23"/>
      <c r="ET909" s="23"/>
      <c r="EU909" s="23"/>
      <c r="EV909" s="23"/>
      <c r="EW909" s="23"/>
      <c r="EX909" s="23"/>
      <c r="EY909" s="23"/>
      <c r="EZ909" s="23"/>
      <c r="FA909" s="23"/>
      <c r="FB909" s="23"/>
      <c r="FC909" s="23"/>
      <c r="FD909" s="23"/>
      <c r="FE909" s="23"/>
      <c r="FF909" s="23"/>
      <c r="FG909" s="23"/>
      <c r="FH909" s="23"/>
      <c r="FI909" s="23"/>
      <c r="FJ909" s="23"/>
      <c r="FK909" s="23"/>
      <c r="FL909" s="23"/>
      <c r="FM909" s="23"/>
      <c r="FN909" s="23"/>
      <c r="FO909" s="23"/>
      <c r="FP909" s="23"/>
      <c r="FQ909" s="23"/>
      <c r="FR909" s="23"/>
      <c r="FS909" s="23"/>
      <c r="FT909" s="23"/>
      <c r="FU909" s="23"/>
      <c r="FV909" s="23"/>
      <c r="FW909" s="23"/>
      <c r="FX909" s="23"/>
      <c r="FY909" s="23"/>
      <c r="FZ909" s="23"/>
      <c r="GA909" s="23"/>
      <c r="GB909" s="23"/>
      <c r="GC909" s="23"/>
      <c r="GD909" s="23"/>
      <c r="GE909" s="23"/>
      <c r="GF909" s="23"/>
      <c r="GG909" s="23"/>
      <c r="GH909" s="23"/>
      <c r="GI909" s="23"/>
      <c r="GJ909" s="23"/>
      <c r="GK909" s="23"/>
      <c r="GL909" s="23"/>
      <c r="GM909" s="23"/>
      <c r="GN909" s="23"/>
      <c r="GO909" s="23"/>
      <c r="GP909" s="23"/>
      <c r="GQ909" s="23"/>
      <c r="GR909" s="23"/>
      <c r="GS909" s="23"/>
      <c r="GT909" s="23"/>
      <c r="GU909" s="23"/>
      <c r="GV909" s="23"/>
      <c r="GW909" s="23"/>
      <c r="GX909" s="23"/>
      <c r="GY909" s="23"/>
      <c r="GZ909" s="23"/>
      <c r="HA909" s="23"/>
      <c r="HB909" s="23"/>
      <c r="HC909" s="23"/>
      <c r="HD909" s="23"/>
      <c r="HE909" s="23"/>
      <c r="HF909" s="23"/>
      <c r="HG909" s="23"/>
      <c r="HH909" s="23"/>
      <c r="HI909" s="23"/>
      <c r="HJ909" s="23"/>
      <c r="HK909" s="23"/>
      <c r="HL909" s="23"/>
      <c r="HM909" s="23"/>
      <c r="HN909" s="23"/>
      <c r="HO909" s="23"/>
      <c r="HP909" s="23"/>
      <c r="HQ909" s="23"/>
      <c r="HR909" s="23"/>
    </row>
    <row r="910" spans="1:226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  <c r="CH910" s="23"/>
      <c r="CI910" s="23"/>
      <c r="CJ910" s="23"/>
      <c r="CK910" s="23"/>
      <c r="CL910" s="23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  <c r="DC910" s="23"/>
      <c r="DD910" s="23"/>
      <c r="DE910" s="23"/>
      <c r="DF910" s="23"/>
      <c r="DG910" s="23"/>
      <c r="DH910" s="23"/>
      <c r="DI910" s="23"/>
      <c r="DJ910" s="23"/>
      <c r="DK910" s="23"/>
      <c r="DL910" s="23"/>
      <c r="DM910" s="23"/>
      <c r="DN910" s="23"/>
      <c r="DO910" s="23"/>
      <c r="DP910" s="23"/>
      <c r="DQ910" s="23"/>
      <c r="DR910" s="23"/>
      <c r="DS910" s="23"/>
      <c r="DT910" s="23"/>
      <c r="DU910" s="23"/>
      <c r="DV910" s="23"/>
      <c r="DW910" s="23"/>
      <c r="DX910" s="23"/>
      <c r="DY910" s="23"/>
      <c r="DZ910" s="23"/>
      <c r="EA910" s="23"/>
      <c r="EB910" s="23"/>
      <c r="EC910" s="23"/>
      <c r="ED910" s="23"/>
      <c r="EE910" s="23"/>
      <c r="EF910" s="23"/>
      <c r="EG910" s="23"/>
      <c r="EH910" s="23"/>
      <c r="EI910" s="23"/>
      <c r="EJ910" s="23"/>
      <c r="EK910" s="23"/>
      <c r="EL910" s="23"/>
      <c r="EM910" s="23"/>
      <c r="EN910" s="23"/>
      <c r="EO910" s="23"/>
      <c r="EP910" s="23"/>
      <c r="EQ910" s="23"/>
      <c r="ER910" s="23"/>
      <c r="ES910" s="23"/>
      <c r="ET910" s="23"/>
      <c r="EU910" s="23"/>
      <c r="EV910" s="23"/>
      <c r="EW910" s="23"/>
      <c r="EX910" s="23"/>
      <c r="EY910" s="23"/>
      <c r="EZ910" s="23"/>
      <c r="FA910" s="23"/>
      <c r="FB910" s="23"/>
      <c r="FC910" s="23"/>
      <c r="FD910" s="23"/>
      <c r="FE910" s="23"/>
      <c r="FF910" s="23"/>
      <c r="FG910" s="23"/>
      <c r="FH910" s="23"/>
      <c r="FI910" s="23"/>
      <c r="FJ910" s="23"/>
      <c r="FK910" s="23"/>
      <c r="FL910" s="23"/>
      <c r="FM910" s="23"/>
      <c r="FN910" s="23"/>
      <c r="FO910" s="23"/>
      <c r="FP910" s="23"/>
      <c r="FQ910" s="23"/>
      <c r="FR910" s="23"/>
      <c r="FS910" s="23"/>
      <c r="FT910" s="23"/>
      <c r="FU910" s="23"/>
      <c r="FV910" s="23"/>
      <c r="FW910" s="23"/>
      <c r="FX910" s="23"/>
      <c r="FY910" s="23"/>
      <c r="FZ910" s="23"/>
      <c r="GA910" s="23"/>
      <c r="GB910" s="23"/>
      <c r="GC910" s="23"/>
      <c r="GD910" s="23"/>
      <c r="GE910" s="23"/>
      <c r="GF910" s="23"/>
      <c r="GG910" s="23"/>
      <c r="GH910" s="23"/>
      <c r="GI910" s="23"/>
      <c r="GJ910" s="23"/>
      <c r="GK910" s="23"/>
      <c r="GL910" s="23"/>
      <c r="GM910" s="23"/>
      <c r="GN910" s="23"/>
      <c r="GO910" s="23"/>
      <c r="GP910" s="23"/>
      <c r="GQ910" s="23"/>
      <c r="GR910" s="23"/>
      <c r="GS910" s="23"/>
      <c r="GT910" s="23"/>
      <c r="GU910" s="23"/>
      <c r="GV910" s="23"/>
      <c r="GW910" s="23"/>
      <c r="GX910" s="23"/>
      <c r="GY910" s="23"/>
      <c r="GZ910" s="23"/>
      <c r="HA910" s="23"/>
      <c r="HB910" s="23"/>
      <c r="HC910" s="23"/>
      <c r="HD910" s="23"/>
      <c r="HE910" s="23"/>
      <c r="HF910" s="23"/>
      <c r="HG910" s="23"/>
      <c r="HH910" s="23"/>
      <c r="HI910" s="23"/>
      <c r="HJ910" s="23"/>
      <c r="HK910" s="23"/>
      <c r="HL910" s="23"/>
      <c r="HM910" s="23"/>
      <c r="HN910" s="23"/>
      <c r="HO910" s="23"/>
      <c r="HP910" s="23"/>
      <c r="HQ910" s="23"/>
      <c r="HR910" s="23"/>
    </row>
    <row r="911" spans="1:226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  <c r="CH911" s="23"/>
      <c r="CI911" s="23"/>
      <c r="CJ911" s="23"/>
      <c r="CK911" s="23"/>
      <c r="CL911" s="23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  <c r="DC911" s="23"/>
      <c r="DD911" s="23"/>
      <c r="DE911" s="23"/>
      <c r="DF911" s="23"/>
      <c r="DG911" s="23"/>
      <c r="DH911" s="23"/>
      <c r="DI911" s="23"/>
      <c r="DJ911" s="23"/>
      <c r="DK911" s="23"/>
      <c r="DL911" s="23"/>
      <c r="DM911" s="23"/>
      <c r="DN911" s="23"/>
      <c r="DO911" s="23"/>
      <c r="DP911" s="23"/>
      <c r="DQ911" s="23"/>
      <c r="DR911" s="23"/>
      <c r="DS911" s="23"/>
      <c r="DT911" s="23"/>
      <c r="DU911" s="23"/>
      <c r="DV911" s="23"/>
      <c r="DW911" s="23"/>
      <c r="DX911" s="23"/>
      <c r="DY911" s="23"/>
      <c r="DZ911" s="23"/>
      <c r="EA911" s="23"/>
      <c r="EB911" s="23"/>
      <c r="EC911" s="23"/>
      <c r="ED911" s="23"/>
      <c r="EE911" s="23"/>
      <c r="EF911" s="23"/>
      <c r="EG911" s="23"/>
      <c r="EH911" s="23"/>
      <c r="EI911" s="23"/>
      <c r="EJ911" s="23"/>
      <c r="EK911" s="23"/>
      <c r="EL911" s="23"/>
      <c r="EM911" s="23"/>
      <c r="EN911" s="23"/>
      <c r="EO911" s="23"/>
      <c r="EP911" s="23"/>
      <c r="EQ911" s="23"/>
      <c r="ER911" s="23"/>
      <c r="ES911" s="23"/>
      <c r="ET911" s="23"/>
      <c r="EU911" s="23"/>
      <c r="EV911" s="23"/>
      <c r="EW911" s="23"/>
      <c r="EX911" s="23"/>
      <c r="EY911" s="23"/>
      <c r="EZ911" s="23"/>
      <c r="FA911" s="23"/>
      <c r="FB911" s="23"/>
      <c r="FC911" s="23"/>
      <c r="FD911" s="23"/>
      <c r="FE911" s="23"/>
      <c r="FF911" s="23"/>
      <c r="FG911" s="23"/>
      <c r="FH911" s="23"/>
      <c r="FI911" s="23"/>
      <c r="FJ911" s="23"/>
      <c r="FK911" s="23"/>
      <c r="FL911" s="23"/>
      <c r="FM911" s="23"/>
      <c r="FN911" s="23"/>
      <c r="FO911" s="23"/>
      <c r="FP911" s="23"/>
      <c r="FQ911" s="23"/>
      <c r="FR911" s="23"/>
      <c r="FS911" s="23"/>
      <c r="FT911" s="23"/>
      <c r="FU911" s="23"/>
      <c r="FV911" s="23"/>
      <c r="FW911" s="23"/>
      <c r="FX911" s="23"/>
      <c r="FY911" s="23"/>
      <c r="FZ911" s="23"/>
      <c r="GA911" s="23"/>
      <c r="GB911" s="23"/>
      <c r="GC911" s="23"/>
      <c r="GD911" s="23"/>
      <c r="GE911" s="23"/>
      <c r="GF911" s="23"/>
      <c r="GG911" s="23"/>
      <c r="GH911" s="23"/>
      <c r="GI911" s="23"/>
      <c r="GJ911" s="23"/>
      <c r="GK911" s="23"/>
      <c r="GL911" s="23"/>
      <c r="GM911" s="23"/>
      <c r="GN911" s="23"/>
      <c r="GO911" s="23"/>
      <c r="GP911" s="23"/>
      <c r="GQ911" s="23"/>
      <c r="GR911" s="23"/>
      <c r="GS911" s="23"/>
      <c r="GT911" s="23"/>
      <c r="GU911" s="23"/>
      <c r="GV911" s="23"/>
      <c r="GW911" s="23"/>
      <c r="GX911" s="23"/>
      <c r="GY911" s="23"/>
      <c r="GZ911" s="23"/>
      <c r="HA911" s="23"/>
      <c r="HB911" s="23"/>
      <c r="HC911" s="23"/>
      <c r="HD911" s="23"/>
      <c r="HE911" s="23"/>
      <c r="HF911" s="23"/>
      <c r="HG911" s="23"/>
      <c r="HH911" s="23"/>
      <c r="HI911" s="23"/>
      <c r="HJ911" s="23"/>
      <c r="HK911" s="23"/>
      <c r="HL911" s="23"/>
      <c r="HM911" s="23"/>
      <c r="HN911" s="23"/>
      <c r="HO911" s="23"/>
      <c r="HP911" s="23"/>
      <c r="HQ911" s="23"/>
      <c r="HR911" s="23"/>
    </row>
    <row r="912" spans="1:226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  <c r="CH912" s="23"/>
      <c r="CI912" s="23"/>
      <c r="CJ912" s="23"/>
      <c r="CK912" s="23"/>
      <c r="CL912" s="23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  <c r="DC912" s="23"/>
      <c r="DD912" s="23"/>
      <c r="DE912" s="23"/>
      <c r="DF912" s="23"/>
      <c r="DG912" s="23"/>
      <c r="DH912" s="23"/>
      <c r="DI912" s="23"/>
      <c r="DJ912" s="23"/>
      <c r="DK912" s="23"/>
      <c r="DL912" s="23"/>
      <c r="DM912" s="23"/>
      <c r="DN912" s="23"/>
      <c r="DO912" s="23"/>
      <c r="DP912" s="23"/>
      <c r="DQ912" s="23"/>
      <c r="DR912" s="23"/>
      <c r="DS912" s="23"/>
      <c r="DT912" s="23"/>
      <c r="DU912" s="23"/>
      <c r="DV912" s="23"/>
      <c r="DW912" s="23"/>
      <c r="DX912" s="23"/>
      <c r="DY912" s="23"/>
      <c r="DZ912" s="23"/>
      <c r="EA912" s="23"/>
      <c r="EB912" s="23"/>
      <c r="EC912" s="23"/>
      <c r="ED912" s="23"/>
      <c r="EE912" s="23"/>
      <c r="EF912" s="23"/>
      <c r="EG912" s="23"/>
      <c r="EH912" s="23"/>
      <c r="EI912" s="23"/>
      <c r="EJ912" s="23"/>
      <c r="EK912" s="23"/>
      <c r="EL912" s="23"/>
      <c r="EM912" s="23"/>
      <c r="EN912" s="23"/>
      <c r="EO912" s="23"/>
      <c r="EP912" s="23"/>
      <c r="EQ912" s="23"/>
      <c r="ER912" s="23"/>
      <c r="ES912" s="23"/>
      <c r="ET912" s="23"/>
      <c r="EU912" s="23"/>
      <c r="EV912" s="23"/>
      <c r="EW912" s="23"/>
      <c r="EX912" s="23"/>
      <c r="EY912" s="23"/>
      <c r="EZ912" s="23"/>
      <c r="FA912" s="23"/>
      <c r="FB912" s="23"/>
      <c r="FC912" s="23"/>
      <c r="FD912" s="23"/>
      <c r="FE912" s="23"/>
      <c r="FF912" s="23"/>
      <c r="FG912" s="23"/>
      <c r="FH912" s="23"/>
      <c r="FI912" s="23"/>
      <c r="FJ912" s="23"/>
      <c r="FK912" s="23"/>
      <c r="FL912" s="23"/>
      <c r="FM912" s="23"/>
      <c r="FN912" s="23"/>
      <c r="FO912" s="23"/>
      <c r="FP912" s="23"/>
      <c r="FQ912" s="23"/>
      <c r="FR912" s="23"/>
      <c r="FS912" s="23"/>
      <c r="FT912" s="23"/>
      <c r="FU912" s="23"/>
      <c r="FV912" s="23"/>
      <c r="FW912" s="23"/>
      <c r="FX912" s="23"/>
      <c r="FY912" s="23"/>
      <c r="FZ912" s="23"/>
      <c r="GA912" s="23"/>
      <c r="GB912" s="23"/>
      <c r="GC912" s="23"/>
      <c r="GD912" s="23"/>
      <c r="GE912" s="23"/>
      <c r="GF912" s="23"/>
      <c r="GG912" s="23"/>
      <c r="GH912" s="23"/>
      <c r="GI912" s="23"/>
      <c r="GJ912" s="23"/>
      <c r="GK912" s="23"/>
      <c r="GL912" s="23"/>
      <c r="GM912" s="23"/>
      <c r="GN912" s="23"/>
      <c r="GO912" s="23"/>
      <c r="GP912" s="23"/>
      <c r="GQ912" s="23"/>
      <c r="GR912" s="23"/>
      <c r="GS912" s="23"/>
      <c r="GT912" s="23"/>
      <c r="GU912" s="23"/>
      <c r="GV912" s="23"/>
      <c r="GW912" s="23"/>
      <c r="GX912" s="23"/>
      <c r="GY912" s="23"/>
      <c r="GZ912" s="23"/>
      <c r="HA912" s="23"/>
      <c r="HB912" s="23"/>
      <c r="HC912" s="23"/>
      <c r="HD912" s="23"/>
      <c r="HE912" s="23"/>
      <c r="HF912" s="23"/>
      <c r="HG912" s="23"/>
      <c r="HH912" s="23"/>
      <c r="HI912" s="23"/>
      <c r="HJ912" s="23"/>
      <c r="HK912" s="23"/>
      <c r="HL912" s="23"/>
      <c r="HM912" s="23"/>
      <c r="HN912" s="23"/>
      <c r="HO912" s="23"/>
      <c r="HP912" s="23"/>
      <c r="HQ912" s="23"/>
      <c r="HR912" s="23"/>
    </row>
    <row r="913" spans="1:226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  <c r="CH913" s="23"/>
      <c r="CI913" s="23"/>
      <c r="CJ913" s="23"/>
      <c r="CK913" s="23"/>
      <c r="CL913" s="23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  <c r="DC913" s="23"/>
      <c r="DD913" s="23"/>
      <c r="DE913" s="23"/>
      <c r="DF913" s="23"/>
      <c r="DG913" s="23"/>
      <c r="DH913" s="23"/>
      <c r="DI913" s="23"/>
      <c r="DJ913" s="23"/>
      <c r="DK913" s="23"/>
      <c r="DL913" s="23"/>
      <c r="DM913" s="23"/>
      <c r="DN913" s="23"/>
      <c r="DO913" s="23"/>
      <c r="DP913" s="23"/>
      <c r="DQ913" s="23"/>
      <c r="DR913" s="23"/>
      <c r="DS913" s="23"/>
      <c r="DT913" s="23"/>
      <c r="DU913" s="23"/>
      <c r="DV913" s="23"/>
      <c r="DW913" s="23"/>
      <c r="DX913" s="23"/>
      <c r="DY913" s="23"/>
      <c r="DZ913" s="23"/>
      <c r="EA913" s="23"/>
      <c r="EB913" s="23"/>
      <c r="EC913" s="23"/>
      <c r="ED913" s="23"/>
      <c r="EE913" s="23"/>
      <c r="EF913" s="23"/>
      <c r="EG913" s="23"/>
      <c r="EH913" s="23"/>
      <c r="EI913" s="23"/>
      <c r="EJ913" s="23"/>
      <c r="EK913" s="23"/>
      <c r="EL913" s="23"/>
      <c r="EM913" s="23"/>
      <c r="EN913" s="23"/>
      <c r="EO913" s="23"/>
      <c r="EP913" s="23"/>
      <c r="EQ913" s="23"/>
      <c r="ER913" s="23"/>
      <c r="ES913" s="23"/>
      <c r="ET913" s="23"/>
      <c r="EU913" s="23"/>
      <c r="EV913" s="23"/>
      <c r="EW913" s="23"/>
      <c r="EX913" s="23"/>
      <c r="EY913" s="23"/>
      <c r="EZ913" s="23"/>
      <c r="FA913" s="23"/>
      <c r="FB913" s="23"/>
      <c r="FC913" s="23"/>
      <c r="FD913" s="23"/>
      <c r="FE913" s="23"/>
      <c r="FF913" s="23"/>
      <c r="FG913" s="23"/>
      <c r="FH913" s="23"/>
      <c r="FI913" s="23"/>
      <c r="FJ913" s="23"/>
      <c r="FK913" s="23"/>
      <c r="FL913" s="23"/>
      <c r="FM913" s="23"/>
      <c r="FN913" s="23"/>
      <c r="FO913" s="23"/>
      <c r="FP913" s="23"/>
      <c r="FQ913" s="23"/>
      <c r="FR913" s="23"/>
      <c r="FS913" s="23"/>
      <c r="FT913" s="23"/>
      <c r="FU913" s="23"/>
      <c r="FV913" s="23"/>
      <c r="FW913" s="23"/>
      <c r="FX913" s="23"/>
      <c r="FY913" s="23"/>
      <c r="FZ913" s="23"/>
      <c r="GA913" s="23"/>
      <c r="GB913" s="23"/>
      <c r="GC913" s="23"/>
      <c r="GD913" s="23"/>
      <c r="GE913" s="23"/>
      <c r="GF913" s="23"/>
      <c r="GG913" s="23"/>
      <c r="GH913" s="23"/>
      <c r="GI913" s="23"/>
      <c r="GJ913" s="23"/>
      <c r="GK913" s="23"/>
      <c r="GL913" s="23"/>
      <c r="GM913" s="23"/>
      <c r="GN913" s="23"/>
      <c r="GO913" s="23"/>
      <c r="GP913" s="23"/>
      <c r="GQ913" s="23"/>
      <c r="GR913" s="23"/>
      <c r="GS913" s="23"/>
      <c r="GT913" s="23"/>
      <c r="GU913" s="23"/>
      <c r="GV913" s="23"/>
      <c r="GW913" s="23"/>
      <c r="GX913" s="23"/>
      <c r="GY913" s="23"/>
      <c r="GZ913" s="23"/>
      <c r="HA913" s="23"/>
      <c r="HB913" s="23"/>
      <c r="HC913" s="23"/>
      <c r="HD913" s="23"/>
      <c r="HE913" s="23"/>
      <c r="HF913" s="23"/>
      <c r="HG913" s="23"/>
      <c r="HH913" s="23"/>
      <c r="HI913" s="23"/>
      <c r="HJ913" s="23"/>
      <c r="HK913" s="23"/>
      <c r="HL913" s="23"/>
      <c r="HM913" s="23"/>
      <c r="HN913" s="23"/>
      <c r="HO913" s="23"/>
      <c r="HP913" s="23"/>
      <c r="HQ913" s="23"/>
      <c r="HR913" s="23"/>
    </row>
    <row r="914" spans="1:226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  <c r="DC914" s="23"/>
      <c r="DD914" s="23"/>
      <c r="DE914" s="23"/>
      <c r="DF914" s="23"/>
      <c r="DG914" s="23"/>
      <c r="DH914" s="23"/>
      <c r="DI914" s="23"/>
      <c r="DJ914" s="23"/>
      <c r="DK914" s="23"/>
      <c r="DL914" s="23"/>
      <c r="DM914" s="23"/>
      <c r="DN914" s="23"/>
      <c r="DO914" s="23"/>
      <c r="DP914" s="23"/>
      <c r="DQ914" s="23"/>
      <c r="DR914" s="23"/>
      <c r="DS914" s="23"/>
      <c r="DT914" s="23"/>
      <c r="DU914" s="23"/>
      <c r="DV914" s="23"/>
      <c r="DW914" s="23"/>
      <c r="DX914" s="23"/>
      <c r="DY914" s="23"/>
      <c r="DZ914" s="23"/>
      <c r="EA914" s="23"/>
      <c r="EB914" s="23"/>
      <c r="EC914" s="23"/>
      <c r="ED914" s="23"/>
      <c r="EE914" s="23"/>
      <c r="EF914" s="23"/>
      <c r="EG914" s="23"/>
      <c r="EH914" s="23"/>
      <c r="EI914" s="23"/>
      <c r="EJ914" s="23"/>
      <c r="EK914" s="23"/>
      <c r="EL914" s="23"/>
      <c r="EM914" s="23"/>
      <c r="EN914" s="23"/>
      <c r="EO914" s="23"/>
      <c r="EP914" s="23"/>
      <c r="EQ914" s="23"/>
      <c r="ER914" s="23"/>
      <c r="ES914" s="23"/>
      <c r="ET914" s="23"/>
      <c r="EU914" s="23"/>
      <c r="EV914" s="23"/>
      <c r="EW914" s="23"/>
      <c r="EX914" s="23"/>
      <c r="EY914" s="23"/>
      <c r="EZ914" s="23"/>
      <c r="FA914" s="23"/>
      <c r="FB914" s="23"/>
      <c r="FC914" s="23"/>
      <c r="FD914" s="23"/>
      <c r="FE914" s="23"/>
      <c r="FF914" s="23"/>
      <c r="FG914" s="23"/>
      <c r="FH914" s="23"/>
      <c r="FI914" s="23"/>
      <c r="FJ914" s="23"/>
      <c r="FK914" s="23"/>
      <c r="FL914" s="23"/>
      <c r="FM914" s="23"/>
      <c r="FN914" s="23"/>
      <c r="FO914" s="23"/>
      <c r="FP914" s="23"/>
      <c r="FQ914" s="23"/>
      <c r="FR914" s="23"/>
      <c r="FS914" s="23"/>
      <c r="FT914" s="23"/>
      <c r="FU914" s="23"/>
      <c r="FV914" s="23"/>
      <c r="FW914" s="23"/>
      <c r="FX914" s="23"/>
      <c r="FY914" s="23"/>
      <c r="FZ914" s="23"/>
      <c r="GA914" s="23"/>
      <c r="GB914" s="23"/>
      <c r="GC914" s="23"/>
      <c r="GD914" s="23"/>
      <c r="GE914" s="23"/>
      <c r="GF914" s="23"/>
      <c r="GG914" s="23"/>
      <c r="GH914" s="23"/>
      <c r="GI914" s="23"/>
      <c r="GJ914" s="23"/>
      <c r="GK914" s="23"/>
      <c r="GL914" s="23"/>
      <c r="GM914" s="23"/>
      <c r="GN914" s="23"/>
      <c r="GO914" s="23"/>
      <c r="GP914" s="23"/>
      <c r="GQ914" s="23"/>
      <c r="GR914" s="23"/>
      <c r="GS914" s="23"/>
      <c r="GT914" s="23"/>
      <c r="GU914" s="23"/>
      <c r="GV914" s="23"/>
      <c r="GW914" s="23"/>
      <c r="GX914" s="23"/>
      <c r="GY914" s="23"/>
      <c r="GZ914" s="23"/>
      <c r="HA914" s="23"/>
      <c r="HB914" s="23"/>
      <c r="HC914" s="23"/>
      <c r="HD914" s="23"/>
      <c r="HE914" s="23"/>
      <c r="HF914" s="23"/>
      <c r="HG914" s="23"/>
      <c r="HH914" s="23"/>
      <c r="HI914" s="23"/>
      <c r="HJ914" s="23"/>
      <c r="HK914" s="23"/>
      <c r="HL914" s="23"/>
      <c r="HM914" s="23"/>
      <c r="HN914" s="23"/>
      <c r="HO914" s="23"/>
      <c r="HP914" s="23"/>
      <c r="HQ914" s="23"/>
      <c r="HR914" s="23"/>
    </row>
    <row r="915" spans="1:226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H915" s="23"/>
      <c r="DI915" s="23"/>
      <c r="DJ915" s="23"/>
      <c r="DK915" s="23"/>
      <c r="DL915" s="23"/>
      <c r="DM915" s="23"/>
      <c r="DN915" s="23"/>
      <c r="DO915" s="23"/>
      <c r="DP915" s="23"/>
      <c r="DQ915" s="23"/>
      <c r="DR915" s="23"/>
      <c r="DS915" s="23"/>
      <c r="DT915" s="23"/>
      <c r="DU915" s="23"/>
      <c r="DV915" s="23"/>
      <c r="DW915" s="23"/>
      <c r="DX915" s="23"/>
      <c r="DY915" s="23"/>
      <c r="DZ915" s="23"/>
      <c r="EA915" s="23"/>
      <c r="EB915" s="23"/>
      <c r="EC915" s="23"/>
      <c r="ED915" s="23"/>
      <c r="EE915" s="23"/>
      <c r="EF915" s="23"/>
      <c r="EG915" s="23"/>
      <c r="EH915" s="23"/>
      <c r="EI915" s="23"/>
      <c r="EJ915" s="23"/>
      <c r="EK915" s="23"/>
      <c r="EL915" s="23"/>
      <c r="EM915" s="23"/>
      <c r="EN915" s="23"/>
      <c r="EO915" s="23"/>
      <c r="EP915" s="23"/>
      <c r="EQ915" s="23"/>
      <c r="ER915" s="23"/>
      <c r="ES915" s="23"/>
      <c r="ET915" s="23"/>
      <c r="EU915" s="23"/>
      <c r="EV915" s="23"/>
      <c r="EW915" s="23"/>
      <c r="EX915" s="23"/>
      <c r="EY915" s="23"/>
      <c r="EZ915" s="23"/>
      <c r="FA915" s="23"/>
      <c r="FB915" s="23"/>
      <c r="FC915" s="23"/>
      <c r="FD915" s="23"/>
      <c r="FE915" s="23"/>
      <c r="FF915" s="23"/>
      <c r="FG915" s="23"/>
      <c r="FH915" s="23"/>
      <c r="FI915" s="23"/>
      <c r="FJ915" s="23"/>
      <c r="FK915" s="23"/>
      <c r="FL915" s="23"/>
      <c r="FM915" s="23"/>
      <c r="FN915" s="23"/>
      <c r="FO915" s="23"/>
      <c r="FP915" s="23"/>
      <c r="FQ915" s="23"/>
      <c r="FR915" s="23"/>
      <c r="FS915" s="23"/>
      <c r="FT915" s="23"/>
      <c r="FU915" s="23"/>
      <c r="FV915" s="23"/>
      <c r="FW915" s="23"/>
      <c r="FX915" s="23"/>
      <c r="FY915" s="23"/>
      <c r="FZ915" s="23"/>
      <c r="GA915" s="23"/>
      <c r="GB915" s="23"/>
      <c r="GC915" s="23"/>
      <c r="GD915" s="23"/>
      <c r="GE915" s="23"/>
      <c r="GF915" s="23"/>
      <c r="GG915" s="23"/>
      <c r="GH915" s="23"/>
      <c r="GI915" s="23"/>
      <c r="GJ915" s="23"/>
      <c r="GK915" s="23"/>
      <c r="GL915" s="23"/>
      <c r="GM915" s="23"/>
      <c r="GN915" s="23"/>
      <c r="GO915" s="23"/>
      <c r="GP915" s="23"/>
      <c r="GQ915" s="23"/>
      <c r="GR915" s="23"/>
      <c r="GS915" s="23"/>
      <c r="GT915" s="23"/>
      <c r="GU915" s="23"/>
      <c r="GV915" s="23"/>
      <c r="GW915" s="23"/>
      <c r="GX915" s="23"/>
      <c r="GY915" s="23"/>
      <c r="GZ915" s="23"/>
      <c r="HA915" s="23"/>
      <c r="HB915" s="23"/>
      <c r="HC915" s="23"/>
      <c r="HD915" s="23"/>
      <c r="HE915" s="23"/>
      <c r="HF915" s="23"/>
      <c r="HG915" s="23"/>
      <c r="HH915" s="23"/>
      <c r="HI915" s="23"/>
      <c r="HJ915" s="23"/>
      <c r="HK915" s="23"/>
      <c r="HL915" s="23"/>
      <c r="HM915" s="23"/>
      <c r="HN915" s="23"/>
      <c r="HO915" s="23"/>
      <c r="HP915" s="23"/>
      <c r="HQ915" s="23"/>
      <c r="HR915" s="23"/>
    </row>
    <row r="916" spans="1:226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  <c r="CH916" s="23"/>
      <c r="CI916" s="23"/>
      <c r="CJ916" s="23"/>
      <c r="CK916" s="23"/>
      <c r="CL916" s="23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  <c r="DC916" s="23"/>
      <c r="DD916" s="23"/>
      <c r="DE916" s="23"/>
      <c r="DF916" s="23"/>
      <c r="DG916" s="23"/>
      <c r="DH916" s="23"/>
      <c r="DI916" s="23"/>
      <c r="DJ916" s="23"/>
      <c r="DK916" s="23"/>
      <c r="DL916" s="23"/>
      <c r="DM916" s="23"/>
      <c r="DN916" s="23"/>
      <c r="DO916" s="23"/>
      <c r="DP916" s="23"/>
      <c r="DQ916" s="23"/>
      <c r="DR916" s="23"/>
      <c r="DS916" s="23"/>
      <c r="DT916" s="23"/>
      <c r="DU916" s="23"/>
      <c r="DV916" s="23"/>
      <c r="DW916" s="23"/>
      <c r="DX916" s="23"/>
      <c r="DY916" s="23"/>
      <c r="DZ916" s="23"/>
      <c r="EA916" s="23"/>
      <c r="EB916" s="23"/>
      <c r="EC916" s="23"/>
      <c r="ED916" s="23"/>
      <c r="EE916" s="23"/>
      <c r="EF916" s="23"/>
      <c r="EG916" s="23"/>
      <c r="EH916" s="23"/>
      <c r="EI916" s="23"/>
      <c r="EJ916" s="23"/>
      <c r="EK916" s="23"/>
      <c r="EL916" s="23"/>
      <c r="EM916" s="23"/>
      <c r="EN916" s="23"/>
      <c r="EO916" s="23"/>
      <c r="EP916" s="23"/>
      <c r="EQ916" s="23"/>
      <c r="ER916" s="23"/>
      <c r="ES916" s="23"/>
      <c r="ET916" s="23"/>
      <c r="EU916" s="23"/>
      <c r="EV916" s="23"/>
      <c r="EW916" s="23"/>
      <c r="EX916" s="23"/>
      <c r="EY916" s="23"/>
      <c r="EZ916" s="23"/>
      <c r="FA916" s="23"/>
      <c r="FB916" s="23"/>
      <c r="FC916" s="23"/>
      <c r="FD916" s="23"/>
      <c r="FE916" s="23"/>
      <c r="FF916" s="23"/>
      <c r="FG916" s="23"/>
      <c r="FH916" s="23"/>
      <c r="FI916" s="23"/>
      <c r="FJ916" s="23"/>
      <c r="FK916" s="23"/>
      <c r="FL916" s="23"/>
      <c r="FM916" s="23"/>
      <c r="FN916" s="23"/>
      <c r="FO916" s="23"/>
      <c r="FP916" s="23"/>
      <c r="FQ916" s="23"/>
      <c r="FR916" s="23"/>
      <c r="FS916" s="23"/>
      <c r="FT916" s="23"/>
      <c r="FU916" s="23"/>
      <c r="FV916" s="23"/>
      <c r="FW916" s="23"/>
      <c r="FX916" s="23"/>
      <c r="FY916" s="23"/>
      <c r="FZ916" s="23"/>
      <c r="GA916" s="23"/>
      <c r="GB916" s="23"/>
      <c r="GC916" s="23"/>
      <c r="GD916" s="23"/>
      <c r="GE916" s="23"/>
      <c r="GF916" s="23"/>
      <c r="GG916" s="23"/>
      <c r="GH916" s="23"/>
      <c r="GI916" s="23"/>
      <c r="GJ916" s="23"/>
      <c r="GK916" s="23"/>
      <c r="GL916" s="23"/>
      <c r="GM916" s="23"/>
      <c r="GN916" s="23"/>
      <c r="GO916" s="23"/>
      <c r="GP916" s="23"/>
      <c r="GQ916" s="23"/>
      <c r="GR916" s="23"/>
      <c r="GS916" s="23"/>
      <c r="GT916" s="23"/>
      <c r="GU916" s="23"/>
      <c r="GV916" s="23"/>
      <c r="GW916" s="23"/>
      <c r="GX916" s="23"/>
      <c r="GY916" s="23"/>
      <c r="GZ916" s="23"/>
      <c r="HA916" s="23"/>
      <c r="HB916" s="23"/>
      <c r="HC916" s="23"/>
      <c r="HD916" s="23"/>
      <c r="HE916" s="23"/>
      <c r="HF916" s="23"/>
      <c r="HG916" s="23"/>
      <c r="HH916" s="23"/>
      <c r="HI916" s="23"/>
      <c r="HJ916" s="23"/>
      <c r="HK916" s="23"/>
      <c r="HL916" s="23"/>
      <c r="HM916" s="23"/>
      <c r="HN916" s="23"/>
      <c r="HO916" s="23"/>
      <c r="HP916" s="23"/>
      <c r="HQ916" s="23"/>
      <c r="HR916" s="23"/>
    </row>
    <row r="917" spans="1:226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  <c r="CH917" s="23"/>
      <c r="CI917" s="23"/>
      <c r="CJ917" s="23"/>
      <c r="CK917" s="23"/>
      <c r="CL917" s="23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  <c r="DC917" s="23"/>
      <c r="DD917" s="23"/>
      <c r="DE917" s="23"/>
      <c r="DF917" s="23"/>
      <c r="DG917" s="23"/>
      <c r="DH917" s="23"/>
      <c r="DI917" s="23"/>
      <c r="DJ917" s="23"/>
      <c r="DK917" s="23"/>
      <c r="DL917" s="23"/>
      <c r="DM917" s="23"/>
      <c r="DN917" s="23"/>
      <c r="DO917" s="23"/>
      <c r="DP917" s="23"/>
      <c r="DQ917" s="23"/>
      <c r="DR917" s="23"/>
      <c r="DS917" s="23"/>
      <c r="DT917" s="23"/>
      <c r="DU917" s="23"/>
      <c r="DV917" s="23"/>
      <c r="DW917" s="23"/>
      <c r="DX917" s="23"/>
      <c r="DY917" s="23"/>
      <c r="DZ917" s="23"/>
      <c r="EA917" s="23"/>
      <c r="EB917" s="23"/>
      <c r="EC917" s="23"/>
      <c r="ED917" s="23"/>
      <c r="EE917" s="23"/>
      <c r="EF917" s="23"/>
      <c r="EG917" s="23"/>
      <c r="EH917" s="23"/>
      <c r="EI917" s="23"/>
      <c r="EJ917" s="23"/>
      <c r="EK917" s="23"/>
      <c r="EL917" s="23"/>
      <c r="EM917" s="23"/>
      <c r="EN917" s="23"/>
      <c r="EO917" s="23"/>
      <c r="EP917" s="23"/>
      <c r="EQ917" s="23"/>
      <c r="ER917" s="23"/>
      <c r="ES917" s="23"/>
      <c r="ET917" s="23"/>
      <c r="EU917" s="23"/>
      <c r="EV917" s="23"/>
      <c r="EW917" s="23"/>
      <c r="EX917" s="23"/>
      <c r="EY917" s="23"/>
      <c r="EZ917" s="23"/>
      <c r="FA917" s="23"/>
      <c r="FB917" s="23"/>
      <c r="FC917" s="23"/>
      <c r="FD917" s="23"/>
      <c r="FE917" s="23"/>
      <c r="FF917" s="23"/>
      <c r="FG917" s="23"/>
      <c r="FH917" s="23"/>
      <c r="FI917" s="23"/>
      <c r="FJ917" s="23"/>
      <c r="FK917" s="23"/>
      <c r="FL917" s="23"/>
      <c r="FM917" s="23"/>
      <c r="FN917" s="23"/>
      <c r="FO917" s="23"/>
      <c r="FP917" s="23"/>
      <c r="FQ917" s="23"/>
      <c r="FR917" s="23"/>
      <c r="FS917" s="23"/>
      <c r="FT917" s="23"/>
      <c r="FU917" s="23"/>
      <c r="FV917" s="23"/>
      <c r="FW917" s="23"/>
      <c r="FX917" s="23"/>
      <c r="FY917" s="23"/>
      <c r="FZ917" s="23"/>
      <c r="GA917" s="23"/>
      <c r="GB917" s="23"/>
      <c r="GC917" s="23"/>
      <c r="GD917" s="23"/>
      <c r="GE917" s="23"/>
      <c r="GF917" s="23"/>
      <c r="GG917" s="23"/>
      <c r="GH917" s="23"/>
      <c r="GI917" s="23"/>
      <c r="GJ917" s="23"/>
      <c r="GK917" s="23"/>
      <c r="GL917" s="23"/>
      <c r="GM917" s="23"/>
      <c r="GN917" s="23"/>
      <c r="GO917" s="23"/>
      <c r="GP917" s="23"/>
      <c r="GQ917" s="23"/>
      <c r="GR917" s="23"/>
      <c r="GS917" s="23"/>
      <c r="GT917" s="23"/>
      <c r="GU917" s="23"/>
      <c r="GV917" s="23"/>
      <c r="GW917" s="23"/>
      <c r="GX917" s="23"/>
      <c r="GY917" s="23"/>
      <c r="GZ917" s="23"/>
      <c r="HA917" s="23"/>
      <c r="HB917" s="23"/>
      <c r="HC917" s="23"/>
      <c r="HD917" s="23"/>
      <c r="HE917" s="23"/>
      <c r="HF917" s="23"/>
      <c r="HG917" s="23"/>
      <c r="HH917" s="23"/>
      <c r="HI917" s="23"/>
      <c r="HJ917" s="23"/>
      <c r="HK917" s="23"/>
      <c r="HL917" s="23"/>
      <c r="HM917" s="23"/>
      <c r="HN917" s="23"/>
      <c r="HO917" s="23"/>
      <c r="HP917" s="23"/>
      <c r="HQ917" s="23"/>
      <c r="HR917" s="23"/>
    </row>
    <row r="918" spans="1:226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  <c r="CH918" s="23"/>
      <c r="CI918" s="23"/>
      <c r="CJ918" s="23"/>
      <c r="CK918" s="23"/>
      <c r="CL918" s="23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  <c r="DC918" s="23"/>
      <c r="DD918" s="23"/>
      <c r="DE918" s="23"/>
      <c r="DF918" s="23"/>
      <c r="DG918" s="23"/>
      <c r="DH918" s="23"/>
      <c r="DI918" s="23"/>
      <c r="DJ918" s="23"/>
      <c r="DK918" s="23"/>
      <c r="DL918" s="23"/>
      <c r="DM918" s="23"/>
      <c r="DN918" s="23"/>
      <c r="DO918" s="23"/>
      <c r="DP918" s="23"/>
      <c r="DQ918" s="23"/>
      <c r="DR918" s="23"/>
      <c r="DS918" s="23"/>
      <c r="DT918" s="23"/>
      <c r="DU918" s="23"/>
      <c r="DV918" s="23"/>
      <c r="DW918" s="23"/>
      <c r="DX918" s="23"/>
      <c r="DY918" s="23"/>
      <c r="DZ918" s="23"/>
      <c r="EA918" s="23"/>
      <c r="EB918" s="23"/>
      <c r="EC918" s="23"/>
      <c r="ED918" s="23"/>
      <c r="EE918" s="23"/>
      <c r="EF918" s="23"/>
      <c r="EG918" s="23"/>
      <c r="EH918" s="23"/>
      <c r="EI918" s="23"/>
      <c r="EJ918" s="23"/>
      <c r="EK918" s="23"/>
      <c r="EL918" s="23"/>
      <c r="EM918" s="23"/>
      <c r="EN918" s="23"/>
      <c r="EO918" s="23"/>
      <c r="EP918" s="23"/>
      <c r="EQ918" s="23"/>
      <c r="ER918" s="23"/>
      <c r="ES918" s="23"/>
      <c r="ET918" s="23"/>
      <c r="EU918" s="23"/>
      <c r="EV918" s="23"/>
      <c r="EW918" s="23"/>
      <c r="EX918" s="23"/>
      <c r="EY918" s="23"/>
      <c r="EZ918" s="23"/>
      <c r="FA918" s="23"/>
      <c r="FB918" s="23"/>
      <c r="FC918" s="23"/>
      <c r="FD918" s="23"/>
      <c r="FE918" s="23"/>
      <c r="FF918" s="23"/>
      <c r="FG918" s="23"/>
      <c r="FH918" s="23"/>
      <c r="FI918" s="23"/>
      <c r="FJ918" s="23"/>
      <c r="FK918" s="23"/>
      <c r="FL918" s="23"/>
      <c r="FM918" s="23"/>
      <c r="FN918" s="23"/>
      <c r="FO918" s="23"/>
      <c r="FP918" s="23"/>
      <c r="FQ918" s="23"/>
      <c r="FR918" s="23"/>
      <c r="FS918" s="23"/>
      <c r="FT918" s="23"/>
      <c r="FU918" s="23"/>
      <c r="FV918" s="23"/>
      <c r="FW918" s="23"/>
      <c r="FX918" s="23"/>
      <c r="FY918" s="23"/>
      <c r="FZ918" s="23"/>
      <c r="GA918" s="23"/>
      <c r="GB918" s="23"/>
      <c r="GC918" s="23"/>
      <c r="GD918" s="23"/>
      <c r="GE918" s="23"/>
      <c r="GF918" s="23"/>
      <c r="GG918" s="23"/>
      <c r="GH918" s="23"/>
      <c r="GI918" s="23"/>
      <c r="GJ918" s="23"/>
      <c r="GK918" s="23"/>
      <c r="GL918" s="23"/>
      <c r="GM918" s="23"/>
      <c r="GN918" s="23"/>
      <c r="GO918" s="23"/>
      <c r="GP918" s="23"/>
      <c r="GQ918" s="23"/>
      <c r="GR918" s="23"/>
      <c r="GS918" s="23"/>
      <c r="GT918" s="23"/>
      <c r="GU918" s="23"/>
      <c r="GV918" s="23"/>
      <c r="GW918" s="23"/>
      <c r="GX918" s="23"/>
      <c r="GY918" s="23"/>
      <c r="GZ918" s="23"/>
      <c r="HA918" s="23"/>
      <c r="HB918" s="23"/>
      <c r="HC918" s="23"/>
      <c r="HD918" s="23"/>
      <c r="HE918" s="23"/>
      <c r="HF918" s="23"/>
      <c r="HG918" s="23"/>
      <c r="HH918" s="23"/>
      <c r="HI918" s="23"/>
      <c r="HJ918" s="23"/>
      <c r="HK918" s="23"/>
      <c r="HL918" s="23"/>
      <c r="HM918" s="23"/>
      <c r="HN918" s="23"/>
      <c r="HO918" s="23"/>
      <c r="HP918" s="23"/>
      <c r="HQ918" s="23"/>
      <c r="HR918" s="23"/>
    </row>
    <row r="919" spans="1:226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  <c r="CK919" s="23"/>
      <c r="CL919" s="23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  <c r="DC919" s="23"/>
      <c r="DD919" s="23"/>
      <c r="DE919" s="23"/>
      <c r="DF919" s="23"/>
      <c r="DG919" s="23"/>
      <c r="DH919" s="23"/>
      <c r="DI919" s="23"/>
      <c r="DJ919" s="23"/>
      <c r="DK919" s="23"/>
      <c r="DL919" s="23"/>
      <c r="DM919" s="23"/>
      <c r="DN919" s="23"/>
      <c r="DO919" s="23"/>
      <c r="DP919" s="23"/>
      <c r="DQ919" s="23"/>
      <c r="DR919" s="23"/>
      <c r="DS919" s="23"/>
      <c r="DT919" s="23"/>
      <c r="DU919" s="23"/>
      <c r="DV919" s="23"/>
      <c r="DW919" s="23"/>
      <c r="DX919" s="23"/>
      <c r="DY919" s="23"/>
      <c r="DZ919" s="23"/>
      <c r="EA919" s="23"/>
      <c r="EB919" s="23"/>
      <c r="EC919" s="23"/>
      <c r="ED919" s="23"/>
      <c r="EE919" s="23"/>
      <c r="EF919" s="23"/>
      <c r="EG919" s="23"/>
      <c r="EH919" s="23"/>
      <c r="EI919" s="23"/>
      <c r="EJ919" s="23"/>
      <c r="EK919" s="23"/>
      <c r="EL919" s="23"/>
      <c r="EM919" s="23"/>
      <c r="EN919" s="23"/>
      <c r="EO919" s="23"/>
      <c r="EP919" s="23"/>
      <c r="EQ919" s="23"/>
      <c r="ER919" s="23"/>
      <c r="ES919" s="23"/>
      <c r="ET919" s="23"/>
      <c r="EU919" s="23"/>
      <c r="EV919" s="23"/>
      <c r="EW919" s="23"/>
      <c r="EX919" s="23"/>
      <c r="EY919" s="23"/>
      <c r="EZ919" s="23"/>
      <c r="FA919" s="23"/>
      <c r="FB919" s="23"/>
      <c r="FC919" s="23"/>
      <c r="FD919" s="23"/>
      <c r="FE919" s="23"/>
      <c r="FF919" s="23"/>
      <c r="FG919" s="23"/>
      <c r="FH919" s="23"/>
      <c r="FI919" s="23"/>
      <c r="FJ919" s="23"/>
      <c r="FK919" s="23"/>
      <c r="FL919" s="23"/>
      <c r="FM919" s="23"/>
      <c r="FN919" s="23"/>
      <c r="FO919" s="23"/>
      <c r="FP919" s="23"/>
      <c r="FQ919" s="23"/>
      <c r="FR919" s="23"/>
      <c r="FS919" s="23"/>
      <c r="FT919" s="23"/>
      <c r="FU919" s="23"/>
      <c r="FV919" s="23"/>
      <c r="FW919" s="23"/>
      <c r="FX919" s="23"/>
      <c r="FY919" s="23"/>
      <c r="FZ919" s="23"/>
      <c r="GA919" s="23"/>
      <c r="GB919" s="23"/>
      <c r="GC919" s="23"/>
      <c r="GD919" s="23"/>
      <c r="GE919" s="23"/>
      <c r="GF919" s="23"/>
      <c r="GG919" s="23"/>
      <c r="GH919" s="23"/>
      <c r="GI919" s="23"/>
      <c r="GJ919" s="23"/>
      <c r="GK919" s="23"/>
      <c r="GL919" s="23"/>
      <c r="GM919" s="23"/>
      <c r="GN919" s="23"/>
      <c r="GO919" s="23"/>
      <c r="GP919" s="23"/>
      <c r="GQ919" s="23"/>
      <c r="GR919" s="23"/>
      <c r="GS919" s="23"/>
      <c r="GT919" s="23"/>
      <c r="GU919" s="23"/>
      <c r="GV919" s="23"/>
      <c r="GW919" s="23"/>
      <c r="GX919" s="23"/>
      <c r="GY919" s="23"/>
      <c r="GZ919" s="23"/>
      <c r="HA919" s="23"/>
      <c r="HB919" s="23"/>
      <c r="HC919" s="23"/>
      <c r="HD919" s="23"/>
      <c r="HE919" s="23"/>
      <c r="HF919" s="23"/>
      <c r="HG919" s="23"/>
      <c r="HH919" s="23"/>
      <c r="HI919" s="23"/>
      <c r="HJ919" s="23"/>
      <c r="HK919" s="23"/>
      <c r="HL919" s="23"/>
      <c r="HM919" s="23"/>
      <c r="HN919" s="23"/>
      <c r="HO919" s="23"/>
      <c r="HP919" s="23"/>
      <c r="HQ919" s="23"/>
      <c r="HR919" s="23"/>
    </row>
    <row r="920" spans="1:226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  <c r="DC920" s="23"/>
      <c r="DD920" s="23"/>
      <c r="DE920" s="23"/>
      <c r="DF920" s="23"/>
      <c r="DG920" s="23"/>
      <c r="DH920" s="23"/>
      <c r="DI920" s="23"/>
      <c r="DJ920" s="23"/>
      <c r="DK920" s="23"/>
      <c r="DL920" s="23"/>
      <c r="DM920" s="23"/>
      <c r="DN920" s="23"/>
      <c r="DO920" s="23"/>
      <c r="DP920" s="23"/>
      <c r="DQ920" s="23"/>
      <c r="DR920" s="23"/>
      <c r="DS920" s="23"/>
      <c r="DT920" s="23"/>
      <c r="DU920" s="23"/>
      <c r="DV920" s="23"/>
      <c r="DW920" s="23"/>
      <c r="DX920" s="23"/>
      <c r="DY920" s="23"/>
      <c r="DZ920" s="23"/>
      <c r="EA920" s="23"/>
      <c r="EB920" s="23"/>
      <c r="EC920" s="23"/>
      <c r="ED920" s="23"/>
      <c r="EE920" s="23"/>
      <c r="EF920" s="23"/>
      <c r="EG920" s="23"/>
      <c r="EH920" s="23"/>
      <c r="EI920" s="23"/>
      <c r="EJ920" s="23"/>
      <c r="EK920" s="23"/>
      <c r="EL920" s="23"/>
      <c r="EM920" s="23"/>
      <c r="EN920" s="23"/>
      <c r="EO920" s="23"/>
      <c r="EP920" s="23"/>
      <c r="EQ920" s="23"/>
      <c r="ER920" s="23"/>
      <c r="ES920" s="23"/>
      <c r="ET920" s="23"/>
      <c r="EU920" s="23"/>
      <c r="EV920" s="23"/>
      <c r="EW920" s="23"/>
      <c r="EX920" s="23"/>
      <c r="EY920" s="23"/>
      <c r="EZ920" s="23"/>
      <c r="FA920" s="23"/>
      <c r="FB920" s="23"/>
      <c r="FC920" s="23"/>
      <c r="FD920" s="23"/>
      <c r="FE920" s="23"/>
      <c r="FF920" s="23"/>
      <c r="FG920" s="23"/>
      <c r="FH920" s="23"/>
      <c r="FI920" s="23"/>
      <c r="FJ920" s="23"/>
      <c r="FK920" s="23"/>
      <c r="FL920" s="23"/>
      <c r="FM920" s="23"/>
      <c r="FN920" s="23"/>
      <c r="FO920" s="23"/>
      <c r="FP920" s="23"/>
      <c r="FQ920" s="23"/>
      <c r="FR920" s="23"/>
      <c r="FS920" s="23"/>
      <c r="FT920" s="23"/>
      <c r="FU920" s="23"/>
      <c r="FV920" s="23"/>
      <c r="FW920" s="23"/>
      <c r="FX920" s="23"/>
      <c r="FY920" s="23"/>
      <c r="FZ920" s="23"/>
      <c r="GA920" s="23"/>
      <c r="GB920" s="23"/>
      <c r="GC920" s="23"/>
      <c r="GD920" s="23"/>
      <c r="GE920" s="23"/>
      <c r="GF920" s="23"/>
      <c r="GG920" s="23"/>
      <c r="GH920" s="23"/>
      <c r="GI920" s="23"/>
      <c r="GJ920" s="23"/>
      <c r="GK920" s="23"/>
      <c r="GL920" s="23"/>
      <c r="GM920" s="23"/>
      <c r="GN920" s="23"/>
      <c r="GO920" s="23"/>
      <c r="GP920" s="23"/>
      <c r="GQ920" s="23"/>
      <c r="GR920" s="23"/>
      <c r="GS920" s="23"/>
      <c r="GT920" s="23"/>
      <c r="GU920" s="23"/>
      <c r="GV920" s="23"/>
      <c r="GW920" s="23"/>
      <c r="GX920" s="23"/>
      <c r="GY920" s="23"/>
      <c r="GZ920" s="23"/>
      <c r="HA920" s="23"/>
      <c r="HB920" s="23"/>
      <c r="HC920" s="23"/>
      <c r="HD920" s="23"/>
      <c r="HE920" s="23"/>
      <c r="HF920" s="23"/>
      <c r="HG920" s="23"/>
      <c r="HH920" s="23"/>
      <c r="HI920" s="23"/>
      <c r="HJ920" s="23"/>
      <c r="HK920" s="23"/>
      <c r="HL920" s="23"/>
      <c r="HM920" s="23"/>
      <c r="HN920" s="23"/>
      <c r="HO920" s="23"/>
      <c r="HP920" s="23"/>
      <c r="HQ920" s="23"/>
      <c r="HR920" s="23"/>
    </row>
    <row r="921" spans="1:226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  <c r="CH921" s="23"/>
      <c r="CI921" s="23"/>
      <c r="CJ921" s="23"/>
      <c r="CK921" s="23"/>
      <c r="CL921" s="23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  <c r="DC921" s="23"/>
      <c r="DD921" s="23"/>
      <c r="DE921" s="23"/>
      <c r="DF921" s="23"/>
      <c r="DG921" s="23"/>
      <c r="DH921" s="23"/>
      <c r="DI921" s="23"/>
      <c r="DJ921" s="23"/>
      <c r="DK921" s="23"/>
      <c r="DL921" s="23"/>
      <c r="DM921" s="23"/>
      <c r="DN921" s="23"/>
      <c r="DO921" s="23"/>
      <c r="DP921" s="23"/>
      <c r="DQ921" s="23"/>
      <c r="DR921" s="23"/>
      <c r="DS921" s="23"/>
      <c r="DT921" s="23"/>
      <c r="DU921" s="23"/>
      <c r="DV921" s="23"/>
      <c r="DW921" s="23"/>
      <c r="DX921" s="23"/>
      <c r="DY921" s="23"/>
      <c r="DZ921" s="23"/>
      <c r="EA921" s="23"/>
      <c r="EB921" s="23"/>
      <c r="EC921" s="23"/>
      <c r="ED921" s="23"/>
      <c r="EE921" s="23"/>
      <c r="EF921" s="23"/>
      <c r="EG921" s="23"/>
      <c r="EH921" s="23"/>
      <c r="EI921" s="23"/>
      <c r="EJ921" s="23"/>
      <c r="EK921" s="23"/>
      <c r="EL921" s="23"/>
      <c r="EM921" s="23"/>
      <c r="EN921" s="23"/>
      <c r="EO921" s="23"/>
      <c r="EP921" s="23"/>
      <c r="EQ921" s="23"/>
      <c r="ER921" s="23"/>
      <c r="ES921" s="23"/>
      <c r="ET921" s="23"/>
      <c r="EU921" s="23"/>
      <c r="EV921" s="23"/>
      <c r="EW921" s="23"/>
      <c r="EX921" s="23"/>
      <c r="EY921" s="23"/>
      <c r="EZ921" s="23"/>
      <c r="FA921" s="23"/>
      <c r="FB921" s="23"/>
      <c r="FC921" s="23"/>
      <c r="FD921" s="23"/>
      <c r="FE921" s="23"/>
      <c r="FF921" s="23"/>
      <c r="FG921" s="23"/>
      <c r="FH921" s="23"/>
      <c r="FI921" s="23"/>
      <c r="FJ921" s="23"/>
      <c r="FK921" s="23"/>
      <c r="FL921" s="23"/>
      <c r="FM921" s="23"/>
      <c r="FN921" s="23"/>
      <c r="FO921" s="23"/>
      <c r="FP921" s="23"/>
      <c r="FQ921" s="23"/>
      <c r="FR921" s="23"/>
      <c r="FS921" s="23"/>
      <c r="FT921" s="23"/>
      <c r="FU921" s="23"/>
      <c r="FV921" s="23"/>
      <c r="FW921" s="23"/>
      <c r="FX921" s="23"/>
      <c r="FY921" s="23"/>
      <c r="FZ921" s="23"/>
      <c r="GA921" s="23"/>
      <c r="GB921" s="23"/>
      <c r="GC921" s="23"/>
      <c r="GD921" s="23"/>
      <c r="GE921" s="23"/>
      <c r="GF921" s="23"/>
      <c r="GG921" s="23"/>
      <c r="GH921" s="23"/>
      <c r="GI921" s="23"/>
      <c r="GJ921" s="23"/>
      <c r="GK921" s="23"/>
      <c r="GL921" s="23"/>
      <c r="GM921" s="23"/>
      <c r="GN921" s="23"/>
      <c r="GO921" s="23"/>
      <c r="GP921" s="23"/>
      <c r="GQ921" s="23"/>
      <c r="GR921" s="23"/>
      <c r="GS921" s="23"/>
      <c r="GT921" s="23"/>
      <c r="GU921" s="23"/>
      <c r="GV921" s="23"/>
      <c r="GW921" s="23"/>
      <c r="GX921" s="23"/>
      <c r="GY921" s="23"/>
      <c r="GZ921" s="23"/>
      <c r="HA921" s="23"/>
      <c r="HB921" s="23"/>
      <c r="HC921" s="23"/>
      <c r="HD921" s="23"/>
      <c r="HE921" s="23"/>
      <c r="HF921" s="23"/>
      <c r="HG921" s="23"/>
      <c r="HH921" s="23"/>
      <c r="HI921" s="23"/>
      <c r="HJ921" s="23"/>
      <c r="HK921" s="23"/>
      <c r="HL921" s="23"/>
      <c r="HM921" s="23"/>
      <c r="HN921" s="23"/>
      <c r="HO921" s="23"/>
      <c r="HP921" s="23"/>
      <c r="HQ921" s="23"/>
      <c r="HR921" s="23"/>
    </row>
    <row r="922" spans="1:226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  <c r="CH922" s="23"/>
      <c r="CI922" s="23"/>
      <c r="CJ922" s="23"/>
      <c r="CK922" s="23"/>
      <c r="CL922" s="23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  <c r="DC922" s="23"/>
      <c r="DD922" s="23"/>
      <c r="DE922" s="23"/>
      <c r="DF922" s="23"/>
      <c r="DG922" s="23"/>
      <c r="DH922" s="23"/>
      <c r="DI922" s="23"/>
      <c r="DJ922" s="23"/>
      <c r="DK922" s="23"/>
      <c r="DL922" s="23"/>
      <c r="DM922" s="23"/>
      <c r="DN922" s="23"/>
      <c r="DO922" s="23"/>
      <c r="DP922" s="23"/>
      <c r="DQ922" s="23"/>
      <c r="DR922" s="23"/>
      <c r="DS922" s="23"/>
      <c r="DT922" s="23"/>
      <c r="DU922" s="23"/>
      <c r="DV922" s="23"/>
      <c r="DW922" s="23"/>
      <c r="DX922" s="23"/>
      <c r="DY922" s="23"/>
      <c r="DZ922" s="23"/>
      <c r="EA922" s="23"/>
      <c r="EB922" s="23"/>
      <c r="EC922" s="23"/>
      <c r="ED922" s="23"/>
      <c r="EE922" s="23"/>
      <c r="EF922" s="23"/>
      <c r="EG922" s="23"/>
      <c r="EH922" s="23"/>
      <c r="EI922" s="23"/>
      <c r="EJ922" s="23"/>
      <c r="EK922" s="23"/>
      <c r="EL922" s="23"/>
      <c r="EM922" s="23"/>
      <c r="EN922" s="23"/>
      <c r="EO922" s="23"/>
      <c r="EP922" s="23"/>
      <c r="EQ922" s="23"/>
      <c r="ER922" s="23"/>
      <c r="ES922" s="23"/>
      <c r="ET922" s="23"/>
      <c r="EU922" s="23"/>
      <c r="EV922" s="23"/>
      <c r="EW922" s="23"/>
      <c r="EX922" s="23"/>
      <c r="EY922" s="23"/>
      <c r="EZ922" s="23"/>
      <c r="FA922" s="23"/>
      <c r="FB922" s="23"/>
      <c r="FC922" s="23"/>
      <c r="FD922" s="23"/>
      <c r="FE922" s="23"/>
      <c r="FF922" s="23"/>
      <c r="FG922" s="23"/>
      <c r="FH922" s="23"/>
      <c r="FI922" s="23"/>
      <c r="FJ922" s="23"/>
      <c r="FK922" s="23"/>
      <c r="FL922" s="23"/>
      <c r="FM922" s="23"/>
      <c r="FN922" s="23"/>
      <c r="FO922" s="23"/>
      <c r="FP922" s="23"/>
      <c r="FQ922" s="23"/>
      <c r="FR922" s="23"/>
      <c r="FS922" s="23"/>
      <c r="FT922" s="23"/>
      <c r="FU922" s="23"/>
      <c r="FV922" s="23"/>
      <c r="FW922" s="23"/>
      <c r="FX922" s="23"/>
      <c r="FY922" s="23"/>
      <c r="FZ922" s="23"/>
      <c r="GA922" s="23"/>
      <c r="GB922" s="23"/>
      <c r="GC922" s="23"/>
      <c r="GD922" s="23"/>
      <c r="GE922" s="23"/>
      <c r="GF922" s="23"/>
      <c r="GG922" s="23"/>
      <c r="GH922" s="23"/>
      <c r="GI922" s="23"/>
      <c r="GJ922" s="23"/>
      <c r="GK922" s="23"/>
      <c r="GL922" s="23"/>
      <c r="GM922" s="23"/>
      <c r="GN922" s="23"/>
      <c r="GO922" s="23"/>
      <c r="GP922" s="23"/>
      <c r="GQ922" s="23"/>
      <c r="GR922" s="23"/>
      <c r="GS922" s="23"/>
      <c r="GT922" s="23"/>
      <c r="GU922" s="23"/>
      <c r="GV922" s="23"/>
      <c r="GW922" s="23"/>
      <c r="GX922" s="23"/>
      <c r="GY922" s="23"/>
      <c r="GZ922" s="23"/>
      <c r="HA922" s="23"/>
      <c r="HB922" s="23"/>
      <c r="HC922" s="23"/>
      <c r="HD922" s="23"/>
      <c r="HE922" s="23"/>
      <c r="HF922" s="23"/>
      <c r="HG922" s="23"/>
      <c r="HH922" s="23"/>
      <c r="HI922" s="23"/>
      <c r="HJ922" s="23"/>
      <c r="HK922" s="23"/>
      <c r="HL922" s="23"/>
      <c r="HM922" s="23"/>
      <c r="HN922" s="23"/>
      <c r="HO922" s="23"/>
      <c r="HP922" s="23"/>
      <c r="HQ922" s="23"/>
      <c r="HR922" s="23"/>
    </row>
    <row r="923" spans="1:226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  <c r="CH923" s="23"/>
      <c r="CI923" s="23"/>
      <c r="CJ923" s="23"/>
      <c r="CK923" s="23"/>
      <c r="CL923" s="23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  <c r="DC923" s="23"/>
      <c r="DD923" s="23"/>
      <c r="DE923" s="23"/>
      <c r="DF923" s="23"/>
      <c r="DG923" s="23"/>
      <c r="DH923" s="23"/>
      <c r="DI923" s="23"/>
      <c r="DJ923" s="23"/>
      <c r="DK923" s="23"/>
      <c r="DL923" s="23"/>
      <c r="DM923" s="23"/>
      <c r="DN923" s="23"/>
      <c r="DO923" s="23"/>
      <c r="DP923" s="23"/>
      <c r="DQ923" s="23"/>
      <c r="DR923" s="23"/>
      <c r="DS923" s="23"/>
      <c r="DT923" s="23"/>
      <c r="DU923" s="23"/>
      <c r="DV923" s="23"/>
      <c r="DW923" s="23"/>
      <c r="DX923" s="23"/>
      <c r="DY923" s="23"/>
      <c r="DZ923" s="23"/>
      <c r="EA923" s="23"/>
      <c r="EB923" s="23"/>
      <c r="EC923" s="23"/>
      <c r="ED923" s="23"/>
      <c r="EE923" s="23"/>
      <c r="EF923" s="23"/>
      <c r="EG923" s="23"/>
      <c r="EH923" s="23"/>
      <c r="EI923" s="23"/>
      <c r="EJ923" s="23"/>
      <c r="EK923" s="23"/>
      <c r="EL923" s="23"/>
      <c r="EM923" s="23"/>
      <c r="EN923" s="23"/>
      <c r="EO923" s="23"/>
      <c r="EP923" s="23"/>
      <c r="EQ923" s="23"/>
      <c r="ER923" s="23"/>
      <c r="ES923" s="23"/>
      <c r="ET923" s="23"/>
      <c r="EU923" s="23"/>
      <c r="EV923" s="23"/>
      <c r="EW923" s="23"/>
      <c r="EX923" s="23"/>
      <c r="EY923" s="23"/>
      <c r="EZ923" s="23"/>
      <c r="FA923" s="23"/>
      <c r="FB923" s="23"/>
      <c r="FC923" s="23"/>
      <c r="FD923" s="23"/>
      <c r="FE923" s="23"/>
      <c r="FF923" s="23"/>
      <c r="FG923" s="23"/>
      <c r="FH923" s="23"/>
      <c r="FI923" s="23"/>
      <c r="FJ923" s="23"/>
      <c r="FK923" s="23"/>
      <c r="FL923" s="23"/>
      <c r="FM923" s="23"/>
      <c r="FN923" s="23"/>
      <c r="FO923" s="23"/>
      <c r="FP923" s="23"/>
      <c r="FQ923" s="23"/>
      <c r="FR923" s="23"/>
      <c r="FS923" s="23"/>
      <c r="FT923" s="23"/>
      <c r="FU923" s="23"/>
      <c r="FV923" s="23"/>
      <c r="FW923" s="23"/>
      <c r="FX923" s="23"/>
      <c r="FY923" s="23"/>
      <c r="FZ923" s="23"/>
      <c r="GA923" s="23"/>
      <c r="GB923" s="23"/>
      <c r="GC923" s="23"/>
      <c r="GD923" s="23"/>
      <c r="GE923" s="23"/>
      <c r="GF923" s="23"/>
      <c r="GG923" s="23"/>
      <c r="GH923" s="23"/>
      <c r="GI923" s="23"/>
      <c r="GJ923" s="23"/>
      <c r="GK923" s="23"/>
      <c r="GL923" s="23"/>
      <c r="GM923" s="23"/>
      <c r="GN923" s="23"/>
      <c r="GO923" s="23"/>
      <c r="GP923" s="23"/>
      <c r="GQ923" s="23"/>
      <c r="GR923" s="23"/>
      <c r="GS923" s="23"/>
      <c r="GT923" s="23"/>
      <c r="GU923" s="23"/>
      <c r="GV923" s="23"/>
      <c r="GW923" s="23"/>
      <c r="GX923" s="23"/>
      <c r="GY923" s="23"/>
      <c r="GZ923" s="23"/>
      <c r="HA923" s="23"/>
      <c r="HB923" s="23"/>
      <c r="HC923" s="23"/>
      <c r="HD923" s="23"/>
      <c r="HE923" s="23"/>
      <c r="HF923" s="23"/>
      <c r="HG923" s="23"/>
      <c r="HH923" s="23"/>
      <c r="HI923" s="23"/>
      <c r="HJ923" s="23"/>
      <c r="HK923" s="23"/>
      <c r="HL923" s="23"/>
      <c r="HM923" s="23"/>
      <c r="HN923" s="23"/>
      <c r="HO923" s="23"/>
      <c r="HP923" s="23"/>
      <c r="HQ923" s="23"/>
      <c r="HR923" s="23"/>
    </row>
    <row r="924" spans="1:226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  <c r="CH924" s="23"/>
      <c r="CI924" s="23"/>
      <c r="CJ924" s="23"/>
      <c r="CK924" s="23"/>
      <c r="CL924" s="23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  <c r="DC924" s="23"/>
      <c r="DD924" s="23"/>
      <c r="DE924" s="23"/>
      <c r="DF924" s="23"/>
      <c r="DG924" s="23"/>
      <c r="DH924" s="23"/>
      <c r="DI924" s="23"/>
      <c r="DJ924" s="23"/>
      <c r="DK924" s="23"/>
      <c r="DL924" s="23"/>
      <c r="DM924" s="23"/>
      <c r="DN924" s="23"/>
      <c r="DO924" s="23"/>
      <c r="DP924" s="23"/>
      <c r="DQ924" s="23"/>
      <c r="DR924" s="23"/>
      <c r="DS924" s="23"/>
      <c r="DT924" s="23"/>
      <c r="DU924" s="23"/>
      <c r="DV924" s="23"/>
      <c r="DW924" s="23"/>
      <c r="DX924" s="23"/>
      <c r="DY924" s="23"/>
      <c r="DZ924" s="23"/>
      <c r="EA924" s="23"/>
      <c r="EB924" s="23"/>
      <c r="EC924" s="23"/>
      <c r="ED924" s="23"/>
      <c r="EE924" s="23"/>
      <c r="EF924" s="23"/>
      <c r="EG924" s="23"/>
      <c r="EH924" s="23"/>
      <c r="EI924" s="23"/>
      <c r="EJ924" s="23"/>
      <c r="EK924" s="23"/>
      <c r="EL924" s="23"/>
      <c r="EM924" s="23"/>
      <c r="EN924" s="23"/>
      <c r="EO924" s="23"/>
      <c r="EP924" s="23"/>
      <c r="EQ924" s="23"/>
      <c r="ER924" s="23"/>
      <c r="ES924" s="23"/>
      <c r="ET924" s="23"/>
      <c r="EU924" s="23"/>
      <c r="EV924" s="23"/>
      <c r="EW924" s="23"/>
      <c r="EX924" s="23"/>
      <c r="EY924" s="23"/>
      <c r="EZ924" s="23"/>
      <c r="FA924" s="23"/>
      <c r="FB924" s="23"/>
      <c r="FC924" s="23"/>
      <c r="FD924" s="23"/>
      <c r="FE924" s="23"/>
      <c r="FF924" s="23"/>
      <c r="FG924" s="23"/>
      <c r="FH924" s="23"/>
      <c r="FI924" s="23"/>
      <c r="FJ924" s="23"/>
      <c r="FK924" s="23"/>
      <c r="FL924" s="23"/>
      <c r="FM924" s="23"/>
      <c r="FN924" s="23"/>
      <c r="FO924" s="23"/>
      <c r="FP924" s="23"/>
      <c r="FQ924" s="23"/>
      <c r="FR924" s="23"/>
      <c r="FS924" s="23"/>
      <c r="FT924" s="23"/>
      <c r="FU924" s="23"/>
      <c r="FV924" s="23"/>
      <c r="FW924" s="23"/>
      <c r="FX924" s="23"/>
      <c r="FY924" s="23"/>
      <c r="FZ924" s="23"/>
      <c r="GA924" s="23"/>
      <c r="GB924" s="23"/>
      <c r="GC924" s="23"/>
      <c r="GD924" s="23"/>
      <c r="GE924" s="23"/>
      <c r="GF924" s="23"/>
      <c r="GG924" s="23"/>
      <c r="GH924" s="23"/>
      <c r="GI924" s="23"/>
      <c r="GJ924" s="23"/>
      <c r="GK924" s="23"/>
      <c r="GL924" s="23"/>
      <c r="GM924" s="23"/>
      <c r="GN924" s="23"/>
      <c r="GO924" s="23"/>
      <c r="GP924" s="23"/>
      <c r="GQ924" s="23"/>
      <c r="GR924" s="23"/>
      <c r="GS924" s="23"/>
      <c r="GT924" s="23"/>
      <c r="GU924" s="23"/>
      <c r="GV924" s="23"/>
      <c r="GW924" s="23"/>
      <c r="GX924" s="23"/>
      <c r="GY924" s="23"/>
      <c r="GZ924" s="23"/>
      <c r="HA924" s="23"/>
      <c r="HB924" s="23"/>
      <c r="HC924" s="23"/>
      <c r="HD924" s="23"/>
      <c r="HE924" s="23"/>
      <c r="HF924" s="23"/>
      <c r="HG924" s="23"/>
      <c r="HH924" s="23"/>
      <c r="HI924" s="23"/>
      <c r="HJ924" s="23"/>
      <c r="HK924" s="23"/>
      <c r="HL924" s="23"/>
      <c r="HM924" s="23"/>
      <c r="HN924" s="23"/>
      <c r="HO924" s="23"/>
      <c r="HP924" s="23"/>
      <c r="HQ924" s="23"/>
      <c r="HR924" s="23"/>
    </row>
    <row r="925" spans="1:226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H925" s="23"/>
      <c r="DI925" s="23"/>
      <c r="DJ925" s="23"/>
      <c r="DK925" s="23"/>
      <c r="DL925" s="23"/>
      <c r="DM925" s="23"/>
      <c r="DN925" s="23"/>
      <c r="DO925" s="23"/>
      <c r="DP925" s="23"/>
      <c r="DQ925" s="23"/>
      <c r="DR925" s="23"/>
      <c r="DS925" s="23"/>
      <c r="DT925" s="23"/>
      <c r="DU925" s="23"/>
      <c r="DV925" s="23"/>
      <c r="DW925" s="23"/>
      <c r="DX925" s="23"/>
      <c r="DY925" s="23"/>
      <c r="DZ925" s="23"/>
      <c r="EA925" s="23"/>
      <c r="EB925" s="23"/>
      <c r="EC925" s="23"/>
      <c r="ED925" s="23"/>
      <c r="EE925" s="23"/>
      <c r="EF925" s="23"/>
      <c r="EG925" s="23"/>
      <c r="EH925" s="23"/>
      <c r="EI925" s="23"/>
      <c r="EJ925" s="23"/>
      <c r="EK925" s="23"/>
      <c r="EL925" s="23"/>
      <c r="EM925" s="23"/>
      <c r="EN925" s="23"/>
      <c r="EO925" s="23"/>
      <c r="EP925" s="23"/>
      <c r="EQ925" s="23"/>
      <c r="ER925" s="23"/>
      <c r="ES925" s="23"/>
      <c r="ET925" s="23"/>
      <c r="EU925" s="23"/>
      <c r="EV925" s="23"/>
      <c r="EW925" s="23"/>
      <c r="EX925" s="23"/>
      <c r="EY925" s="23"/>
      <c r="EZ925" s="23"/>
      <c r="FA925" s="23"/>
      <c r="FB925" s="23"/>
      <c r="FC925" s="23"/>
      <c r="FD925" s="23"/>
      <c r="FE925" s="23"/>
      <c r="FF925" s="23"/>
      <c r="FG925" s="23"/>
      <c r="FH925" s="23"/>
      <c r="FI925" s="23"/>
      <c r="FJ925" s="23"/>
      <c r="FK925" s="23"/>
      <c r="FL925" s="23"/>
      <c r="FM925" s="23"/>
      <c r="FN925" s="23"/>
      <c r="FO925" s="23"/>
      <c r="FP925" s="23"/>
      <c r="FQ925" s="23"/>
      <c r="FR925" s="23"/>
      <c r="FS925" s="23"/>
      <c r="FT925" s="23"/>
      <c r="FU925" s="23"/>
      <c r="FV925" s="23"/>
      <c r="FW925" s="23"/>
      <c r="FX925" s="23"/>
      <c r="FY925" s="23"/>
      <c r="FZ925" s="23"/>
      <c r="GA925" s="23"/>
      <c r="GB925" s="23"/>
      <c r="GC925" s="23"/>
      <c r="GD925" s="23"/>
      <c r="GE925" s="23"/>
      <c r="GF925" s="23"/>
      <c r="GG925" s="23"/>
      <c r="GH925" s="23"/>
      <c r="GI925" s="23"/>
      <c r="GJ925" s="23"/>
      <c r="GK925" s="23"/>
      <c r="GL925" s="23"/>
      <c r="GM925" s="23"/>
      <c r="GN925" s="23"/>
      <c r="GO925" s="23"/>
      <c r="GP925" s="23"/>
      <c r="GQ925" s="23"/>
      <c r="GR925" s="23"/>
      <c r="GS925" s="23"/>
      <c r="GT925" s="23"/>
      <c r="GU925" s="23"/>
      <c r="GV925" s="23"/>
      <c r="GW925" s="23"/>
      <c r="GX925" s="23"/>
      <c r="GY925" s="23"/>
      <c r="GZ925" s="23"/>
      <c r="HA925" s="23"/>
      <c r="HB925" s="23"/>
      <c r="HC925" s="23"/>
      <c r="HD925" s="23"/>
      <c r="HE925" s="23"/>
      <c r="HF925" s="23"/>
      <c r="HG925" s="23"/>
      <c r="HH925" s="23"/>
      <c r="HI925" s="23"/>
      <c r="HJ925" s="23"/>
      <c r="HK925" s="23"/>
      <c r="HL925" s="23"/>
      <c r="HM925" s="23"/>
      <c r="HN925" s="23"/>
      <c r="HO925" s="23"/>
      <c r="HP925" s="23"/>
      <c r="HQ925" s="23"/>
      <c r="HR925" s="23"/>
    </row>
    <row r="926" spans="1:226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  <c r="CH926" s="23"/>
      <c r="CI926" s="23"/>
      <c r="CJ926" s="23"/>
      <c r="CK926" s="23"/>
      <c r="CL926" s="23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H926" s="23"/>
      <c r="DI926" s="23"/>
      <c r="DJ926" s="23"/>
      <c r="DK926" s="23"/>
      <c r="DL926" s="23"/>
      <c r="DM926" s="23"/>
      <c r="DN926" s="23"/>
      <c r="DO926" s="23"/>
      <c r="DP926" s="23"/>
      <c r="DQ926" s="23"/>
      <c r="DR926" s="23"/>
      <c r="DS926" s="23"/>
      <c r="DT926" s="23"/>
      <c r="DU926" s="23"/>
      <c r="DV926" s="23"/>
      <c r="DW926" s="23"/>
      <c r="DX926" s="23"/>
      <c r="DY926" s="23"/>
      <c r="DZ926" s="23"/>
      <c r="EA926" s="23"/>
      <c r="EB926" s="23"/>
      <c r="EC926" s="23"/>
      <c r="ED926" s="23"/>
      <c r="EE926" s="23"/>
      <c r="EF926" s="23"/>
      <c r="EG926" s="23"/>
      <c r="EH926" s="23"/>
      <c r="EI926" s="23"/>
      <c r="EJ926" s="23"/>
      <c r="EK926" s="23"/>
      <c r="EL926" s="23"/>
      <c r="EM926" s="23"/>
      <c r="EN926" s="23"/>
      <c r="EO926" s="23"/>
      <c r="EP926" s="23"/>
      <c r="EQ926" s="23"/>
      <c r="ER926" s="23"/>
      <c r="ES926" s="23"/>
      <c r="ET926" s="23"/>
      <c r="EU926" s="23"/>
      <c r="EV926" s="23"/>
      <c r="EW926" s="23"/>
      <c r="EX926" s="23"/>
      <c r="EY926" s="23"/>
      <c r="EZ926" s="23"/>
      <c r="FA926" s="23"/>
      <c r="FB926" s="23"/>
      <c r="FC926" s="23"/>
      <c r="FD926" s="23"/>
      <c r="FE926" s="23"/>
      <c r="FF926" s="23"/>
      <c r="FG926" s="23"/>
      <c r="FH926" s="23"/>
      <c r="FI926" s="23"/>
      <c r="FJ926" s="23"/>
      <c r="FK926" s="23"/>
      <c r="FL926" s="23"/>
      <c r="FM926" s="23"/>
      <c r="FN926" s="23"/>
      <c r="FO926" s="23"/>
      <c r="FP926" s="23"/>
      <c r="FQ926" s="23"/>
      <c r="FR926" s="23"/>
      <c r="FS926" s="23"/>
      <c r="FT926" s="23"/>
      <c r="FU926" s="23"/>
      <c r="FV926" s="23"/>
      <c r="FW926" s="23"/>
      <c r="FX926" s="23"/>
      <c r="FY926" s="23"/>
      <c r="FZ926" s="23"/>
      <c r="GA926" s="23"/>
      <c r="GB926" s="23"/>
      <c r="GC926" s="23"/>
      <c r="GD926" s="23"/>
      <c r="GE926" s="23"/>
      <c r="GF926" s="23"/>
      <c r="GG926" s="23"/>
      <c r="GH926" s="23"/>
      <c r="GI926" s="23"/>
      <c r="GJ926" s="23"/>
      <c r="GK926" s="23"/>
      <c r="GL926" s="23"/>
      <c r="GM926" s="23"/>
      <c r="GN926" s="23"/>
      <c r="GO926" s="23"/>
      <c r="GP926" s="23"/>
      <c r="GQ926" s="23"/>
      <c r="GR926" s="23"/>
      <c r="GS926" s="23"/>
      <c r="GT926" s="23"/>
      <c r="GU926" s="23"/>
      <c r="GV926" s="23"/>
      <c r="GW926" s="23"/>
      <c r="GX926" s="23"/>
      <c r="GY926" s="23"/>
      <c r="GZ926" s="23"/>
      <c r="HA926" s="23"/>
      <c r="HB926" s="23"/>
      <c r="HC926" s="23"/>
      <c r="HD926" s="23"/>
      <c r="HE926" s="23"/>
      <c r="HF926" s="23"/>
      <c r="HG926" s="23"/>
      <c r="HH926" s="23"/>
      <c r="HI926" s="23"/>
      <c r="HJ926" s="23"/>
      <c r="HK926" s="23"/>
      <c r="HL926" s="23"/>
      <c r="HM926" s="23"/>
      <c r="HN926" s="23"/>
      <c r="HO926" s="23"/>
      <c r="HP926" s="23"/>
      <c r="HQ926" s="23"/>
      <c r="HR926" s="23"/>
    </row>
    <row r="927" spans="1:226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  <c r="CH927" s="23"/>
      <c r="CI927" s="23"/>
      <c r="CJ927" s="23"/>
      <c r="CK927" s="23"/>
      <c r="CL927" s="23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H927" s="23"/>
      <c r="DI927" s="23"/>
      <c r="DJ927" s="23"/>
      <c r="DK927" s="23"/>
      <c r="DL927" s="23"/>
      <c r="DM927" s="23"/>
      <c r="DN927" s="23"/>
      <c r="DO927" s="23"/>
      <c r="DP927" s="23"/>
      <c r="DQ927" s="23"/>
      <c r="DR927" s="23"/>
      <c r="DS927" s="23"/>
      <c r="DT927" s="23"/>
      <c r="DU927" s="23"/>
      <c r="DV927" s="23"/>
      <c r="DW927" s="23"/>
      <c r="DX927" s="23"/>
      <c r="DY927" s="23"/>
      <c r="DZ927" s="23"/>
      <c r="EA927" s="23"/>
      <c r="EB927" s="23"/>
      <c r="EC927" s="23"/>
      <c r="ED927" s="23"/>
      <c r="EE927" s="23"/>
      <c r="EF927" s="23"/>
      <c r="EG927" s="23"/>
      <c r="EH927" s="23"/>
      <c r="EI927" s="23"/>
      <c r="EJ927" s="23"/>
      <c r="EK927" s="23"/>
      <c r="EL927" s="23"/>
      <c r="EM927" s="23"/>
      <c r="EN927" s="23"/>
      <c r="EO927" s="23"/>
      <c r="EP927" s="23"/>
      <c r="EQ927" s="23"/>
      <c r="ER927" s="23"/>
      <c r="ES927" s="23"/>
      <c r="ET927" s="23"/>
      <c r="EU927" s="23"/>
      <c r="EV927" s="23"/>
      <c r="EW927" s="23"/>
      <c r="EX927" s="23"/>
      <c r="EY927" s="23"/>
      <c r="EZ927" s="23"/>
      <c r="FA927" s="23"/>
      <c r="FB927" s="23"/>
      <c r="FC927" s="23"/>
      <c r="FD927" s="23"/>
      <c r="FE927" s="23"/>
      <c r="FF927" s="23"/>
      <c r="FG927" s="23"/>
      <c r="FH927" s="23"/>
      <c r="FI927" s="23"/>
      <c r="FJ927" s="23"/>
      <c r="FK927" s="23"/>
      <c r="FL927" s="23"/>
      <c r="FM927" s="23"/>
      <c r="FN927" s="23"/>
      <c r="FO927" s="23"/>
      <c r="FP927" s="23"/>
      <c r="FQ927" s="23"/>
      <c r="FR927" s="23"/>
      <c r="FS927" s="23"/>
      <c r="FT927" s="23"/>
      <c r="FU927" s="23"/>
      <c r="FV927" s="23"/>
      <c r="FW927" s="23"/>
      <c r="FX927" s="23"/>
      <c r="FY927" s="23"/>
      <c r="FZ927" s="23"/>
      <c r="GA927" s="23"/>
      <c r="GB927" s="23"/>
      <c r="GC927" s="23"/>
      <c r="GD927" s="23"/>
      <c r="GE927" s="23"/>
      <c r="GF927" s="23"/>
      <c r="GG927" s="23"/>
      <c r="GH927" s="23"/>
      <c r="GI927" s="23"/>
      <c r="GJ927" s="23"/>
      <c r="GK927" s="23"/>
      <c r="GL927" s="23"/>
      <c r="GM927" s="23"/>
      <c r="GN927" s="23"/>
      <c r="GO927" s="23"/>
      <c r="GP927" s="23"/>
      <c r="GQ927" s="23"/>
      <c r="GR927" s="23"/>
      <c r="GS927" s="23"/>
      <c r="GT927" s="23"/>
      <c r="GU927" s="23"/>
      <c r="GV927" s="23"/>
      <c r="GW927" s="23"/>
      <c r="GX927" s="23"/>
      <c r="GY927" s="23"/>
      <c r="GZ927" s="23"/>
      <c r="HA927" s="23"/>
      <c r="HB927" s="23"/>
      <c r="HC927" s="23"/>
      <c r="HD927" s="23"/>
      <c r="HE927" s="23"/>
      <c r="HF927" s="23"/>
      <c r="HG927" s="23"/>
      <c r="HH927" s="23"/>
      <c r="HI927" s="23"/>
      <c r="HJ927" s="23"/>
      <c r="HK927" s="23"/>
      <c r="HL927" s="23"/>
      <c r="HM927" s="23"/>
      <c r="HN927" s="23"/>
      <c r="HO927" s="23"/>
      <c r="HP927" s="23"/>
      <c r="HQ927" s="23"/>
      <c r="HR927" s="23"/>
    </row>
    <row r="928" spans="1:226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  <c r="CH928" s="23"/>
      <c r="CI928" s="23"/>
      <c r="CJ928" s="23"/>
      <c r="CK928" s="23"/>
      <c r="CL928" s="23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  <c r="DC928" s="23"/>
      <c r="DD928" s="23"/>
      <c r="DE928" s="23"/>
      <c r="DF928" s="23"/>
      <c r="DG928" s="23"/>
      <c r="DH928" s="23"/>
      <c r="DI928" s="23"/>
      <c r="DJ928" s="23"/>
      <c r="DK928" s="23"/>
      <c r="DL928" s="23"/>
      <c r="DM928" s="23"/>
      <c r="DN928" s="23"/>
      <c r="DO928" s="23"/>
      <c r="DP928" s="23"/>
      <c r="DQ928" s="23"/>
      <c r="DR928" s="23"/>
      <c r="DS928" s="23"/>
      <c r="DT928" s="23"/>
      <c r="DU928" s="23"/>
      <c r="DV928" s="23"/>
      <c r="DW928" s="23"/>
      <c r="DX928" s="23"/>
      <c r="DY928" s="23"/>
      <c r="DZ928" s="23"/>
      <c r="EA928" s="23"/>
      <c r="EB928" s="23"/>
      <c r="EC928" s="23"/>
      <c r="ED928" s="23"/>
      <c r="EE928" s="23"/>
      <c r="EF928" s="23"/>
      <c r="EG928" s="23"/>
      <c r="EH928" s="23"/>
      <c r="EI928" s="23"/>
      <c r="EJ928" s="23"/>
      <c r="EK928" s="23"/>
      <c r="EL928" s="23"/>
      <c r="EM928" s="23"/>
      <c r="EN928" s="23"/>
      <c r="EO928" s="23"/>
      <c r="EP928" s="23"/>
      <c r="EQ928" s="23"/>
      <c r="ER928" s="23"/>
      <c r="ES928" s="23"/>
      <c r="ET928" s="23"/>
      <c r="EU928" s="23"/>
      <c r="EV928" s="23"/>
      <c r="EW928" s="23"/>
      <c r="EX928" s="23"/>
      <c r="EY928" s="23"/>
      <c r="EZ928" s="23"/>
      <c r="FA928" s="23"/>
      <c r="FB928" s="23"/>
      <c r="FC928" s="23"/>
      <c r="FD928" s="23"/>
      <c r="FE928" s="23"/>
      <c r="FF928" s="23"/>
      <c r="FG928" s="23"/>
      <c r="FH928" s="23"/>
      <c r="FI928" s="23"/>
      <c r="FJ928" s="23"/>
      <c r="FK928" s="23"/>
      <c r="FL928" s="23"/>
      <c r="FM928" s="23"/>
      <c r="FN928" s="23"/>
      <c r="FO928" s="23"/>
      <c r="FP928" s="23"/>
      <c r="FQ928" s="23"/>
      <c r="FR928" s="23"/>
      <c r="FS928" s="23"/>
      <c r="FT928" s="23"/>
      <c r="FU928" s="23"/>
      <c r="FV928" s="23"/>
      <c r="FW928" s="23"/>
      <c r="FX928" s="23"/>
      <c r="FY928" s="23"/>
      <c r="FZ928" s="23"/>
      <c r="GA928" s="23"/>
      <c r="GB928" s="23"/>
      <c r="GC928" s="23"/>
      <c r="GD928" s="23"/>
      <c r="GE928" s="23"/>
      <c r="GF928" s="23"/>
      <c r="GG928" s="23"/>
      <c r="GH928" s="23"/>
      <c r="GI928" s="23"/>
      <c r="GJ928" s="23"/>
      <c r="GK928" s="23"/>
      <c r="GL928" s="23"/>
      <c r="GM928" s="23"/>
      <c r="GN928" s="23"/>
      <c r="GO928" s="23"/>
      <c r="GP928" s="23"/>
      <c r="GQ928" s="23"/>
      <c r="GR928" s="23"/>
      <c r="GS928" s="23"/>
      <c r="GT928" s="23"/>
      <c r="GU928" s="23"/>
      <c r="GV928" s="23"/>
      <c r="GW928" s="23"/>
      <c r="GX928" s="23"/>
      <c r="GY928" s="23"/>
      <c r="GZ928" s="23"/>
      <c r="HA928" s="23"/>
      <c r="HB928" s="23"/>
      <c r="HC928" s="23"/>
      <c r="HD928" s="23"/>
      <c r="HE928" s="23"/>
      <c r="HF928" s="23"/>
      <c r="HG928" s="23"/>
      <c r="HH928" s="23"/>
      <c r="HI928" s="23"/>
      <c r="HJ928" s="23"/>
      <c r="HK928" s="23"/>
      <c r="HL928" s="23"/>
      <c r="HM928" s="23"/>
      <c r="HN928" s="23"/>
      <c r="HO928" s="23"/>
      <c r="HP928" s="23"/>
      <c r="HQ928" s="23"/>
      <c r="HR928" s="23"/>
    </row>
    <row r="929" spans="1:226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H929" s="23"/>
      <c r="DI929" s="23"/>
      <c r="DJ929" s="23"/>
      <c r="DK929" s="23"/>
      <c r="DL929" s="23"/>
      <c r="DM929" s="23"/>
      <c r="DN929" s="23"/>
      <c r="DO929" s="23"/>
      <c r="DP929" s="23"/>
      <c r="DQ929" s="23"/>
      <c r="DR929" s="23"/>
      <c r="DS929" s="23"/>
      <c r="DT929" s="23"/>
      <c r="DU929" s="23"/>
      <c r="DV929" s="23"/>
      <c r="DW929" s="23"/>
      <c r="DX929" s="23"/>
      <c r="DY929" s="23"/>
      <c r="DZ929" s="23"/>
      <c r="EA929" s="23"/>
      <c r="EB929" s="23"/>
      <c r="EC929" s="23"/>
      <c r="ED929" s="23"/>
      <c r="EE929" s="23"/>
      <c r="EF929" s="23"/>
      <c r="EG929" s="23"/>
      <c r="EH929" s="23"/>
      <c r="EI929" s="23"/>
      <c r="EJ929" s="23"/>
      <c r="EK929" s="23"/>
      <c r="EL929" s="23"/>
      <c r="EM929" s="23"/>
      <c r="EN929" s="23"/>
      <c r="EO929" s="23"/>
      <c r="EP929" s="23"/>
      <c r="EQ929" s="23"/>
      <c r="ER929" s="23"/>
      <c r="ES929" s="23"/>
      <c r="ET929" s="23"/>
      <c r="EU929" s="23"/>
      <c r="EV929" s="23"/>
      <c r="EW929" s="23"/>
      <c r="EX929" s="23"/>
      <c r="EY929" s="23"/>
      <c r="EZ929" s="23"/>
      <c r="FA929" s="23"/>
      <c r="FB929" s="23"/>
      <c r="FC929" s="23"/>
      <c r="FD929" s="23"/>
      <c r="FE929" s="23"/>
      <c r="FF929" s="23"/>
      <c r="FG929" s="23"/>
      <c r="FH929" s="23"/>
      <c r="FI929" s="23"/>
      <c r="FJ929" s="23"/>
      <c r="FK929" s="23"/>
      <c r="FL929" s="23"/>
      <c r="FM929" s="23"/>
      <c r="FN929" s="23"/>
      <c r="FO929" s="23"/>
      <c r="FP929" s="23"/>
      <c r="FQ929" s="23"/>
      <c r="FR929" s="23"/>
      <c r="FS929" s="23"/>
      <c r="FT929" s="23"/>
      <c r="FU929" s="23"/>
      <c r="FV929" s="23"/>
      <c r="FW929" s="23"/>
      <c r="FX929" s="23"/>
      <c r="FY929" s="23"/>
      <c r="FZ929" s="23"/>
      <c r="GA929" s="23"/>
      <c r="GB929" s="23"/>
      <c r="GC929" s="23"/>
      <c r="GD929" s="23"/>
      <c r="GE929" s="23"/>
      <c r="GF929" s="23"/>
      <c r="GG929" s="23"/>
      <c r="GH929" s="23"/>
      <c r="GI929" s="23"/>
      <c r="GJ929" s="23"/>
      <c r="GK929" s="23"/>
      <c r="GL929" s="23"/>
      <c r="GM929" s="23"/>
      <c r="GN929" s="23"/>
      <c r="GO929" s="23"/>
      <c r="GP929" s="23"/>
      <c r="GQ929" s="23"/>
      <c r="GR929" s="23"/>
      <c r="GS929" s="23"/>
      <c r="GT929" s="23"/>
      <c r="GU929" s="23"/>
      <c r="GV929" s="23"/>
      <c r="GW929" s="23"/>
      <c r="GX929" s="23"/>
      <c r="GY929" s="23"/>
      <c r="GZ929" s="23"/>
      <c r="HA929" s="23"/>
      <c r="HB929" s="23"/>
      <c r="HC929" s="23"/>
      <c r="HD929" s="23"/>
      <c r="HE929" s="23"/>
      <c r="HF929" s="23"/>
      <c r="HG929" s="23"/>
      <c r="HH929" s="23"/>
      <c r="HI929" s="23"/>
      <c r="HJ929" s="23"/>
      <c r="HK929" s="23"/>
      <c r="HL929" s="23"/>
      <c r="HM929" s="23"/>
      <c r="HN929" s="23"/>
      <c r="HO929" s="23"/>
      <c r="HP929" s="23"/>
      <c r="HQ929" s="23"/>
      <c r="HR929" s="23"/>
    </row>
    <row r="930" spans="1:226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  <c r="CH930" s="23"/>
      <c r="CI930" s="23"/>
      <c r="CJ930" s="23"/>
      <c r="CK930" s="23"/>
      <c r="CL930" s="23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  <c r="DC930" s="23"/>
      <c r="DD930" s="23"/>
      <c r="DE930" s="23"/>
      <c r="DF930" s="23"/>
      <c r="DG930" s="23"/>
      <c r="DH930" s="23"/>
      <c r="DI930" s="23"/>
      <c r="DJ930" s="23"/>
      <c r="DK930" s="23"/>
      <c r="DL930" s="23"/>
      <c r="DM930" s="23"/>
      <c r="DN930" s="23"/>
      <c r="DO930" s="23"/>
      <c r="DP930" s="23"/>
      <c r="DQ930" s="23"/>
      <c r="DR930" s="23"/>
      <c r="DS930" s="23"/>
      <c r="DT930" s="23"/>
      <c r="DU930" s="23"/>
      <c r="DV930" s="23"/>
      <c r="DW930" s="23"/>
      <c r="DX930" s="23"/>
      <c r="DY930" s="23"/>
      <c r="DZ930" s="23"/>
      <c r="EA930" s="23"/>
      <c r="EB930" s="23"/>
      <c r="EC930" s="23"/>
      <c r="ED930" s="23"/>
      <c r="EE930" s="23"/>
      <c r="EF930" s="23"/>
      <c r="EG930" s="23"/>
      <c r="EH930" s="23"/>
      <c r="EI930" s="23"/>
      <c r="EJ930" s="23"/>
      <c r="EK930" s="23"/>
      <c r="EL930" s="23"/>
      <c r="EM930" s="23"/>
      <c r="EN930" s="23"/>
      <c r="EO930" s="23"/>
      <c r="EP930" s="23"/>
      <c r="EQ930" s="23"/>
      <c r="ER930" s="23"/>
      <c r="ES930" s="23"/>
      <c r="ET930" s="23"/>
      <c r="EU930" s="23"/>
      <c r="EV930" s="23"/>
      <c r="EW930" s="23"/>
      <c r="EX930" s="23"/>
      <c r="EY930" s="23"/>
      <c r="EZ930" s="23"/>
      <c r="FA930" s="23"/>
      <c r="FB930" s="23"/>
      <c r="FC930" s="23"/>
      <c r="FD930" s="23"/>
      <c r="FE930" s="23"/>
      <c r="FF930" s="23"/>
      <c r="FG930" s="23"/>
      <c r="FH930" s="23"/>
      <c r="FI930" s="23"/>
      <c r="FJ930" s="23"/>
      <c r="FK930" s="23"/>
      <c r="FL930" s="23"/>
      <c r="FM930" s="23"/>
      <c r="FN930" s="23"/>
      <c r="FO930" s="23"/>
      <c r="FP930" s="23"/>
      <c r="FQ930" s="23"/>
      <c r="FR930" s="23"/>
      <c r="FS930" s="23"/>
      <c r="FT930" s="23"/>
      <c r="FU930" s="23"/>
      <c r="FV930" s="23"/>
      <c r="FW930" s="23"/>
      <c r="FX930" s="23"/>
      <c r="FY930" s="23"/>
      <c r="FZ930" s="23"/>
      <c r="GA930" s="23"/>
      <c r="GB930" s="23"/>
      <c r="GC930" s="23"/>
      <c r="GD930" s="23"/>
      <c r="GE930" s="23"/>
      <c r="GF930" s="23"/>
      <c r="GG930" s="23"/>
      <c r="GH930" s="23"/>
      <c r="GI930" s="23"/>
      <c r="GJ930" s="23"/>
      <c r="GK930" s="23"/>
      <c r="GL930" s="23"/>
      <c r="GM930" s="23"/>
      <c r="GN930" s="23"/>
      <c r="GO930" s="23"/>
      <c r="GP930" s="23"/>
      <c r="GQ930" s="23"/>
      <c r="GR930" s="23"/>
      <c r="GS930" s="23"/>
      <c r="GT930" s="23"/>
      <c r="GU930" s="23"/>
      <c r="GV930" s="23"/>
      <c r="GW930" s="23"/>
      <c r="GX930" s="23"/>
      <c r="GY930" s="23"/>
      <c r="GZ930" s="23"/>
      <c r="HA930" s="23"/>
      <c r="HB930" s="23"/>
      <c r="HC930" s="23"/>
      <c r="HD930" s="23"/>
      <c r="HE930" s="23"/>
      <c r="HF930" s="23"/>
      <c r="HG930" s="23"/>
      <c r="HH930" s="23"/>
      <c r="HI930" s="23"/>
      <c r="HJ930" s="23"/>
      <c r="HK930" s="23"/>
      <c r="HL930" s="23"/>
      <c r="HM930" s="23"/>
      <c r="HN930" s="23"/>
      <c r="HO930" s="23"/>
      <c r="HP930" s="23"/>
      <c r="HQ930" s="23"/>
      <c r="HR930" s="23"/>
    </row>
    <row r="931" spans="1:226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/>
      <c r="CI931" s="23"/>
      <c r="CJ931" s="23"/>
      <c r="CK931" s="23"/>
      <c r="CL931" s="23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H931" s="23"/>
      <c r="DI931" s="23"/>
      <c r="DJ931" s="23"/>
      <c r="DK931" s="23"/>
      <c r="DL931" s="23"/>
      <c r="DM931" s="23"/>
      <c r="DN931" s="23"/>
      <c r="DO931" s="23"/>
      <c r="DP931" s="23"/>
      <c r="DQ931" s="23"/>
      <c r="DR931" s="23"/>
      <c r="DS931" s="23"/>
      <c r="DT931" s="23"/>
      <c r="DU931" s="23"/>
      <c r="DV931" s="23"/>
      <c r="DW931" s="23"/>
      <c r="DX931" s="23"/>
      <c r="DY931" s="23"/>
      <c r="DZ931" s="23"/>
      <c r="EA931" s="23"/>
      <c r="EB931" s="23"/>
      <c r="EC931" s="23"/>
      <c r="ED931" s="23"/>
      <c r="EE931" s="23"/>
      <c r="EF931" s="23"/>
      <c r="EG931" s="23"/>
      <c r="EH931" s="23"/>
      <c r="EI931" s="23"/>
      <c r="EJ931" s="23"/>
      <c r="EK931" s="23"/>
      <c r="EL931" s="23"/>
      <c r="EM931" s="23"/>
      <c r="EN931" s="23"/>
      <c r="EO931" s="23"/>
      <c r="EP931" s="23"/>
      <c r="EQ931" s="23"/>
      <c r="ER931" s="23"/>
      <c r="ES931" s="23"/>
      <c r="ET931" s="23"/>
      <c r="EU931" s="23"/>
      <c r="EV931" s="23"/>
      <c r="EW931" s="23"/>
      <c r="EX931" s="23"/>
      <c r="EY931" s="23"/>
      <c r="EZ931" s="23"/>
      <c r="FA931" s="23"/>
      <c r="FB931" s="23"/>
      <c r="FC931" s="23"/>
      <c r="FD931" s="23"/>
      <c r="FE931" s="23"/>
      <c r="FF931" s="23"/>
      <c r="FG931" s="23"/>
      <c r="FH931" s="23"/>
      <c r="FI931" s="23"/>
      <c r="FJ931" s="23"/>
      <c r="FK931" s="23"/>
      <c r="FL931" s="23"/>
      <c r="FM931" s="23"/>
      <c r="FN931" s="23"/>
      <c r="FO931" s="23"/>
      <c r="FP931" s="23"/>
      <c r="FQ931" s="23"/>
      <c r="FR931" s="23"/>
      <c r="FS931" s="23"/>
      <c r="FT931" s="23"/>
      <c r="FU931" s="23"/>
      <c r="FV931" s="23"/>
      <c r="FW931" s="23"/>
      <c r="FX931" s="23"/>
      <c r="FY931" s="23"/>
      <c r="FZ931" s="23"/>
      <c r="GA931" s="23"/>
      <c r="GB931" s="23"/>
      <c r="GC931" s="23"/>
      <c r="GD931" s="23"/>
      <c r="GE931" s="23"/>
      <c r="GF931" s="23"/>
      <c r="GG931" s="23"/>
      <c r="GH931" s="23"/>
      <c r="GI931" s="23"/>
      <c r="GJ931" s="23"/>
      <c r="GK931" s="23"/>
      <c r="GL931" s="23"/>
      <c r="GM931" s="23"/>
      <c r="GN931" s="23"/>
      <c r="GO931" s="23"/>
      <c r="GP931" s="23"/>
      <c r="GQ931" s="23"/>
      <c r="GR931" s="23"/>
      <c r="GS931" s="23"/>
      <c r="GT931" s="23"/>
      <c r="GU931" s="23"/>
      <c r="GV931" s="23"/>
      <c r="GW931" s="23"/>
      <c r="GX931" s="23"/>
      <c r="GY931" s="23"/>
      <c r="GZ931" s="23"/>
      <c r="HA931" s="23"/>
      <c r="HB931" s="23"/>
      <c r="HC931" s="23"/>
      <c r="HD931" s="23"/>
      <c r="HE931" s="23"/>
      <c r="HF931" s="23"/>
      <c r="HG931" s="23"/>
      <c r="HH931" s="23"/>
      <c r="HI931" s="23"/>
      <c r="HJ931" s="23"/>
      <c r="HK931" s="23"/>
      <c r="HL931" s="23"/>
      <c r="HM931" s="23"/>
      <c r="HN931" s="23"/>
      <c r="HO931" s="23"/>
      <c r="HP931" s="23"/>
      <c r="HQ931" s="23"/>
      <c r="HR931" s="23"/>
    </row>
    <row r="932" spans="1:226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  <c r="CH932" s="23"/>
      <c r="CI932" s="23"/>
      <c r="CJ932" s="23"/>
      <c r="CK932" s="23"/>
      <c r="CL932" s="23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H932" s="23"/>
      <c r="DI932" s="23"/>
      <c r="DJ932" s="23"/>
      <c r="DK932" s="23"/>
      <c r="DL932" s="23"/>
      <c r="DM932" s="23"/>
      <c r="DN932" s="23"/>
      <c r="DO932" s="23"/>
      <c r="DP932" s="23"/>
      <c r="DQ932" s="23"/>
      <c r="DR932" s="23"/>
      <c r="DS932" s="23"/>
      <c r="DT932" s="23"/>
      <c r="DU932" s="23"/>
      <c r="DV932" s="23"/>
      <c r="DW932" s="23"/>
      <c r="DX932" s="23"/>
      <c r="DY932" s="23"/>
      <c r="DZ932" s="23"/>
      <c r="EA932" s="23"/>
      <c r="EB932" s="23"/>
      <c r="EC932" s="23"/>
      <c r="ED932" s="23"/>
      <c r="EE932" s="23"/>
      <c r="EF932" s="23"/>
      <c r="EG932" s="23"/>
      <c r="EH932" s="23"/>
      <c r="EI932" s="23"/>
      <c r="EJ932" s="23"/>
      <c r="EK932" s="23"/>
      <c r="EL932" s="23"/>
      <c r="EM932" s="23"/>
      <c r="EN932" s="23"/>
      <c r="EO932" s="23"/>
      <c r="EP932" s="23"/>
      <c r="EQ932" s="23"/>
      <c r="ER932" s="23"/>
      <c r="ES932" s="23"/>
      <c r="ET932" s="23"/>
      <c r="EU932" s="23"/>
      <c r="EV932" s="23"/>
      <c r="EW932" s="23"/>
      <c r="EX932" s="23"/>
      <c r="EY932" s="23"/>
      <c r="EZ932" s="23"/>
      <c r="FA932" s="23"/>
      <c r="FB932" s="23"/>
      <c r="FC932" s="23"/>
      <c r="FD932" s="23"/>
      <c r="FE932" s="23"/>
      <c r="FF932" s="23"/>
      <c r="FG932" s="23"/>
      <c r="FH932" s="23"/>
      <c r="FI932" s="23"/>
      <c r="FJ932" s="23"/>
      <c r="FK932" s="23"/>
      <c r="FL932" s="23"/>
      <c r="FM932" s="23"/>
      <c r="FN932" s="23"/>
      <c r="FO932" s="23"/>
      <c r="FP932" s="23"/>
      <c r="FQ932" s="23"/>
      <c r="FR932" s="23"/>
      <c r="FS932" s="23"/>
      <c r="FT932" s="23"/>
      <c r="FU932" s="23"/>
      <c r="FV932" s="23"/>
      <c r="FW932" s="23"/>
      <c r="FX932" s="23"/>
      <c r="FY932" s="23"/>
      <c r="FZ932" s="23"/>
      <c r="GA932" s="23"/>
      <c r="GB932" s="23"/>
      <c r="GC932" s="23"/>
      <c r="GD932" s="23"/>
      <c r="GE932" s="23"/>
      <c r="GF932" s="23"/>
      <c r="GG932" s="23"/>
      <c r="GH932" s="23"/>
      <c r="GI932" s="23"/>
      <c r="GJ932" s="23"/>
      <c r="GK932" s="23"/>
      <c r="GL932" s="23"/>
      <c r="GM932" s="23"/>
      <c r="GN932" s="23"/>
      <c r="GO932" s="23"/>
      <c r="GP932" s="23"/>
      <c r="GQ932" s="23"/>
      <c r="GR932" s="23"/>
      <c r="GS932" s="23"/>
      <c r="GT932" s="23"/>
      <c r="GU932" s="23"/>
      <c r="GV932" s="23"/>
      <c r="GW932" s="23"/>
      <c r="GX932" s="23"/>
      <c r="GY932" s="23"/>
      <c r="GZ932" s="23"/>
      <c r="HA932" s="23"/>
      <c r="HB932" s="23"/>
      <c r="HC932" s="23"/>
      <c r="HD932" s="23"/>
      <c r="HE932" s="23"/>
      <c r="HF932" s="23"/>
      <c r="HG932" s="23"/>
      <c r="HH932" s="23"/>
      <c r="HI932" s="23"/>
      <c r="HJ932" s="23"/>
      <c r="HK932" s="23"/>
      <c r="HL932" s="23"/>
      <c r="HM932" s="23"/>
      <c r="HN932" s="23"/>
      <c r="HO932" s="23"/>
      <c r="HP932" s="23"/>
      <c r="HQ932" s="23"/>
      <c r="HR932" s="23"/>
    </row>
    <row r="933" spans="1:226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  <c r="CH933" s="23"/>
      <c r="CI933" s="23"/>
      <c r="CJ933" s="23"/>
      <c r="CK933" s="23"/>
      <c r="CL933" s="23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  <c r="DC933" s="23"/>
      <c r="DD933" s="23"/>
      <c r="DE933" s="23"/>
      <c r="DF933" s="23"/>
      <c r="DG933" s="23"/>
      <c r="DH933" s="23"/>
      <c r="DI933" s="23"/>
      <c r="DJ933" s="23"/>
      <c r="DK933" s="23"/>
      <c r="DL933" s="23"/>
      <c r="DM933" s="23"/>
      <c r="DN933" s="23"/>
      <c r="DO933" s="23"/>
      <c r="DP933" s="23"/>
      <c r="DQ933" s="23"/>
      <c r="DR933" s="23"/>
      <c r="DS933" s="23"/>
      <c r="DT933" s="23"/>
      <c r="DU933" s="23"/>
      <c r="DV933" s="23"/>
      <c r="DW933" s="23"/>
      <c r="DX933" s="23"/>
      <c r="DY933" s="23"/>
      <c r="DZ933" s="23"/>
      <c r="EA933" s="23"/>
      <c r="EB933" s="23"/>
      <c r="EC933" s="23"/>
      <c r="ED933" s="23"/>
      <c r="EE933" s="23"/>
      <c r="EF933" s="23"/>
      <c r="EG933" s="23"/>
      <c r="EH933" s="23"/>
      <c r="EI933" s="23"/>
      <c r="EJ933" s="23"/>
      <c r="EK933" s="23"/>
      <c r="EL933" s="23"/>
      <c r="EM933" s="23"/>
      <c r="EN933" s="23"/>
      <c r="EO933" s="23"/>
      <c r="EP933" s="23"/>
      <c r="EQ933" s="23"/>
      <c r="ER933" s="23"/>
      <c r="ES933" s="23"/>
      <c r="ET933" s="23"/>
      <c r="EU933" s="23"/>
      <c r="EV933" s="23"/>
      <c r="EW933" s="23"/>
      <c r="EX933" s="23"/>
      <c r="EY933" s="23"/>
      <c r="EZ933" s="23"/>
      <c r="FA933" s="23"/>
      <c r="FB933" s="23"/>
      <c r="FC933" s="23"/>
      <c r="FD933" s="23"/>
      <c r="FE933" s="23"/>
      <c r="FF933" s="23"/>
      <c r="FG933" s="23"/>
      <c r="FH933" s="23"/>
      <c r="FI933" s="23"/>
      <c r="FJ933" s="23"/>
      <c r="FK933" s="23"/>
      <c r="FL933" s="23"/>
      <c r="FM933" s="23"/>
      <c r="FN933" s="23"/>
      <c r="FO933" s="23"/>
      <c r="FP933" s="23"/>
      <c r="FQ933" s="23"/>
      <c r="FR933" s="23"/>
      <c r="FS933" s="23"/>
      <c r="FT933" s="23"/>
      <c r="FU933" s="23"/>
      <c r="FV933" s="23"/>
      <c r="FW933" s="23"/>
      <c r="FX933" s="23"/>
      <c r="FY933" s="23"/>
      <c r="FZ933" s="23"/>
      <c r="GA933" s="23"/>
      <c r="GB933" s="23"/>
      <c r="GC933" s="23"/>
      <c r="GD933" s="23"/>
      <c r="GE933" s="23"/>
      <c r="GF933" s="23"/>
      <c r="GG933" s="23"/>
      <c r="GH933" s="23"/>
      <c r="GI933" s="23"/>
      <c r="GJ933" s="23"/>
      <c r="GK933" s="23"/>
      <c r="GL933" s="23"/>
      <c r="GM933" s="23"/>
      <c r="GN933" s="23"/>
      <c r="GO933" s="23"/>
      <c r="GP933" s="23"/>
      <c r="GQ933" s="23"/>
      <c r="GR933" s="23"/>
      <c r="GS933" s="23"/>
      <c r="GT933" s="23"/>
      <c r="GU933" s="23"/>
      <c r="GV933" s="23"/>
      <c r="GW933" s="23"/>
      <c r="GX933" s="23"/>
      <c r="GY933" s="23"/>
      <c r="GZ933" s="23"/>
      <c r="HA933" s="23"/>
      <c r="HB933" s="23"/>
      <c r="HC933" s="23"/>
      <c r="HD933" s="23"/>
      <c r="HE933" s="23"/>
      <c r="HF933" s="23"/>
      <c r="HG933" s="23"/>
      <c r="HH933" s="23"/>
      <c r="HI933" s="23"/>
      <c r="HJ933" s="23"/>
      <c r="HK933" s="23"/>
      <c r="HL933" s="23"/>
      <c r="HM933" s="23"/>
      <c r="HN933" s="23"/>
      <c r="HO933" s="23"/>
      <c r="HP933" s="23"/>
      <c r="HQ933" s="23"/>
      <c r="HR933" s="23"/>
    </row>
    <row r="934" spans="1:226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  <c r="CH934" s="23"/>
      <c r="CI934" s="23"/>
      <c r="CJ934" s="23"/>
      <c r="CK934" s="23"/>
      <c r="CL934" s="23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  <c r="DC934" s="23"/>
      <c r="DD934" s="23"/>
      <c r="DE934" s="23"/>
      <c r="DF934" s="23"/>
      <c r="DG934" s="23"/>
      <c r="DH934" s="23"/>
      <c r="DI934" s="23"/>
      <c r="DJ934" s="23"/>
      <c r="DK934" s="23"/>
      <c r="DL934" s="23"/>
      <c r="DM934" s="23"/>
      <c r="DN934" s="23"/>
      <c r="DO934" s="23"/>
      <c r="DP934" s="23"/>
      <c r="DQ934" s="23"/>
      <c r="DR934" s="23"/>
      <c r="DS934" s="23"/>
      <c r="DT934" s="23"/>
      <c r="DU934" s="23"/>
      <c r="DV934" s="23"/>
      <c r="DW934" s="23"/>
      <c r="DX934" s="23"/>
      <c r="DY934" s="23"/>
      <c r="DZ934" s="23"/>
      <c r="EA934" s="23"/>
      <c r="EB934" s="23"/>
      <c r="EC934" s="23"/>
      <c r="ED934" s="23"/>
      <c r="EE934" s="23"/>
      <c r="EF934" s="23"/>
      <c r="EG934" s="23"/>
      <c r="EH934" s="23"/>
      <c r="EI934" s="23"/>
      <c r="EJ934" s="23"/>
      <c r="EK934" s="23"/>
      <c r="EL934" s="23"/>
      <c r="EM934" s="23"/>
      <c r="EN934" s="23"/>
      <c r="EO934" s="23"/>
      <c r="EP934" s="23"/>
      <c r="EQ934" s="23"/>
      <c r="ER934" s="23"/>
      <c r="ES934" s="23"/>
      <c r="ET934" s="23"/>
      <c r="EU934" s="23"/>
      <c r="EV934" s="23"/>
      <c r="EW934" s="23"/>
      <c r="EX934" s="23"/>
      <c r="EY934" s="23"/>
      <c r="EZ934" s="23"/>
      <c r="FA934" s="23"/>
      <c r="FB934" s="23"/>
      <c r="FC934" s="23"/>
      <c r="FD934" s="23"/>
      <c r="FE934" s="23"/>
      <c r="FF934" s="23"/>
      <c r="FG934" s="23"/>
      <c r="FH934" s="23"/>
      <c r="FI934" s="23"/>
      <c r="FJ934" s="23"/>
      <c r="FK934" s="23"/>
      <c r="FL934" s="23"/>
      <c r="FM934" s="23"/>
      <c r="FN934" s="23"/>
      <c r="FO934" s="23"/>
      <c r="FP934" s="23"/>
      <c r="FQ934" s="23"/>
      <c r="FR934" s="23"/>
      <c r="FS934" s="23"/>
      <c r="FT934" s="23"/>
      <c r="FU934" s="23"/>
      <c r="FV934" s="23"/>
      <c r="FW934" s="23"/>
      <c r="FX934" s="23"/>
      <c r="FY934" s="23"/>
      <c r="FZ934" s="23"/>
      <c r="GA934" s="23"/>
      <c r="GB934" s="23"/>
      <c r="GC934" s="23"/>
      <c r="GD934" s="23"/>
      <c r="GE934" s="23"/>
      <c r="GF934" s="23"/>
      <c r="GG934" s="23"/>
      <c r="GH934" s="23"/>
      <c r="GI934" s="23"/>
      <c r="GJ934" s="23"/>
      <c r="GK934" s="23"/>
      <c r="GL934" s="23"/>
      <c r="GM934" s="23"/>
      <c r="GN934" s="23"/>
      <c r="GO934" s="23"/>
      <c r="GP934" s="23"/>
      <c r="GQ934" s="23"/>
      <c r="GR934" s="23"/>
      <c r="GS934" s="23"/>
      <c r="GT934" s="23"/>
      <c r="GU934" s="23"/>
      <c r="GV934" s="23"/>
      <c r="GW934" s="23"/>
      <c r="GX934" s="23"/>
      <c r="GY934" s="23"/>
      <c r="GZ934" s="23"/>
      <c r="HA934" s="23"/>
      <c r="HB934" s="23"/>
      <c r="HC934" s="23"/>
      <c r="HD934" s="23"/>
      <c r="HE934" s="23"/>
      <c r="HF934" s="23"/>
      <c r="HG934" s="23"/>
      <c r="HH934" s="23"/>
      <c r="HI934" s="23"/>
      <c r="HJ934" s="23"/>
      <c r="HK934" s="23"/>
      <c r="HL934" s="23"/>
      <c r="HM934" s="23"/>
      <c r="HN934" s="23"/>
      <c r="HO934" s="23"/>
      <c r="HP934" s="23"/>
      <c r="HQ934" s="23"/>
      <c r="HR934" s="23"/>
    </row>
    <row r="935" spans="1:226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  <c r="CK935" s="23"/>
      <c r="CL935" s="23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H935" s="23"/>
      <c r="DI935" s="23"/>
      <c r="DJ935" s="23"/>
      <c r="DK935" s="23"/>
      <c r="DL935" s="23"/>
      <c r="DM935" s="23"/>
      <c r="DN935" s="23"/>
      <c r="DO935" s="23"/>
      <c r="DP935" s="23"/>
      <c r="DQ935" s="23"/>
      <c r="DR935" s="23"/>
      <c r="DS935" s="23"/>
      <c r="DT935" s="23"/>
      <c r="DU935" s="23"/>
      <c r="DV935" s="23"/>
      <c r="DW935" s="23"/>
      <c r="DX935" s="23"/>
      <c r="DY935" s="23"/>
      <c r="DZ935" s="23"/>
      <c r="EA935" s="23"/>
      <c r="EB935" s="23"/>
      <c r="EC935" s="23"/>
      <c r="ED935" s="23"/>
      <c r="EE935" s="23"/>
      <c r="EF935" s="23"/>
      <c r="EG935" s="23"/>
      <c r="EH935" s="23"/>
      <c r="EI935" s="23"/>
      <c r="EJ935" s="23"/>
      <c r="EK935" s="23"/>
      <c r="EL935" s="23"/>
      <c r="EM935" s="23"/>
      <c r="EN935" s="23"/>
      <c r="EO935" s="23"/>
      <c r="EP935" s="23"/>
      <c r="EQ935" s="23"/>
      <c r="ER935" s="23"/>
      <c r="ES935" s="23"/>
      <c r="ET935" s="23"/>
      <c r="EU935" s="23"/>
      <c r="EV935" s="23"/>
      <c r="EW935" s="23"/>
      <c r="EX935" s="23"/>
      <c r="EY935" s="23"/>
      <c r="EZ935" s="23"/>
      <c r="FA935" s="23"/>
      <c r="FB935" s="23"/>
      <c r="FC935" s="23"/>
      <c r="FD935" s="23"/>
      <c r="FE935" s="23"/>
      <c r="FF935" s="23"/>
      <c r="FG935" s="23"/>
      <c r="FH935" s="23"/>
      <c r="FI935" s="23"/>
      <c r="FJ935" s="23"/>
      <c r="FK935" s="23"/>
      <c r="FL935" s="23"/>
      <c r="FM935" s="23"/>
      <c r="FN935" s="23"/>
      <c r="FO935" s="23"/>
      <c r="FP935" s="23"/>
      <c r="FQ935" s="23"/>
      <c r="FR935" s="23"/>
      <c r="FS935" s="23"/>
      <c r="FT935" s="23"/>
      <c r="FU935" s="23"/>
      <c r="FV935" s="23"/>
      <c r="FW935" s="23"/>
      <c r="FX935" s="23"/>
      <c r="FY935" s="23"/>
      <c r="FZ935" s="23"/>
      <c r="GA935" s="23"/>
      <c r="GB935" s="23"/>
      <c r="GC935" s="23"/>
      <c r="GD935" s="23"/>
      <c r="GE935" s="23"/>
      <c r="GF935" s="23"/>
      <c r="GG935" s="23"/>
      <c r="GH935" s="23"/>
      <c r="GI935" s="23"/>
      <c r="GJ935" s="23"/>
      <c r="GK935" s="23"/>
      <c r="GL935" s="23"/>
      <c r="GM935" s="23"/>
      <c r="GN935" s="23"/>
      <c r="GO935" s="23"/>
      <c r="GP935" s="23"/>
      <c r="GQ935" s="23"/>
      <c r="GR935" s="23"/>
      <c r="GS935" s="23"/>
      <c r="GT935" s="23"/>
      <c r="GU935" s="23"/>
      <c r="GV935" s="23"/>
      <c r="GW935" s="23"/>
      <c r="GX935" s="23"/>
      <c r="GY935" s="23"/>
      <c r="GZ935" s="23"/>
      <c r="HA935" s="23"/>
      <c r="HB935" s="23"/>
      <c r="HC935" s="23"/>
      <c r="HD935" s="23"/>
      <c r="HE935" s="23"/>
      <c r="HF935" s="23"/>
      <c r="HG935" s="23"/>
      <c r="HH935" s="23"/>
      <c r="HI935" s="23"/>
      <c r="HJ935" s="23"/>
      <c r="HK935" s="23"/>
      <c r="HL935" s="23"/>
      <c r="HM935" s="23"/>
      <c r="HN935" s="23"/>
      <c r="HO935" s="23"/>
      <c r="HP935" s="23"/>
      <c r="HQ935" s="23"/>
      <c r="HR935" s="23"/>
    </row>
    <row r="936" spans="1:226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H936" s="23"/>
      <c r="DI936" s="23"/>
      <c r="DJ936" s="23"/>
      <c r="DK936" s="23"/>
      <c r="DL936" s="23"/>
      <c r="DM936" s="23"/>
      <c r="DN936" s="23"/>
      <c r="DO936" s="23"/>
      <c r="DP936" s="23"/>
      <c r="DQ936" s="23"/>
      <c r="DR936" s="23"/>
      <c r="DS936" s="23"/>
      <c r="DT936" s="23"/>
      <c r="DU936" s="23"/>
      <c r="DV936" s="23"/>
      <c r="DW936" s="23"/>
      <c r="DX936" s="23"/>
      <c r="DY936" s="23"/>
      <c r="DZ936" s="23"/>
      <c r="EA936" s="23"/>
      <c r="EB936" s="23"/>
      <c r="EC936" s="23"/>
      <c r="ED936" s="23"/>
      <c r="EE936" s="23"/>
      <c r="EF936" s="23"/>
      <c r="EG936" s="23"/>
      <c r="EH936" s="23"/>
      <c r="EI936" s="23"/>
      <c r="EJ936" s="23"/>
      <c r="EK936" s="23"/>
      <c r="EL936" s="23"/>
      <c r="EM936" s="23"/>
      <c r="EN936" s="23"/>
      <c r="EO936" s="23"/>
      <c r="EP936" s="23"/>
      <c r="EQ936" s="23"/>
      <c r="ER936" s="23"/>
      <c r="ES936" s="23"/>
      <c r="ET936" s="23"/>
      <c r="EU936" s="23"/>
      <c r="EV936" s="23"/>
      <c r="EW936" s="23"/>
      <c r="EX936" s="23"/>
      <c r="EY936" s="23"/>
      <c r="EZ936" s="23"/>
      <c r="FA936" s="23"/>
      <c r="FB936" s="23"/>
      <c r="FC936" s="23"/>
      <c r="FD936" s="23"/>
      <c r="FE936" s="23"/>
      <c r="FF936" s="23"/>
      <c r="FG936" s="23"/>
      <c r="FH936" s="23"/>
      <c r="FI936" s="23"/>
      <c r="FJ936" s="23"/>
      <c r="FK936" s="23"/>
      <c r="FL936" s="23"/>
      <c r="FM936" s="23"/>
      <c r="FN936" s="23"/>
      <c r="FO936" s="23"/>
      <c r="FP936" s="23"/>
      <c r="FQ936" s="23"/>
      <c r="FR936" s="23"/>
      <c r="FS936" s="23"/>
      <c r="FT936" s="23"/>
      <c r="FU936" s="23"/>
      <c r="FV936" s="23"/>
      <c r="FW936" s="23"/>
      <c r="FX936" s="23"/>
      <c r="FY936" s="23"/>
      <c r="FZ936" s="23"/>
      <c r="GA936" s="23"/>
      <c r="GB936" s="23"/>
      <c r="GC936" s="23"/>
      <c r="GD936" s="23"/>
      <c r="GE936" s="23"/>
      <c r="GF936" s="23"/>
      <c r="GG936" s="23"/>
      <c r="GH936" s="23"/>
      <c r="GI936" s="23"/>
      <c r="GJ936" s="23"/>
      <c r="GK936" s="23"/>
      <c r="GL936" s="23"/>
      <c r="GM936" s="23"/>
      <c r="GN936" s="23"/>
      <c r="GO936" s="23"/>
      <c r="GP936" s="23"/>
      <c r="GQ936" s="23"/>
      <c r="GR936" s="23"/>
      <c r="GS936" s="23"/>
      <c r="GT936" s="23"/>
      <c r="GU936" s="23"/>
      <c r="GV936" s="23"/>
      <c r="GW936" s="23"/>
      <c r="GX936" s="23"/>
      <c r="GY936" s="23"/>
      <c r="GZ936" s="23"/>
      <c r="HA936" s="23"/>
      <c r="HB936" s="23"/>
      <c r="HC936" s="23"/>
      <c r="HD936" s="23"/>
      <c r="HE936" s="23"/>
      <c r="HF936" s="23"/>
      <c r="HG936" s="23"/>
      <c r="HH936" s="23"/>
      <c r="HI936" s="23"/>
      <c r="HJ936" s="23"/>
      <c r="HK936" s="23"/>
      <c r="HL936" s="23"/>
      <c r="HM936" s="23"/>
      <c r="HN936" s="23"/>
      <c r="HO936" s="23"/>
      <c r="HP936" s="23"/>
      <c r="HQ936" s="23"/>
      <c r="HR936" s="23"/>
    </row>
    <row r="937" spans="1:226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H937" s="23"/>
      <c r="DI937" s="23"/>
      <c r="DJ937" s="23"/>
      <c r="DK937" s="23"/>
      <c r="DL937" s="23"/>
      <c r="DM937" s="23"/>
      <c r="DN937" s="23"/>
      <c r="DO937" s="23"/>
      <c r="DP937" s="23"/>
      <c r="DQ937" s="23"/>
      <c r="DR937" s="23"/>
      <c r="DS937" s="23"/>
      <c r="DT937" s="23"/>
      <c r="DU937" s="23"/>
      <c r="DV937" s="23"/>
      <c r="DW937" s="23"/>
      <c r="DX937" s="23"/>
      <c r="DY937" s="23"/>
      <c r="DZ937" s="23"/>
      <c r="EA937" s="23"/>
      <c r="EB937" s="23"/>
      <c r="EC937" s="23"/>
      <c r="ED937" s="23"/>
      <c r="EE937" s="23"/>
      <c r="EF937" s="23"/>
      <c r="EG937" s="23"/>
      <c r="EH937" s="23"/>
      <c r="EI937" s="23"/>
      <c r="EJ937" s="23"/>
      <c r="EK937" s="23"/>
      <c r="EL937" s="23"/>
      <c r="EM937" s="23"/>
      <c r="EN937" s="23"/>
      <c r="EO937" s="23"/>
      <c r="EP937" s="23"/>
      <c r="EQ937" s="23"/>
      <c r="ER937" s="23"/>
      <c r="ES937" s="23"/>
      <c r="ET937" s="23"/>
      <c r="EU937" s="23"/>
      <c r="EV937" s="23"/>
      <c r="EW937" s="23"/>
      <c r="EX937" s="23"/>
      <c r="EY937" s="23"/>
      <c r="EZ937" s="23"/>
      <c r="FA937" s="23"/>
      <c r="FB937" s="23"/>
      <c r="FC937" s="23"/>
      <c r="FD937" s="23"/>
      <c r="FE937" s="23"/>
      <c r="FF937" s="23"/>
      <c r="FG937" s="23"/>
      <c r="FH937" s="23"/>
      <c r="FI937" s="23"/>
      <c r="FJ937" s="23"/>
      <c r="FK937" s="23"/>
      <c r="FL937" s="23"/>
      <c r="FM937" s="23"/>
      <c r="FN937" s="23"/>
      <c r="FO937" s="23"/>
      <c r="FP937" s="23"/>
      <c r="FQ937" s="23"/>
      <c r="FR937" s="23"/>
      <c r="FS937" s="23"/>
      <c r="FT937" s="23"/>
      <c r="FU937" s="23"/>
      <c r="FV937" s="23"/>
      <c r="FW937" s="23"/>
      <c r="FX937" s="23"/>
      <c r="FY937" s="23"/>
      <c r="FZ937" s="23"/>
      <c r="GA937" s="23"/>
      <c r="GB937" s="23"/>
      <c r="GC937" s="23"/>
      <c r="GD937" s="23"/>
      <c r="GE937" s="23"/>
      <c r="GF937" s="23"/>
      <c r="GG937" s="23"/>
      <c r="GH937" s="23"/>
      <c r="GI937" s="23"/>
      <c r="GJ937" s="23"/>
      <c r="GK937" s="23"/>
      <c r="GL937" s="23"/>
      <c r="GM937" s="23"/>
      <c r="GN937" s="23"/>
      <c r="GO937" s="23"/>
      <c r="GP937" s="23"/>
      <c r="GQ937" s="23"/>
      <c r="GR937" s="23"/>
      <c r="GS937" s="23"/>
      <c r="GT937" s="23"/>
      <c r="GU937" s="23"/>
      <c r="GV937" s="23"/>
      <c r="GW937" s="23"/>
      <c r="GX937" s="23"/>
      <c r="GY937" s="23"/>
      <c r="GZ937" s="23"/>
      <c r="HA937" s="23"/>
      <c r="HB937" s="23"/>
      <c r="HC937" s="23"/>
      <c r="HD937" s="23"/>
      <c r="HE937" s="23"/>
      <c r="HF937" s="23"/>
      <c r="HG937" s="23"/>
      <c r="HH937" s="23"/>
      <c r="HI937" s="23"/>
      <c r="HJ937" s="23"/>
      <c r="HK937" s="23"/>
      <c r="HL937" s="23"/>
      <c r="HM937" s="23"/>
      <c r="HN937" s="23"/>
      <c r="HO937" s="23"/>
      <c r="HP937" s="23"/>
      <c r="HQ937" s="23"/>
      <c r="HR937" s="23"/>
    </row>
    <row r="938" spans="1:226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  <c r="CH938" s="23"/>
      <c r="CI938" s="23"/>
      <c r="CJ938" s="23"/>
      <c r="CK938" s="23"/>
      <c r="CL938" s="23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  <c r="DC938" s="23"/>
      <c r="DD938" s="23"/>
      <c r="DE938" s="23"/>
      <c r="DF938" s="23"/>
      <c r="DG938" s="23"/>
      <c r="DH938" s="23"/>
      <c r="DI938" s="23"/>
      <c r="DJ938" s="23"/>
      <c r="DK938" s="23"/>
      <c r="DL938" s="23"/>
      <c r="DM938" s="23"/>
      <c r="DN938" s="23"/>
      <c r="DO938" s="23"/>
      <c r="DP938" s="23"/>
      <c r="DQ938" s="23"/>
      <c r="DR938" s="23"/>
      <c r="DS938" s="23"/>
      <c r="DT938" s="23"/>
      <c r="DU938" s="23"/>
      <c r="DV938" s="23"/>
      <c r="DW938" s="23"/>
      <c r="DX938" s="23"/>
      <c r="DY938" s="23"/>
      <c r="DZ938" s="23"/>
      <c r="EA938" s="23"/>
      <c r="EB938" s="23"/>
      <c r="EC938" s="23"/>
      <c r="ED938" s="23"/>
      <c r="EE938" s="23"/>
      <c r="EF938" s="23"/>
      <c r="EG938" s="23"/>
      <c r="EH938" s="23"/>
      <c r="EI938" s="23"/>
      <c r="EJ938" s="23"/>
      <c r="EK938" s="23"/>
      <c r="EL938" s="23"/>
      <c r="EM938" s="23"/>
      <c r="EN938" s="23"/>
      <c r="EO938" s="23"/>
      <c r="EP938" s="23"/>
      <c r="EQ938" s="23"/>
      <c r="ER938" s="23"/>
      <c r="ES938" s="23"/>
      <c r="ET938" s="23"/>
      <c r="EU938" s="23"/>
      <c r="EV938" s="23"/>
      <c r="EW938" s="23"/>
      <c r="EX938" s="23"/>
      <c r="EY938" s="23"/>
      <c r="EZ938" s="23"/>
      <c r="FA938" s="23"/>
      <c r="FB938" s="23"/>
      <c r="FC938" s="23"/>
      <c r="FD938" s="23"/>
      <c r="FE938" s="23"/>
      <c r="FF938" s="23"/>
      <c r="FG938" s="23"/>
      <c r="FH938" s="23"/>
      <c r="FI938" s="23"/>
      <c r="FJ938" s="23"/>
      <c r="FK938" s="23"/>
      <c r="FL938" s="23"/>
      <c r="FM938" s="23"/>
      <c r="FN938" s="23"/>
      <c r="FO938" s="23"/>
      <c r="FP938" s="23"/>
      <c r="FQ938" s="23"/>
      <c r="FR938" s="23"/>
      <c r="FS938" s="23"/>
      <c r="FT938" s="23"/>
      <c r="FU938" s="23"/>
      <c r="FV938" s="23"/>
      <c r="FW938" s="23"/>
      <c r="FX938" s="23"/>
      <c r="FY938" s="23"/>
      <c r="FZ938" s="23"/>
      <c r="GA938" s="23"/>
      <c r="GB938" s="23"/>
      <c r="GC938" s="23"/>
      <c r="GD938" s="23"/>
      <c r="GE938" s="23"/>
      <c r="GF938" s="23"/>
      <c r="GG938" s="23"/>
      <c r="GH938" s="23"/>
      <c r="GI938" s="23"/>
      <c r="GJ938" s="23"/>
      <c r="GK938" s="23"/>
      <c r="GL938" s="23"/>
      <c r="GM938" s="23"/>
      <c r="GN938" s="23"/>
      <c r="GO938" s="23"/>
      <c r="GP938" s="23"/>
      <c r="GQ938" s="23"/>
      <c r="GR938" s="23"/>
      <c r="GS938" s="23"/>
      <c r="GT938" s="23"/>
      <c r="GU938" s="23"/>
      <c r="GV938" s="23"/>
      <c r="GW938" s="23"/>
      <c r="GX938" s="23"/>
      <c r="GY938" s="23"/>
      <c r="GZ938" s="23"/>
      <c r="HA938" s="23"/>
      <c r="HB938" s="23"/>
      <c r="HC938" s="23"/>
      <c r="HD938" s="23"/>
      <c r="HE938" s="23"/>
      <c r="HF938" s="23"/>
      <c r="HG938" s="23"/>
      <c r="HH938" s="23"/>
      <c r="HI938" s="23"/>
      <c r="HJ938" s="23"/>
      <c r="HK938" s="23"/>
      <c r="HL938" s="23"/>
      <c r="HM938" s="23"/>
      <c r="HN938" s="23"/>
      <c r="HO938" s="23"/>
      <c r="HP938" s="23"/>
      <c r="HQ938" s="23"/>
      <c r="HR938" s="23"/>
    </row>
    <row r="939" spans="1:226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  <c r="CH939" s="23"/>
      <c r="CI939" s="23"/>
      <c r="CJ939" s="23"/>
      <c r="CK939" s="23"/>
      <c r="CL939" s="23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  <c r="DC939" s="23"/>
      <c r="DD939" s="23"/>
      <c r="DE939" s="23"/>
      <c r="DF939" s="23"/>
      <c r="DG939" s="23"/>
      <c r="DH939" s="23"/>
      <c r="DI939" s="23"/>
      <c r="DJ939" s="23"/>
      <c r="DK939" s="23"/>
      <c r="DL939" s="23"/>
      <c r="DM939" s="23"/>
      <c r="DN939" s="23"/>
      <c r="DO939" s="23"/>
      <c r="DP939" s="23"/>
      <c r="DQ939" s="23"/>
      <c r="DR939" s="23"/>
      <c r="DS939" s="23"/>
      <c r="DT939" s="23"/>
      <c r="DU939" s="23"/>
      <c r="DV939" s="23"/>
      <c r="DW939" s="23"/>
      <c r="DX939" s="23"/>
      <c r="DY939" s="23"/>
      <c r="DZ939" s="23"/>
      <c r="EA939" s="23"/>
      <c r="EB939" s="23"/>
      <c r="EC939" s="23"/>
      <c r="ED939" s="23"/>
      <c r="EE939" s="23"/>
      <c r="EF939" s="23"/>
      <c r="EG939" s="23"/>
      <c r="EH939" s="23"/>
      <c r="EI939" s="23"/>
      <c r="EJ939" s="23"/>
      <c r="EK939" s="23"/>
      <c r="EL939" s="23"/>
      <c r="EM939" s="23"/>
      <c r="EN939" s="23"/>
      <c r="EO939" s="23"/>
      <c r="EP939" s="23"/>
      <c r="EQ939" s="23"/>
      <c r="ER939" s="23"/>
      <c r="ES939" s="23"/>
      <c r="ET939" s="23"/>
      <c r="EU939" s="23"/>
      <c r="EV939" s="23"/>
      <c r="EW939" s="23"/>
      <c r="EX939" s="23"/>
      <c r="EY939" s="23"/>
      <c r="EZ939" s="23"/>
      <c r="FA939" s="23"/>
      <c r="FB939" s="23"/>
      <c r="FC939" s="23"/>
      <c r="FD939" s="23"/>
      <c r="FE939" s="23"/>
      <c r="FF939" s="23"/>
      <c r="FG939" s="23"/>
      <c r="FH939" s="23"/>
      <c r="FI939" s="23"/>
      <c r="FJ939" s="23"/>
      <c r="FK939" s="23"/>
      <c r="FL939" s="23"/>
      <c r="FM939" s="23"/>
      <c r="FN939" s="23"/>
      <c r="FO939" s="23"/>
      <c r="FP939" s="23"/>
      <c r="FQ939" s="23"/>
      <c r="FR939" s="23"/>
      <c r="FS939" s="23"/>
      <c r="FT939" s="23"/>
      <c r="FU939" s="23"/>
      <c r="FV939" s="23"/>
      <c r="FW939" s="23"/>
      <c r="FX939" s="23"/>
      <c r="FY939" s="23"/>
      <c r="FZ939" s="23"/>
      <c r="GA939" s="23"/>
      <c r="GB939" s="23"/>
      <c r="GC939" s="23"/>
      <c r="GD939" s="23"/>
      <c r="GE939" s="23"/>
      <c r="GF939" s="23"/>
      <c r="GG939" s="23"/>
      <c r="GH939" s="23"/>
      <c r="GI939" s="23"/>
      <c r="GJ939" s="23"/>
      <c r="GK939" s="23"/>
      <c r="GL939" s="23"/>
      <c r="GM939" s="23"/>
      <c r="GN939" s="23"/>
      <c r="GO939" s="23"/>
      <c r="GP939" s="23"/>
      <c r="GQ939" s="23"/>
      <c r="GR939" s="23"/>
      <c r="GS939" s="23"/>
      <c r="GT939" s="23"/>
      <c r="GU939" s="23"/>
      <c r="GV939" s="23"/>
      <c r="GW939" s="23"/>
      <c r="GX939" s="23"/>
      <c r="GY939" s="23"/>
      <c r="GZ939" s="23"/>
      <c r="HA939" s="23"/>
      <c r="HB939" s="23"/>
      <c r="HC939" s="23"/>
      <c r="HD939" s="23"/>
      <c r="HE939" s="23"/>
      <c r="HF939" s="23"/>
      <c r="HG939" s="23"/>
      <c r="HH939" s="23"/>
      <c r="HI939" s="23"/>
      <c r="HJ939" s="23"/>
      <c r="HK939" s="23"/>
      <c r="HL939" s="23"/>
      <c r="HM939" s="23"/>
      <c r="HN939" s="23"/>
      <c r="HO939" s="23"/>
      <c r="HP939" s="23"/>
      <c r="HQ939" s="23"/>
      <c r="HR939" s="23"/>
    </row>
    <row r="940" spans="1:226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  <c r="CH940" s="23"/>
      <c r="CI940" s="23"/>
      <c r="CJ940" s="23"/>
      <c r="CK940" s="23"/>
      <c r="CL940" s="23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/>
      <c r="DG940" s="23"/>
      <c r="DH940" s="23"/>
      <c r="DI940" s="23"/>
      <c r="DJ940" s="23"/>
      <c r="DK940" s="23"/>
      <c r="DL940" s="23"/>
      <c r="DM940" s="23"/>
      <c r="DN940" s="23"/>
      <c r="DO940" s="23"/>
      <c r="DP940" s="23"/>
      <c r="DQ940" s="23"/>
      <c r="DR940" s="23"/>
      <c r="DS940" s="23"/>
      <c r="DT940" s="23"/>
      <c r="DU940" s="23"/>
      <c r="DV940" s="23"/>
      <c r="DW940" s="23"/>
      <c r="DX940" s="23"/>
      <c r="DY940" s="23"/>
      <c r="DZ940" s="23"/>
      <c r="EA940" s="23"/>
      <c r="EB940" s="23"/>
      <c r="EC940" s="23"/>
      <c r="ED940" s="23"/>
      <c r="EE940" s="23"/>
      <c r="EF940" s="23"/>
      <c r="EG940" s="23"/>
      <c r="EH940" s="23"/>
      <c r="EI940" s="23"/>
      <c r="EJ940" s="23"/>
      <c r="EK940" s="23"/>
      <c r="EL940" s="23"/>
      <c r="EM940" s="23"/>
      <c r="EN940" s="23"/>
      <c r="EO940" s="23"/>
      <c r="EP940" s="23"/>
      <c r="EQ940" s="23"/>
      <c r="ER940" s="23"/>
      <c r="ES940" s="23"/>
      <c r="ET940" s="23"/>
      <c r="EU940" s="23"/>
      <c r="EV940" s="23"/>
      <c r="EW940" s="23"/>
      <c r="EX940" s="23"/>
      <c r="EY940" s="23"/>
      <c r="EZ940" s="23"/>
      <c r="FA940" s="23"/>
      <c r="FB940" s="23"/>
      <c r="FC940" s="23"/>
      <c r="FD940" s="23"/>
      <c r="FE940" s="23"/>
      <c r="FF940" s="23"/>
      <c r="FG940" s="23"/>
      <c r="FH940" s="23"/>
      <c r="FI940" s="23"/>
      <c r="FJ940" s="23"/>
      <c r="FK940" s="23"/>
      <c r="FL940" s="23"/>
      <c r="FM940" s="23"/>
      <c r="FN940" s="23"/>
      <c r="FO940" s="23"/>
      <c r="FP940" s="23"/>
      <c r="FQ940" s="23"/>
      <c r="FR940" s="23"/>
      <c r="FS940" s="23"/>
      <c r="FT940" s="23"/>
      <c r="FU940" s="23"/>
      <c r="FV940" s="23"/>
      <c r="FW940" s="23"/>
      <c r="FX940" s="23"/>
      <c r="FY940" s="23"/>
      <c r="FZ940" s="23"/>
      <c r="GA940" s="23"/>
      <c r="GB940" s="23"/>
      <c r="GC940" s="23"/>
      <c r="GD940" s="23"/>
      <c r="GE940" s="23"/>
      <c r="GF940" s="23"/>
      <c r="GG940" s="23"/>
      <c r="GH940" s="23"/>
      <c r="GI940" s="23"/>
      <c r="GJ940" s="23"/>
      <c r="GK940" s="23"/>
      <c r="GL940" s="23"/>
      <c r="GM940" s="23"/>
      <c r="GN940" s="23"/>
      <c r="GO940" s="23"/>
      <c r="GP940" s="23"/>
      <c r="GQ940" s="23"/>
      <c r="GR940" s="23"/>
      <c r="GS940" s="23"/>
      <c r="GT940" s="23"/>
      <c r="GU940" s="23"/>
      <c r="GV940" s="23"/>
      <c r="GW940" s="23"/>
      <c r="GX940" s="23"/>
      <c r="GY940" s="23"/>
      <c r="GZ940" s="23"/>
      <c r="HA940" s="23"/>
      <c r="HB940" s="23"/>
      <c r="HC940" s="23"/>
      <c r="HD940" s="23"/>
      <c r="HE940" s="23"/>
      <c r="HF940" s="23"/>
      <c r="HG940" s="23"/>
      <c r="HH940" s="23"/>
      <c r="HI940" s="23"/>
      <c r="HJ940" s="23"/>
      <c r="HK940" s="23"/>
      <c r="HL940" s="23"/>
      <c r="HM940" s="23"/>
      <c r="HN940" s="23"/>
      <c r="HO940" s="23"/>
      <c r="HP940" s="23"/>
      <c r="HQ940" s="23"/>
      <c r="HR940" s="23"/>
    </row>
    <row r="941" spans="1:226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  <c r="CH941" s="23"/>
      <c r="CI941" s="23"/>
      <c r="CJ941" s="23"/>
      <c r="CK941" s="23"/>
      <c r="CL941" s="23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/>
      <c r="DD941" s="23"/>
      <c r="DE941" s="23"/>
      <c r="DF941" s="23"/>
      <c r="DG941" s="23"/>
      <c r="DH941" s="23"/>
      <c r="DI941" s="23"/>
      <c r="DJ941" s="23"/>
      <c r="DK941" s="23"/>
      <c r="DL941" s="23"/>
      <c r="DM941" s="23"/>
      <c r="DN941" s="23"/>
      <c r="DO941" s="23"/>
      <c r="DP941" s="23"/>
      <c r="DQ941" s="23"/>
      <c r="DR941" s="23"/>
      <c r="DS941" s="23"/>
      <c r="DT941" s="23"/>
      <c r="DU941" s="23"/>
      <c r="DV941" s="23"/>
      <c r="DW941" s="23"/>
      <c r="DX941" s="23"/>
      <c r="DY941" s="23"/>
      <c r="DZ941" s="23"/>
      <c r="EA941" s="23"/>
      <c r="EB941" s="23"/>
      <c r="EC941" s="23"/>
      <c r="ED941" s="23"/>
      <c r="EE941" s="23"/>
      <c r="EF941" s="23"/>
      <c r="EG941" s="23"/>
      <c r="EH941" s="23"/>
      <c r="EI941" s="23"/>
      <c r="EJ941" s="23"/>
      <c r="EK941" s="23"/>
      <c r="EL941" s="23"/>
      <c r="EM941" s="23"/>
      <c r="EN941" s="23"/>
      <c r="EO941" s="23"/>
      <c r="EP941" s="23"/>
      <c r="EQ941" s="23"/>
      <c r="ER941" s="23"/>
      <c r="ES941" s="23"/>
      <c r="ET941" s="23"/>
      <c r="EU941" s="23"/>
      <c r="EV941" s="23"/>
      <c r="EW941" s="23"/>
      <c r="EX941" s="23"/>
      <c r="EY941" s="23"/>
      <c r="EZ941" s="23"/>
      <c r="FA941" s="23"/>
      <c r="FB941" s="23"/>
      <c r="FC941" s="23"/>
      <c r="FD941" s="23"/>
      <c r="FE941" s="23"/>
      <c r="FF941" s="23"/>
      <c r="FG941" s="23"/>
      <c r="FH941" s="23"/>
      <c r="FI941" s="23"/>
      <c r="FJ941" s="23"/>
      <c r="FK941" s="23"/>
      <c r="FL941" s="23"/>
      <c r="FM941" s="23"/>
      <c r="FN941" s="23"/>
      <c r="FO941" s="23"/>
      <c r="FP941" s="23"/>
      <c r="FQ941" s="23"/>
      <c r="FR941" s="23"/>
      <c r="FS941" s="23"/>
      <c r="FT941" s="23"/>
      <c r="FU941" s="23"/>
      <c r="FV941" s="23"/>
      <c r="FW941" s="23"/>
      <c r="FX941" s="23"/>
      <c r="FY941" s="23"/>
      <c r="FZ941" s="23"/>
      <c r="GA941" s="23"/>
      <c r="GB941" s="23"/>
      <c r="GC941" s="23"/>
      <c r="GD941" s="23"/>
      <c r="GE941" s="23"/>
      <c r="GF941" s="23"/>
      <c r="GG941" s="23"/>
      <c r="GH941" s="23"/>
      <c r="GI941" s="23"/>
      <c r="GJ941" s="23"/>
      <c r="GK941" s="23"/>
      <c r="GL941" s="23"/>
      <c r="GM941" s="23"/>
      <c r="GN941" s="23"/>
      <c r="GO941" s="23"/>
      <c r="GP941" s="23"/>
      <c r="GQ941" s="23"/>
      <c r="GR941" s="23"/>
      <c r="GS941" s="23"/>
      <c r="GT941" s="23"/>
      <c r="GU941" s="23"/>
      <c r="GV941" s="23"/>
      <c r="GW941" s="23"/>
      <c r="GX941" s="23"/>
      <c r="GY941" s="23"/>
      <c r="GZ941" s="23"/>
      <c r="HA941" s="23"/>
      <c r="HB941" s="23"/>
      <c r="HC941" s="23"/>
      <c r="HD941" s="23"/>
      <c r="HE941" s="23"/>
      <c r="HF941" s="23"/>
      <c r="HG941" s="23"/>
      <c r="HH941" s="23"/>
      <c r="HI941" s="23"/>
      <c r="HJ941" s="23"/>
      <c r="HK941" s="23"/>
      <c r="HL941" s="23"/>
      <c r="HM941" s="23"/>
      <c r="HN941" s="23"/>
      <c r="HO941" s="23"/>
      <c r="HP941" s="23"/>
      <c r="HQ941" s="23"/>
      <c r="HR941" s="23"/>
    </row>
    <row r="942" spans="1:226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H942" s="23"/>
      <c r="DI942" s="23"/>
      <c r="DJ942" s="23"/>
      <c r="DK942" s="23"/>
      <c r="DL942" s="23"/>
      <c r="DM942" s="23"/>
      <c r="DN942" s="23"/>
      <c r="DO942" s="23"/>
      <c r="DP942" s="23"/>
      <c r="DQ942" s="23"/>
      <c r="DR942" s="23"/>
      <c r="DS942" s="23"/>
      <c r="DT942" s="23"/>
      <c r="DU942" s="23"/>
      <c r="DV942" s="23"/>
      <c r="DW942" s="23"/>
      <c r="DX942" s="23"/>
      <c r="DY942" s="23"/>
      <c r="DZ942" s="23"/>
      <c r="EA942" s="23"/>
      <c r="EB942" s="23"/>
      <c r="EC942" s="23"/>
      <c r="ED942" s="23"/>
      <c r="EE942" s="23"/>
      <c r="EF942" s="23"/>
      <c r="EG942" s="23"/>
      <c r="EH942" s="23"/>
      <c r="EI942" s="23"/>
      <c r="EJ942" s="23"/>
      <c r="EK942" s="23"/>
      <c r="EL942" s="23"/>
      <c r="EM942" s="23"/>
      <c r="EN942" s="23"/>
      <c r="EO942" s="23"/>
      <c r="EP942" s="23"/>
      <c r="EQ942" s="23"/>
      <c r="ER942" s="23"/>
      <c r="ES942" s="23"/>
      <c r="ET942" s="23"/>
      <c r="EU942" s="23"/>
      <c r="EV942" s="23"/>
      <c r="EW942" s="23"/>
      <c r="EX942" s="23"/>
      <c r="EY942" s="23"/>
      <c r="EZ942" s="23"/>
      <c r="FA942" s="23"/>
      <c r="FB942" s="23"/>
      <c r="FC942" s="23"/>
      <c r="FD942" s="23"/>
      <c r="FE942" s="23"/>
      <c r="FF942" s="23"/>
      <c r="FG942" s="23"/>
      <c r="FH942" s="23"/>
      <c r="FI942" s="23"/>
      <c r="FJ942" s="23"/>
      <c r="FK942" s="23"/>
      <c r="FL942" s="23"/>
      <c r="FM942" s="23"/>
      <c r="FN942" s="23"/>
      <c r="FO942" s="23"/>
      <c r="FP942" s="23"/>
      <c r="FQ942" s="23"/>
      <c r="FR942" s="23"/>
      <c r="FS942" s="23"/>
      <c r="FT942" s="23"/>
      <c r="FU942" s="23"/>
      <c r="FV942" s="23"/>
      <c r="FW942" s="23"/>
      <c r="FX942" s="23"/>
      <c r="FY942" s="23"/>
      <c r="FZ942" s="23"/>
      <c r="GA942" s="23"/>
      <c r="GB942" s="23"/>
      <c r="GC942" s="23"/>
      <c r="GD942" s="23"/>
      <c r="GE942" s="23"/>
      <c r="GF942" s="23"/>
      <c r="GG942" s="23"/>
      <c r="GH942" s="23"/>
      <c r="GI942" s="23"/>
      <c r="GJ942" s="23"/>
      <c r="GK942" s="23"/>
      <c r="GL942" s="23"/>
      <c r="GM942" s="23"/>
      <c r="GN942" s="23"/>
      <c r="GO942" s="23"/>
      <c r="GP942" s="23"/>
      <c r="GQ942" s="23"/>
      <c r="GR942" s="23"/>
      <c r="GS942" s="23"/>
      <c r="GT942" s="23"/>
      <c r="GU942" s="23"/>
      <c r="GV942" s="23"/>
      <c r="GW942" s="23"/>
      <c r="GX942" s="23"/>
      <c r="GY942" s="23"/>
      <c r="GZ942" s="23"/>
      <c r="HA942" s="23"/>
      <c r="HB942" s="23"/>
      <c r="HC942" s="23"/>
      <c r="HD942" s="23"/>
      <c r="HE942" s="23"/>
      <c r="HF942" s="23"/>
      <c r="HG942" s="23"/>
      <c r="HH942" s="23"/>
      <c r="HI942" s="23"/>
      <c r="HJ942" s="23"/>
      <c r="HK942" s="23"/>
      <c r="HL942" s="23"/>
      <c r="HM942" s="23"/>
      <c r="HN942" s="23"/>
      <c r="HO942" s="23"/>
      <c r="HP942" s="23"/>
      <c r="HQ942" s="23"/>
      <c r="HR942" s="23"/>
    </row>
    <row r="943" spans="1:226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H943" s="23"/>
      <c r="DI943" s="23"/>
      <c r="DJ943" s="23"/>
      <c r="DK943" s="23"/>
      <c r="DL943" s="23"/>
      <c r="DM943" s="23"/>
      <c r="DN943" s="23"/>
      <c r="DO943" s="23"/>
      <c r="DP943" s="23"/>
      <c r="DQ943" s="23"/>
      <c r="DR943" s="23"/>
      <c r="DS943" s="23"/>
      <c r="DT943" s="23"/>
      <c r="DU943" s="23"/>
      <c r="DV943" s="23"/>
      <c r="DW943" s="23"/>
      <c r="DX943" s="23"/>
      <c r="DY943" s="23"/>
      <c r="DZ943" s="23"/>
      <c r="EA943" s="23"/>
      <c r="EB943" s="23"/>
      <c r="EC943" s="23"/>
      <c r="ED943" s="23"/>
      <c r="EE943" s="23"/>
      <c r="EF943" s="23"/>
      <c r="EG943" s="23"/>
      <c r="EH943" s="23"/>
      <c r="EI943" s="23"/>
      <c r="EJ943" s="23"/>
      <c r="EK943" s="23"/>
      <c r="EL943" s="23"/>
      <c r="EM943" s="23"/>
      <c r="EN943" s="23"/>
      <c r="EO943" s="23"/>
      <c r="EP943" s="23"/>
      <c r="EQ943" s="23"/>
      <c r="ER943" s="23"/>
      <c r="ES943" s="23"/>
      <c r="ET943" s="23"/>
      <c r="EU943" s="23"/>
      <c r="EV943" s="23"/>
      <c r="EW943" s="23"/>
      <c r="EX943" s="23"/>
      <c r="EY943" s="23"/>
      <c r="EZ943" s="23"/>
      <c r="FA943" s="23"/>
      <c r="FB943" s="23"/>
      <c r="FC943" s="23"/>
      <c r="FD943" s="23"/>
      <c r="FE943" s="23"/>
      <c r="FF943" s="23"/>
      <c r="FG943" s="23"/>
      <c r="FH943" s="23"/>
      <c r="FI943" s="23"/>
      <c r="FJ943" s="23"/>
      <c r="FK943" s="23"/>
      <c r="FL943" s="23"/>
      <c r="FM943" s="23"/>
      <c r="FN943" s="23"/>
      <c r="FO943" s="23"/>
      <c r="FP943" s="23"/>
      <c r="FQ943" s="23"/>
      <c r="FR943" s="23"/>
      <c r="FS943" s="23"/>
      <c r="FT943" s="23"/>
      <c r="FU943" s="23"/>
      <c r="FV943" s="23"/>
      <c r="FW943" s="23"/>
      <c r="FX943" s="23"/>
      <c r="FY943" s="23"/>
      <c r="FZ943" s="23"/>
      <c r="GA943" s="23"/>
      <c r="GB943" s="23"/>
      <c r="GC943" s="23"/>
      <c r="GD943" s="23"/>
      <c r="GE943" s="23"/>
      <c r="GF943" s="23"/>
      <c r="GG943" s="23"/>
      <c r="GH943" s="23"/>
      <c r="GI943" s="23"/>
      <c r="GJ943" s="23"/>
      <c r="GK943" s="23"/>
      <c r="GL943" s="23"/>
      <c r="GM943" s="23"/>
      <c r="GN943" s="23"/>
      <c r="GO943" s="23"/>
      <c r="GP943" s="23"/>
      <c r="GQ943" s="23"/>
      <c r="GR943" s="23"/>
      <c r="GS943" s="23"/>
      <c r="GT943" s="23"/>
      <c r="GU943" s="23"/>
      <c r="GV943" s="23"/>
      <c r="GW943" s="23"/>
      <c r="GX943" s="23"/>
      <c r="GY943" s="23"/>
      <c r="GZ943" s="23"/>
      <c r="HA943" s="23"/>
      <c r="HB943" s="23"/>
      <c r="HC943" s="23"/>
      <c r="HD943" s="23"/>
      <c r="HE943" s="23"/>
      <c r="HF943" s="23"/>
      <c r="HG943" s="23"/>
      <c r="HH943" s="23"/>
      <c r="HI943" s="23"/>
      <c r="HJ943" s="23"/>
      <c r="HK943" s="23"/>
      <c r="HL943" s="23"/>
      <c r="HM943" s="23"/>
      <c r="HN943" s="23"/>
      <c r="HO943" s="23"/>
      <c r="HP943" s="23"/>
      <c r="HQ943" s="23"/>
      <c r="HR943" s="23"/>
    </row>
    <row r="944" spans="1:226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  <c r="CH944" s="23"/>
      <c r="CI944" s="23"/>
      <c r="CJ944" s="23"/>
      <c r="CK944" s="23"/>
      <c r="CL944" s="23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H944" s="23"/>
      <c r="DI944" s="23"/>
      <c r="DJ944" s="23"/>
      <c r="DK944" s="23"/>
      <c r="DL944" s="23"/>
      <c r="DM944" s="23"/>
      <c r="DN944" s="23"/>
      <c r="DO944" s="23"/>
      <c r="DP944" s="23"/>
      <c r="DQ944" s="23"/>
      <c r="DR944" s="23"/>
      <c r="DS944" s="23"/>
      <c r="DT944" s="23"/>
      <c r="DU944" s="23"/>
      <c r="DV944" s="23"/>
      <c r="DW944" s="23"/>
      <c r="DX944" s="23"/>
      <c r="DY944" s="23"/>
      <c r="DZ944" s="23"/>
      <c r="EA944" s="23"/>
      <c r="EB944" s="23"/>
      <c r="EC944" s="23"/>
      <c r="ED944" s="23"/>
      <c r="EE944" s="23"/>
      <c r="EF944" s="23"/>
      <c r="EG944" s="23"/>
      <c r="EH944" s="23"/>
      <c r="EI944" s="23"/>
      <c r="EJ944" s="23"/>
      <c r="EK944" s="23"/>
      <c r="EL944" s="23"/>
      <c r="EM944" s="23"/>
      <c r="EN944" s="23"/>
      <c r="EO944" s="23"/>
      <c r="EP944" s="23"/>
      <c r="EQ944" s="23"/>
      <c r="ER944" s="23"/>
      <c r="ES944" s="23"/>
      <c r="ET944" s="23"/>
      <c r="EU944" s="23"/>
      <c r="EV944" s="23"/>
      <c r="EW944" s="23"/>
      <c r="EX944" s="23"/>
      <c r="EY944" s="23"/>
      <c r="EZ944" s="23"/>
      <c r="FA944" s="23"/>
      <c r="FB944" s="23"/>
      <c r="FC944" s="23"/>
      <c r="FD944" s="23"/>
      <c r="FE944" s="23"/>
      <c r="FF944" s="23"/>
      <c r="FG944" s="23"/>
      <c r="FH944" s="23"/>
      <c r="FI944" s="23"/>
      <c r="FJ944" s="23"/>
      <c r="FK944" s="23"/>
      <c r="FL944" s="23"/>
      <c r="FM944" s="23"/>
      <c r="FN944" s="23"/>
      <c r="FO944" s="23"/>
      <c r="FP944" s="23"/>
      <c r="FQ944" s="23"/>
      <c r="FR944" s="23"/>
      <c r="FS944" s="23"/>
      <c r="FT944" s="23"/>
      <c r="FU944" s="23"/>
      <c r="FV944" s="23"/>
      <c r="FW944" s="23"/>
      <c r="FX944" s="23"/>
      <c r="FY944" s="23"/>
      <c r="FZ944" s="23"/>
      <c r="GA944" s="23"/>
      <c r="GB944" s="23"/>
      <c r="GC944" s="23"/>
      <c r="GD944" s="23"/>
      <c r="GE944" s="23"/>
      <c r="GF944" s="23"/>
      <c r="GG944" s="23"/>
      <c r="GH944" s="23"/>
      <c r="GI944" s="23"/>
      <c r="GJ944" s="23"/>
      <c r="GK944" s="23"/>
      <c r="GL944" s="23"/>
      <c r="GM944" s="23"/>
      <c r="GN944" s="23"/>
      <c r="GO944" s="23"/>
      <c r="GP944" s="23"/>
      <c r="GQ944" s="23"/>
      <c r="GR944" s="23"/>
      <c r="GS944" s="23"/>
      <c r="GT944" s="23"/>
      <c r="GU944" s="23"/>
      <c r="GV944" s="23"/>
      <c r="GW944" s="23"/>
      <c r="GX944" s="23"/>
      <c r="GY944" s="23"/>
      <c r="GZ944" s="23"/>
      <c r="HA944" s="23"/>
      <c r="HB944" s="23"/>
      <c r="HC944" s="23"/>
      <c r="HD944" s="23"/>
      <c r="HE944" s="23"/>
      <c r="HF944" s="23"/>
      <c r="HG944" s="23"/>
      <c r="HH944" s="23"/>
      <c r="HI944" s="23"/>
      <c r="HJ944" s="23"/>
      <c r="HK944" s="23"/>
      <c r="HL944" s="23"/>
      <c r="HM944" s="23"/>
      <c r="HN944" s="23"/>
      <c r="HO944" s="23"/>
      <c r="HP944" s="23"/>
      <c r="HQ944" s="23"/>
      <c r="HR944" s="23"/>
    </row>
    <row r="945" spans="1:226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H945" s="23"/>
      <c r="DI945" s="23"/>
      <c r="DJ945" s="23"/>
      <c r="DK945" s="23"/>
      <c r="DL945" s="23"/>
      <c r="DM945" s="23"/>
      <c r="DN945" s="23"/>
      <c r="DO945" s="23"/>
      <c r="DP945" s="23"/>
      <c r="DQ945" s="23"/>
      <c r="DR945" s="23"/>
      <c r="DS945" s="23"/>
      <c r="DT945" s="23"/>
      <c r="DU945" s="23"/>
      <c r="DV945" s="23"/>
      <c r="DW945" s="23"/>
      <c r="DX945" s="23"/>
      <c r="DY945" s="23"/>
      <c r="DZ945" s="23"/>
      <c r="EA945" s="23"/>
      <c r="EB945" s="23"/>
      <c r="EC945" s="23"/>
      <c r="ED945" s="23"/>
      <c r="EE945" s="23"/>
      <c r="EF945" s="23"/>
      <c r="EG945" s="23"/>
      <c r="EH945" s="23"/>
      <c r="EI945" s="23"/>
      <c r="EJ945" s="23"/>
      <c r="EK945" s="23"/>
      <c r="EL945" s="23"/>
      <c r="EM945" s="23"/>
      <c r="EN945" s="23"/>
      <c r="EO945" s="23"/>
      <c r="EP945" s="23"/>
      <c r="EQ945" s="23"/>
      <c r="ER945" s="23"/>
      <c r="ES945" s="23"/>
      <c r="ET945" s="23"/>
      <c r="EU945" s="23"/>
      <c r="EV945" s="23"/>
      <c r="EW945" s="23"/>
      <c r="EX945" s="23"/>
      <c r="EY945" s="23"/>
      <c r="EZ945" s="23"/>
      <c r="FA945" s="23"/>
      <c r="FB945" s="23"/>
      <c r="FC945" s="23"/>
      <c r="FD945" s="23"/>
      <c r="FE945" s="23"/>
      <c r="FF945" s="23"/>
      <c r="FG945" s="23"/>
      <c r="FH945" s="23"/>
      <c r="FI945" s="23"/>
      <c r="FJ945" s="23"/>
      <c r="FK945" s="23"/>
      <c r="FL945" s="23"/>
      <c r="FM945" s="23"/>
      <c r="FN945" s="23"/>
      <c r="FO945" s="23"/>
      <c r="FP945" s="23"/>
      <c r="FQ945" s="23"/>
      <c r="FR945" s="23"/>
      <c r="FS945" s="23"/>
      <c r="FT945" s="23"/>
      <c r="FU945" s="23"/>
      <c r="FV945" s="23"/>
      <c r="FW945" s="23"/>
      <c r="FX945" s="23"/>
      <c r="FY945" s="23"/>
      <c r="FZ945" s="23"/>
      <c r="GA945" s="23"/>
      <c r="GB945" s="23"/>
      <c r="GC945" s="23"/>
      <c r="GD945" s="23"/>
      <c r="GE945" s="23"/>
      <c r="GF945" s="23"/>
      <c r="GG945" s="23"/>
      <c r="GH945" s="23"/>
      <c r="GI945" s="23"/>
      <c r="GJ945" s="23"/>
      <c r="GK945" s="23"/>
      <c r="GL945" s="23"/>
      <c r="GM945" s="23"/>
      <c r="GN945" s="23"/>
      <c r="GO945" s="23"/>
      <c r="GP945" s="23"/>
      <c r="GQ945" s="23"/>
      <c r="GR945" s="23"/>
      <c r="GS945" s="23"/>
      <c r="GT945" s="23"/>
      <c r="GU945" s="23"/>
      <c r="GV945" s="23"/>
      <c r="GW945" s="23"/>
      <c r="GX945" s="23"/>
      <c r="GY945" s="23"/>
      <c r="GZ945" s="23"/>
      <c r="HA945" s="23"/>
      <c r="HB945" s="23"/>
      <c r="HC945" s="23"/>
      <c r="HD945" s="23"/>
      <c r="HE945" s="23"/>
      <c r="HF945" s="23"/>
      <c r="HG945" s="23"/>
      <c r="HH945" s="23"/>
      <c r="HI945" s="23"/>
      <c r="HJ945" s="23"/>
      <c r="HK945" s="23"/>
      <c r="HL945" s="23"/>
      <c r="HM945" s="23"/>
      <c r="HN945" s="23"/>
      <c r="HO945" s="23"/>
      <c r="HP945" s="23"/>
      <c r="HQ945" s="23"/>
      <c r="HR945" s="23"/>
    </row>
    <row r="946" spans="1:226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  <c r="CH946" s="23"/>
      <c r="CI946" s="23"/>
      <c r="CJ946" s="23"/>
      <c r="CK946" s="23"/>
      <c r="CL946" s="23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H946" s="23"/>
      <c r="DI946" s="23"/>
      <c r="DJ946" s="23"/>
      <c r="DK946" s="23"/>
      <c r="DL946" s="23"/>
      <c r="DM946" s="23"/>
      <c r="DN946" s="23"/>
      <c r="DO946" s="23"/>
      <c r="DP946" s="23"/>
      <c r="DQ946" s="23"/>
      <c r="DR946" s="23"/>
      <c r="DS946" s="23"/>
      <c r="DT946" s="23"/>
      <c r="DU946" s="23"/>
      <c r="DV946" s="23"/>
      <c r="DW946" s="23"/>
      <c r="DX946" s="23"/>
      <c r="DY946" s="23"/>
      <c r="DZ946" s="23"/>
      <c r="EA946" s="23"/>
      <c r="EB946" s="23"/>
      <c r="EC946" s="23"/>
      <c r="ED946" s="23"/>
      <c r="EE946" s="23"/>
      <c r="EF946" s="23"/>
      <c r="EG946" s="23"/>
      <c r="EH946" s="23"/>
      <c r="EI946" s="23"/>
      <c r="EJ946" s="23"/>
      <c r="EK946" s="23"/>
      <c r="EL946" s="23"/>
      <c r="EM946" s="23"/>
      <c r="EN946" s="23"/>
      <c r="EO946" s="23"/>
      <c r="EP946" s="23"/>
      <c r="EQ946" s="23"/>
      <c r="ER946" s="23"/>
      <c r="ES946" s="23"/>
      <c r="ET946" s="23"/>
      <c r="EU946" s="23"/>
      <c r="EV946" s="23"/>
      <c r="EW946" s="23"/>
      <c r="EX946" s="23"/>
      <c r="EY946" s="23"/>
      <c r="EZ946" s="23"/>
      <c r="FA946" s="23"/>
      <c r="FB946" s="23"/>
      <c r="FC946" s="23"/>
      <c r="FD946" s="23"/>
      <c r="FE946" s="23"/>
      <c r="FF946" s="23"/>
      <c r="FG946" s="23"/>
      <c r="FH946" s="23"/>
      <c r="FI946" s="23"/>
      <c r="FJ946" s="23"/>
      <c r="FK946" s="23"/>
      <c r="FL946" s="23"/>
      <c r="FM946" s="23"/>
      <c r="FN946" s="23"/>
      <c r="FO946" s="23"/>
      <c r="FP946" s="23"/>
      <c r="FQ946" s="23"/>
      <c r="FR946" s="23"/>
      <c r="FS946" s="23"/>
      <c r="FT946" s="23"/>
      <c r="FU946" s="23"/>
      <c r="FV946" s="23"/>
      <c r="FW946" s="23"/>
      <c r="FX946" s="23"/>
      <c r="FY946" s="23"/>
      <c r="FZ946" s="23"/>
      <c r="GA946" s="23"/>
      <c r="GB946" s="23"/>
      <c r="GC946" s="23"/>
      <c r="GD946" s="23"/>
      <c r="GE946" s="23"/>
      <c r="GF946" s="23"/>
      <c r="GG946" s="23"/>
      <c r="GH946" s="23"/>
      <c r="GI946" s="23"/>
      <c r="GJ946" s="23"/>
      <c r="GK946" s="23"/>
      <c r="GL946" s="23"/>
      <c r="GM946" s="23"/>
      <c r="GN946" s="23"/>
      <c r="GO946" s="23"/>
      <c r="GP946" s="23"/>
      <c r="GQ946" s="23"/>
      <c r="GR946" s="23"/>
      <c r="GS946" s="23"/>
      <c r="GT946" s="23"/>
      <c r="GU946" s="23"/>
      <c r="GV946" s="23"/>
      <c r="GW946" s="23"/>
      <c r="GX946" s="23"/>
      <c r="GY946" s="23"/>
      <c r="GZ946" s="23"/>
      <c r="HA946" s="23"/>
      <c r="HB946" s="23"/>
      <c r="HC946" s="23"/>
      <c r="HD946" s="23"/>
      <c r="HE946" s="23"/>
      <c r="HF946" s="23"/>
      <c r="HG946" s="23"/>
      <c r="HH946" s="23"/>
      <c r="HI946" s="23"/>
      <c r="HJ946" s="23"/>
      <c r="HK946" s="23"/>
      <c r="HL946" s="23"/>
      <c r="HM946" s="23"/>
      <c r="HN946" s="23"/>
      <c r="HO946" s="23"/>
      <c r="HP946" s="23"/>
      <c r="HQ946" s="23"/>
      <c r="HR946" s="23"/>
    </row>
    <row r="947" spans="1:226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H947" s="23"/>
      <c r="DI947" s="23"/>
      <c r="DJ947" s="23"/>
      <c r="DK947" s="23"/>
      <c r="DL947" s="23"/>
      <c r="DM947" s="23"/>
      <c r="DN947" s="23"/>
      <c r="DO947" s="23"/>
      <c r="DP947" s="23"/>
      <c r="DQ947" s="23"/>
      <c r="DR947" s="23"/>
      <c r="DS947" s="23"/>
      <c r="DT947" s="23"/>
      <c r="DU947" s="23"/>
      <c r="DV947" s="23"/>
      <c r="DW947" s="23"/>
      <c r="DX947" s="23"/>
      <c r="DY947" s="23"/>
      <c r="DZ947" s="23"/>
      <c r="EA947" s="23"/>
      <c r="EB947" s="23"/>
      <c r="EC947" s="23"/>
      <c r="ED947" s="23"/>
      <c r="EE947" s="23"/>
      <c r="EF947" s="23"/>
      <c r="EG947" s="23"/>
      <c r="EH947" s="23"/>
      <c r="EI947" s="23"/>
      <c r="EJ947" s="23"/>
      <c r="EK947" s="23"/>
      <c r="EL947" s="23"/>
      <c r="EM947" s="23"/>
      <c r="EN947" s="23"/>
      <c r="EO947" s="23"/>
      <c r="EP947" s="23"/>
      <c r="EQ947" s="23"/>
      <c r="ER947" s="23"/>
      <c r="ES947" s="23"/>
      <c r="ET947" s="23"/>
      <c r="EU947" s="23"/>
      <c r="EV947" s="23"/>
      <c r="EW947" s="23"/>
      <c r="EX947" s="23"/>
      <c r="EY947" s="23"/>
      <c r="EZ947" s="23"/>
      <c r="FA947" s="23"/>
      <c r="FB947" s="23"/>
      <c r="FC947" s="23"/>
      <c r="FD947" s="23"/>
      <c r="FE947" s="23"/>
      <c r="FF947" s="23"/>
      <c r="FG947" s="23"/>
      <c r="FH947" s="23"/>
      <c r="FI947" s="23"/>
      <c r="FJ947" s="23"/>
      <c r="FK947" s="23"/>
      <c r="FL947" s="23"/>
      <c r="FM947" s="23"/>
      <c r="FN947" s="23"/>
      <c r="FO947" s="23"/>
      <c r="FP947" s="23"/>
      <c r="FQ947" s="23"/>
      <c r="FR947" s="23"/>
      <c r="FS947" s="23"/>
      <c r="FT947" s="23"/>
      <c r="FU947" s="23"/>
      <c r="FV947" s="23"/>
      <c r="FW947" s="23"/>
      <c r="FX947" s="23"/>
      <c r="FY947" s="23"/>
      <c r="FZ947" s="23"/>
      <c r="GA947" s="23"/>
      <c r="GB947" s="23"/>
      <c r="GC947" s="23"/>
      <c r="GD947" s="23"/>
      <c r="GE947" s="23"/>
      <c r="GF947" s="23"/>
      <c r="GG947" s="23"/>
      <c r="GH947" s="23"/>
      <c r="GI947" s="23"/>
      <c r="GJ947" s="23"/>
      <c r="GK947" s="23"/>
      <c r="GL947" s="23"/>
      <c r="GM947" s="23"/>
      <c r="GN947" s="23"/>
      <c r="GO947" s="23"/>
      <c r="GP947" s="23"/>
      <c r="GQ947" s="23"/>
      <c r="GR947" s="23"/>
      <c r="GS947" s="23"/>
      <c r="GT947" s="23"/>
      <c r="GU947" s="23"/>
      <c r="GV947" s="23"/>
      <c r="GW947" s="23"/>
      <c r="GX947" s="23"/>
      <c r="GY947" s="23"/>
      <c r="GZ947" s="23"/>
      <c r="HA947" s="23"/>
      <c r="HB947" s="23"/>
      <c r="HC947" s="23"/>
      <c r="HD947" s="23"/>
      <c r="HE947" s="23"/>
      <c r="HF947" s="23"/>
      <c r="HG947" s="23"/>
      <c r="HH947" s="23"/>
      <c r="HI947" s="23"/>
      <c r="HJ947" s="23"/>
      <c r="HK947" s="23"/>
      <c r="HL947" s="23"/>
      <c r="HM947" s="23"/>
      <c r="HN947" s="23"/>
      <c r="HO947" s="23"/>
      <c r="HP947" s="23"/>
      <c r="HQ947" s="23"/>
      <c r="HR947" s="23"/>
    </row>
    <row r="948" spans="1:226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  <c r="CH948" s="23"/>
      <c r="CI948" s="23"/>
      <c r="CJ948" s="23"/>
      <c r="CK948" s="23"/>
      <c r="CL948" s="23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  <c r="DC948" s="23"/>
      <c r="DD948" s="23"/>
      <c r="DE948" s="23"/>
      <c r="DF948" s="23"/>
      <c r="DG948" s="23"/>
      <c r="DH948" s="23"/>
      <c r="DI948" s="23"/>
      <c r="DJ948" s="23"/>
      <c r="DK948" s="23"/>
      <c r="DL948" s="23"/>
      <c r="DM948" s="23"/>
      <c r="DN948" s="23"/>
      <c r="DO948" s="23"/>
      <c r="DP948" s="23"/>
      <c r="DQ948" s="23"/>
      <c r="DR948" s="23"/>
      <c r="DS948" s="23"/>
      <c r="DT948" s="23"/>
      <c r="DU948" s="23"/>
      <c r="DV948" s="23"/>
      <c r="DW948" s="23"/>
      <c r="DX948" s="23"/>
      <c r="DY948" s="23"/>
      <c r="DZ948" s="23"/>
      <c r="EA948" s="23"/>
      <c r="EB948" s="23"/>
      <c r="EC948" s="23"/>
      <c r="ED948" s="23"/>
      <c r="EE948" s="23"/>
      <c r="EF948" s="23"/>
      <c r="EG948" s="23"/>
      <c r="EH948" s="23"/>
      <c r="EI948" s="23"/>
      <c r="EJ948" s="23"/>
      <c r="EK948" s="23"/>
      <c r="EL948" s="23"/>
      <c r="EM948" s="23"/>
      <c r="EN948" s="23"/>
      <c r="EO948" s="23"/>
      <c r="EP948" s="23"/>
      <c r="EQ948" s="23"/>
      <c r="ER948" s="23"/>
      <c r="ES948" s="23"/>
      <c r="ET948" s="23"/>
      <c r="EU948" s="23"/>
      <c r="EV948" s="23"/>
      <c r="EW948" s="23"/>
      <c r="EX948" s="23"/>
      <c r="EY948" s="23"/>
      <c r="EZ948" s="23"/>
      <c r="FA948" s="23"/>
      <c r="FB948" s="23"/>
      <c r="FC948" s="23"/>
      <c r="FD948" s="23"/>
      <c r="FE948" s="23"/>
      <c r="FF948" s="23"/>
      <c r="FG948" s="23"/>
      <c r="FH948" s="23"/>
      <c r="FI948" s="23"/>
      <c r="FJ948" s="23"/>
      <c r="FK948" s="23"/>
      <c r="FL948" s="23"/>
      <c r="FM948" s="23"/>
      <c r="FN948" s="23"/>
      <c r="FO948" s="23"/>
      <c r="FP948" s="23"/>
      <c r="FQ948" s="23"/>
      <c r="FR948" s="23"/>
      <c r="FS948" s="23"/>
      <c r="FT948" s="23"/>
      <c r="FU948" s="23"/>
      <c r="FV948" s="23"/>
      <c r="FW948" s="23"/>
      <c r="FX948" s="23"/>
      <c r="FY948" s="23"/>
      <c r="FZ948" s="23"/>
      <c r="GA948" s="23"/>
      <c r="GB948" s="23"/>
      <c r="GC948" s="23"/>
      <c r="GD948" s="23"/>
      <c r="GE948" s="23"/>
      <c r="GF948" s="23"/>
      <c r="GG948" s="23"/>
      <c r="GH948" s="23"/>
      <c r="GI948" s="23"/>
      <c r="GJ948" s="23"/>
      <c r="GK948" s="23"/>
      <c r="GL948" s="23"/>
      <c r="GM948" s="23"/>
      <c r="GN948" s="23"/>
      <c r="GO948" s="23"/>
      <c r="GP948" s="23"/>
      <c r="GQ948" s="23"/>
      <c r="GR948" s="23"/>
      <c r="GS948" s="23"/>
      <c r="GT948" s="23"/>
      <c r="GU948" s="23"/>
      <c r="GV948" s="23"/>
      <c r="GW948" s="23"/>
      <c r="GX948" s="23"/>
      <c r="GY948" s="23"/>
      <c r="GZ948" s="23"/>
      <c r="HA948" s="23"/>
      <c r="HB948" s="23"/>
      <c r="HC948" s="23"/>
      <c r="HD948" s="23"/>
      <c r="HE948" s="23"/>
      <c r="HF948" s="23"/>
      <c r="HG948" s="23"/>
      <c r="HH948" s="23"/>
      <c r="HI948" s="23"/>
      <c r="HJ948" s="23"/>
      <c r="HK948" s="23"/>
      <c r="HL948" s="23"/>
      <c r="HM948" s="23"/>
      <c r="HN948" s="23"/>
      <c r="HO948" s="23"/>
      <c r="HP948" s="23"/>
      <c r="HQ948" s="23"/>
      <c r="HR948" s="23"/>
    </row>
    <row r="949" spans="1:226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  <c r="CH949" s="23"/>
      <c r="CI949" s="23"/>
      <c r="CJ949" s="23"/>
      <c r="CK949" s="23"/>
      <c r="CL949" s="23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/>
      <c r="DF949" s="23"/>
      <c r="DG949" s="23"/>
      <c r="DH949" s="23"/>
      <c r="DI949" s="23"/>
      <c r="DJ949" s="23"/>
      <c r="DK949" s="23"/>
      <c r="DL949" s="23"/>
      <c r="DM949" s="23"/>
      <c r="DN949" s="23"/>
      <c r="DO949" s="23"/>
      <c r="DP949" s="23"/>
      <c r="DQ949" s="23"/>
      <c r="DR949" s="23"/>
      <c r="DS949" s="23"/>
      <c r="DT949" s="23"/>
      <c r="DU949" s="23"/>
      <c r="DV949" s="23"/>
      <c r="DW949" s="23"/>
      <c r="DX949" s="23"/>
      <c r="DY949" s="23"/>
      <c r="DZ949" s="23"/>
      <c r="EA949" s="23"/>
      <c r="EB949" s="23"/>
      <c r="EC949" s="23"/>
      <c r="ED949" s="23"/>
      <c r="EE949" s="23"/>
      <c r="EF949" s="23"/>
      <c r="EG949" s="23"/>
      <c r="EH949" s="23"/>
      <c r="EI949" s="23"/>
      <c r="EJ949" s="23"/>
      <c r="EK949" s="23"/>
      <c r="EL949" s="23"/>
      <c r="EM949" s="23"/>
      <c r="EN949" s="23"/>
      <c r="EO949" s="23"/>
      <c r="EP949" s="23"/>
      <c r="EQ949" s="23"/>
      <c r="ER949" s="23"/>
      <c r="ES949" s="23"/>
      <c r="ET949" s="23"/>
      <c r="EU949" s="23"/>
      <c r="EV949" s="23"/>
      <c r="EW949" s="23"/>
      <c r="EX949" s="23"/>
      <c r="EY949" s="23"/>
      <c r="EZ949" s="23"/>
      <c r="FA949" s="23"/>
      <c r="FB949" s="23"/>
      <c r="FC949" s="23"/>
      <c r="FD949" s="23"/>
      <c r="FE949" s="23"/>
      <c r="FF949" s="23"/>
      <c r="FG949" s="23"/>
      <c r="FH949" s="23"/>
      <c r="FI949" s="23"/>
      <c r="FJ949" s="23"/>
      <c r="FK949" s="23"/>
      <c r="FL949" s="23"/>
      <c r="FM949" s="23"/>
      <c r="FN949" s="23"/>
      <c r="FO949" s="23"/>
      <c r="FP949" s="23"/>
      <c r="FQ949" s="23"/>
      <c r="FR949" s="23"/>
      <c r="FS949" s="23"/>
      <c r="FT949" s="23"/>
      <c r="FU949" s="23"/>
      <c r="FV949" s="23"/>
      <c r="FW949" s="23"/>
      <c r="FX949" s="23"/>
      <c r="FY949" s="23"/>
      <c r="FZ949" s="23"/>
      <c r="GA949" s="23"/>
      <c r="GB949" s="23"/>
      <c r="GC949" s="23"/>
      <c r="GD949" s="23"/>
      <c r="GE949" s="23"/>
      <c r="GF949" s="23"/>
      <c r="GG949" s="23"/>
      <c r="GH949" s="23"/>
      <c r="GI949" s="23"/>
      <c r="GJ949" s="23"/>
      <c r="GK949" s="23"/>
      <c r="GL949" s="23"/>
      <c r="GM949" s="23"/>
      <c r="GN949" s="23"/>
      <c r="GO949" s="23"/>
      <c r="GP949" s="23"/>
      <c r="GQ949" s="23"/>
      <c r="GR949" s="23"/>
      <c r="GS949" s="23"/>
      <c r="GT949" s="23"/>
      <c r="GU949" s="23"/>
      <c r="GV949" s="23"/>
      <c r="GW949" s="23"/>
      <c r="GX949" s="23"/>
      <c r="GY949" s="23"/>
      <c r="GZ949" s="23"/>
      <c r="HA949" s="23"/>
      <c r="HB949" s="23"/>
      <c r="HC949" s="23"/>
      <c r="HD949" s="23"/>
      <c r="HE949" s="23"/>
      <c r="HF949" s="23"/>
      <c r="HG949" s="23"/>
      <c r="HH949" s="23"/>
      <c r="HI949" s="23"/>
      <c r="HJ949" s="23"/>
      <c r="HK949" s="23"/>
      <c r="HL949" s="23"/>
      <c r="HM949" s="23"/>
      <c r="HN949" s="23"/>
      <c r="HO949" s="23"/>
      <c r="HP949" s="23"/>
      <c r="HQ949" s="23"/>
      <c r="HR949" s="23"/>
    </row>
    <row r="950" spans="1:226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  <c r="DC950" s="23"/>
      <c r="DD950" s="23"/>
      <c r="DE950" s="23"/>
      <c r="DF950" s="23"/>
      <c r="DG950" s="23"/>
      <c r="DH950" s="23"/>
      <c r="DI950" s="23"/>
      <c r="DJ950" s="23"/>
      <c r="DK950" s="23"/>
      <c r="DL950" s="23"/>
      <c r="DM950" s="23"/>
      <c r="DN950" s="23"/>
      <c r="DO950" s="23"/>
      <c r="DP950" s="23"/>
      <c r="DQ950" s="23"/>
      <c r="DR950" s="23"/>
      <c r="DS950" s="23"/>
      <c r="DT950" s="23"/>
      <c r="DU950" s="23"/>
      <c r="DV950" s="23"/>
      <c r="DW950" s="23"/>
      <c r="DX950" s="23"/>
      <c r="DY950" s="23"/>
      <c r="DZ950" s="23"/>
      <c r="EA950" s="23"/>
      <c r="EB950" s="23"/>
      <c r="EC950" s="23"/>
      <c r="ED950" s="23"/>
      <c r="EE950" s="23"/>
      <c r="EF950" s="23"/>
      <c r="EG950" s="23"/>
      <c r="EH950" s="23"/>
      <c r="EI950" s="23"/>
      <c r="EJ950" s="23"/>
      <c r="EK950" s="23"/>
      <c r="EL950" s="23"/>
      <c r="EM950" s="23"/>
      <c r="EN950" s="23"/>
      <c r="EO950" s="23"/>
      <c r="EP950" s="23"/>
      <c r="EQ950" s="23"/>
      <c r="ER950" s="23"/>
      <c r="ES950" s="23"/>
      <c r="ET950" s="23"/>
      <c r="EU950" s="23"/>
      <c r="EV950" s="23"/>
      <c r="EW950" s="23"/>
      <c r="EX950" s="23"/>
      <c r="EY950" s="23"/>
      <c r="EZ950" s="23"/>
      <c r="FA950" s="23"/>
      <c r="FB950" s="23"/>
      <c r="FC950" s="23"/>
      <c r="FD950" s="23"/>
      <c r="FE950" s="23"/>
      <c r="FF950" s="23"/>
      <c r="FG950" s="23"/>
      <c r="FH950" s="23"/>
      <c r="FI950" s="23"/>
      <c r="FJ950" s="23"/>
      <c r="FK950" s="23"/>
      <c r="FL950" s="23"/>
      <c r="FM950" s="23"/>
      <c r="FN950" s="23"/>
      <c r="FO950" s="23"/>
      <c r="FP950" s="23"/>
      <c r="FQ950" s="23"/>
      <c r="FR950" s="23"/>
      <c r="FS950" s="23"/>
      <c r="FT950" s="23"/>
      <c r="FU950" s="23"/>
      <c r="FV950" s="23"/>
      <c r="FW950" s="23"/>
      <c r="FX950" s="23"/>
      <c r="FY950" s="23"/>
      <c r="FZ950" s="23"/>
      <c r="GA950" s="23"/>
      <c r="GB950" s="23"/>
      <c r="GC950" s="23"/>
      <c r="GD950" s="23"/>
      <c r="GE950" s="23"/>
      <c r="GF950" s="23"/>
      <c r="GG950" s="23"/>
      <c r="GH950" s="23"/>
      <c r="GI950" s="23"/>
      <c r="GJ950" s="23"/>
      <c r="GK950" s="23"/>
      <c r="GL950" s="23"/>
      <c r="GM950" s="23"/>
      <c r="GN950" s="23"/>
      <c r="GO950" s="23"/>
      <c r="GP950" s="23"/>
      <c r="GQ950" s="23"/>
      <c r="GR950" s="23"/>
      <c r="GS950" s="23"/>
      <c r="GT950" s="23"/>
      <c r="GU950" s="23"/>
      <c r="GV950" s="23"/>
      <c r="GW950" s="23"/>
      <c r="GX950" s="23"/>
      <c r="GY950" s="23"/>
      <c r="GZ950" s="23"/>
      <c r="HA950" s="23"/>
      <c r="HB950" s="23"/>
      <c r="HC950" s="23"/>
      <c r="HD950" s="23"/>
      <c r="HE950" s="23"/>
      <c r="HF950" s="23"/>
      <c r="HG950" s="23"/>
      <c r="HH950" s="23"/>
      <c r="HI950" s="23"/>
      <c r="HJ950" s="23"/>
      <c r="HK950" s="23"/>
      <c r="HL950" s="23"/>
      <c r="HM950" s="23"/>
      <c r="HN950" s="23"/>
      <c r="HO950" s="23"/>
      <c r="HP950" s="23"/>
      <c r="HQ950" s="23"/>
      <c r="HR950" s="23"/>
    </row>
    <row r="951" spans="1:226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  <c r="CK951" s="23"/>
      <c r="CL951" s="23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H951" s="23"/>
      <c r="DI951" s="23"/>
      <c r="DJ951" s="23"/>
      <c r="DK951" s="23"/>
      <c r="DL951" s="23"/>
      <c r="DM951" s="23"/>
      <c r="DN951" s="23"/>
      <c r="DO951" s="23"/>
      <c r="DP951" s="23"/>
      <c r="DQ951" s="23"/>
      <c r="DR951" s="23"/>
      <c r="DS951" s="23"/>
      <c r="DT951" s="23"/>
      <c r="DU951" s="23"/>
      <c r="DV951" s="23"/>
      <c r="DW951" s="23"/>
      <c r="DX951" s="23"/>
      <c r="DY951" s="23"/>
      <c r="DZ951" s="23"/>
      <c r="EA951" s="23"/>
      <c r="EB951" s="23"/>
      <c r="EC951" s="23"/>
      <c r="ED951" s="23"/>
      <c r="EE951" s="23"/>
      <c r="EF951" s="23"/>
      <c r="EG951" s="23"/>
      <c r="EH951" s="23"/>
      <c r="EI951" s="23"/>
      <c r="EJ951" s="23"/>
      <c r="EK951" s="23"/>
      <c r="EL951" s="23"/>
      <c r="EM951" s="23"/>
      <c r="EN951" s="23"/>
      <c r="EO951" s="23"/>
      <c r="EP951" s="23"/>
      <c r="EQ951" s="23"/>
      <c r="ER951" s="23"/>
      <c r="ES951" s="23"/>
      <c r="ET951" s="23"/>
      <c r="EU951" s="23"/>
      <c r="EV951" s="23"/>
      <c r="EW951" s="23"/>
      <c r="EX951" s="23"/>
      <c r="EY951" s="23"/>
      <c r="EZ951" s="23"/>
      <c r="FA951" s="23"/>
      <c r="FB951" s="23"/>
      <c r="FC951" s="23"/>
      <c r="FD951" s="23"/>
      <c r="FE951" s="23"/>
      <c r="FF951" s="23"/>
      <c r="FG951" s="23"/>
      <c r="FH951" s="23"/>
      <c r="FI951" s="23"/>
      <c r="FJ951" s="23"/>
      <c r="FK951" s="23"/>
      <c r="FL951" s="23"/>
      <c r="FM951" s="23"/>
      <c r="FN951" s="23"/>
      <c r="FO951" s="23"/>
      <c r="FP951" s="23"/>
      <c r="FQ951" s="23"/>
      <c r="FR951" s="23"/>
      <c r="FS951" s="23"/>
      <c r="FT951" s="23"/>
      <c r="FU951" s="23"/>
      <c r="FV951" s="23"/>
      <c r="FW951" s="23"/>
      <c r="FX951" s="23"/>
      <c r="FY951" s="23"/>
      <c r="FZ951" s="23"/>
      <c r="GA951" s="23"/>
      <c r="GB951" s="23"/>
      <c r="GC951" s="23"/>
      <c r="GD951" s="23"/>
      <c r="GE951" s="23"/>
      <c r="GF951" s="23"/>
      <c r="GG951" s="23"/>
      <c r="GH951" s="23"/>
      <c r="GI951" s="23"/>
      <c r="GJ951" s="23"/>
      <c r="GK951" s="23"/>
      <c r="GL951" s="23"/>
      <c r="GM951" s="23"/>
      <c r="GN951" s="23"/>
      <c r="GO951" s="23"/>
      <c r="GP951" s="23"/>
      <c r="GQ951" s="23"/>
      <c r="GR951" s="23"/>
      <c r="GS951" s="23"/>
      <c r="GT951" s="23"/>
      <c r="GU951" s="23"/>
      <c r="GV951" s="23"/>
      <c r="GW951" s="23"/>
      <c r="GX951" s="23"/>
      <c r="GY951" s="23"/>
      <c r="GZ951" s="23"/>
      <c r="HA951" s="23"/>
      <c r="HB951" s="23"/>
      <c r="HC951" s="23"/>
      <c r="HD951" s="23"/>
      <c r="HE951" s="23"/>
      <c r="HF951" s="23"/>
      <c r="HG951" s="23"/>
      <c r="HH951" s="23"/>
      <c r="HI951" s="23"/>
      <c r="HJ951" s="23"/>
      <c r="HK951" s="23"/>
      <c r="HL951" s="23"/>
      <c r="HM951" s="23"/>
      <c r="HN951" s="23"/>
      <c r="HO951" s="23"/>
      <c r="HP951" s="23"/>
      <c r="HQ951" s="23"/>
      <c r="HR951" s="23"/>
    </row>
    <row r="952" spans="1:226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  <c r="CH952" s="23"/>
      <c r="CI952" s="23"/>
      <c r="CJ952" s="23"/>
      <c r="CK952" s="23"/>
      <c r="CL952" s="23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H952" s="23"/>
      <c r="DI952" s="23"/>
      <c r="DJ952" s="23"/>
      <c r="DK952" s="23"/>
      <c r="DL952" s="23"/>
      <c r="DM952" s="23"/>
      <c r="DN952" s="23"/>
      <c r="DO952" s="23"/>
      <c r="DP952" s="23"/>
      <c r="DQ952" s="23"/>
      <c r="DR952" s="23"/>
      <c r="DS952" s="23"/>
      <c r="DT952" s="23"/>
      <c r="DU952" s="23"/>
      <c r="DV952" s="23"/>
      <c r="DW952" s="23"/>
      <c r="DX952" s="23"/>
      <c r="DY952" s="23"/>
      <c r="DZ952" s="23"/>
      <c r="EA952" s="23"/>
      <c r="EB952" s="23"/>
      <c r="EC952" s="23"/>
      <c r="ED952" s="23"/>
      <c r="EE952" s="23"/>
      <c r="EF952" s="23"/>
      <c r="EG952" s="23"/>
      <c r="EH952" s="23"/>
      <c r="EI952" s="23"/>
      <c r="EJ952" s="23"/>
      <c r="EK952" s="23"/>
      <c r="EL952" s="23"/>
      <c r="EM952" s="23"/>
      <c r="EN952" s="23"/>
      <c r="EO952" s="23"/>
      <c r="EP952" s="23"/>
      <c r="EQ952" s="23"/>
      <c r="ER952" s="23"/>
      <c r="ES952" s="23"/>
      <c r="ET952" s="23"/>
      <c r="EU952" s="23"/>
      <c r="EV952" s="23"/>
      <c r="EW952" s="23"/>
      <c r="EX952" s="23"/>
      <c r="EY952" s="23"/>
      <c r="EZ952" s="23"/>
      <c r="FA952" s="23"/>
      <c r="FB952" s="23"/>
      <c r="FC952" s="23"/>
      <c r="FD952" s="23"/>
      <c r="FE952" s="23"/>
      <c r="FF952" s="23"/>
      <c r="FG952" s="23"/>
      <c r="FH952" s="23"/>
      <c r="FI952" s="23"/>
      <c r="FJ952" s="23"/>
      <c r="FK952" s="23"/>
      <c r="FL952" s="23"/>
      <c r="FM952" s="23"/>
      <c r="FN952" s="23"/>
      <c r="FO952" s="23"/>
      <c r="FP952" s="23"/>
      <c r="FQ952" s="23"/>
      <c r="FR952" s="23"/>
      <c r="FS952" s="23"/>
      <c r="FT952" s="23"/>
      <c r="FU952" s="23"/>
      <c r="FV952" s="23"/>
      <c r="FW952" s="23"/>
      <c r="FX952" s="23"/>
      <c r="FY952" s="23"/>
      <c r="FZ952" s="23"/>
      <c r="GA952" s="23"/>
      <c r="GB952" s="23"/>
      <c r="GC952" s="23"/>
      <c r="GD952" s="23"/>
      <c r="GE952" s="23"/>
      <c r="GF952" s="23"/>
      <c r="GG952" s="23"/>
      <c r="GH952" s="23"/>
      <c r="GI952" s="23"/>
      <c r="GJ952" s="23"/>
      <c r="GK952" s="23"/>
      <c r="GL952" s="23"/>
      <c r="GM952" s="23"/>
      <c r="GN952" s="23"/>
      <c r="GO952" s="23"/>
      <c r="GP952" s="23"/>
      <c r="GQ952" s="23"/>
      <c r="GR952" s="23"/>
      <c r="GS952" s="23"/>
      <c r="GT952" s="23"/>
      <c r="GU952" s="23"/>
      <c r="GV952" s="23"/>
      <c r="GW952" s="23"/>
      <c r="GX952" s="23"/>
      <c r="GY952" s="23"/>
      <c r="GZ952" s="23"/>
      <c r="HA952" s="23"/>
      <c r="HB952" s="23"/>
      <c r="HC952" s="23"/>
      <c r="HD952" s="23"/>
      <c r="HE952" s="23"/>
      <c r="HF952" s="23"/>
      <c r="HG952" s="23"/>
      <c r="HH952" s="23"/>
      <c r="HI952" s="23"/>
      <c r="HJ952" s="23"/>
      <c r="HK952" s="23"/>
      <c r="HL952" s="23"/>
      <c r="HM952" s="23"/>
      <c r="HN952" s="23"/>
      <c r="HO952" s="23"/>
      <c r="HP952" s="23"/>
      <c r="HQ952" s="23"/>
      <c r="HR952" s="23"/>
    </row>
    <row r="953" spans="1:226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H953" s="23"/>
      <c r="DI953" s="23"/>
      <c r="DJ953" s="23"/>
      <c r="DK953" s="23"/>
      <c r="DL953" s="23"/>
      <c r="DM953" s="23"/>
      <c r="DN953" s="23"/>
      <c r="DO953" s="23"/>
      <c r="DP953" s="23"/>
      <c r="DQ953" s="23"/>
      <c r="DR953" s="23"/>
      <c r="DS953" s="23"/>
      <c r="DT953" s="23"/>
      <c r="DU953" s="23"/>
      <c r="DV953" s="23"/>
      <c r="DW953" s="23"/>
      <c r="DX953" s="23"/>
      <c r="DY953" s="23"/>
      <c r="DZ953" s="23"/>
      <c r="EA953" s="23"/>
      <c r="EB953" s="23"/>
      <c r="EC953" s="23"/>
      <c r="ED953" s="23"/>
      <c r="EE953" s="23"/>
      <c r="EF953" s="23"/>
      <c r="EG953" s="23"/>
      <c r="EH953" s="23"/>
      <c r="EI953" s="23"/>
      <c r="EJ953" s="23"/>
      <c r="EK953" s="23"/>
      <c r="EL953" s="23"/>
      <c r="EM953" s="23"/>
      <c r="EN953" s="23"/>
      <c r="EO953" s="23"/>
      <c r="EP953" s="23"/>
      <c r="EQ953" s="23"/>
      <c r="ER953" s="23"/>
      <c r="ES953" s="23"/>
      <c r="ET953" s="23"/>
      <c r="EU953" s="23"/>
      <c r="EV953" s="23"/>
      <c r="EW953" s="23"/>
      <c r="EX953" s="23"/>
      <c r="EY953" s="23"/>
      <c r="EZ953" s="23"/>
      <c r="FA953" s="23"/>
      <c r="FB953" s="23"/>
      <c r="FC953" s="23"/>
      <c r="FD953" s="23"/>
      <c r="FE953" s="23"/>
      <c r="FF953" s="23"/>
      <c r="FG953" s="23"/>
      <c r="FH953" s="23"/>
      <c r="FI953" s="23"/>
      <c r="FJ953" s="23"/>
      <c r="FK953" s="23"/>
      <c r="FL953" s="23"/>
      <c r="FM953" s="23"/>
      <c r="FN953" s="23"/>
      <c r="FO953" s="23"/>
      <c r="FP953" s="23"/>
      <c r="FQ953" s="23"/>
      <c r="FR953" s="23"/>
      <c r="FS953" s="23"/>
      <c r="FT953" s="23"/>
      <c r="FU953" s="23"/>
      <c r="FV953" s="23"/>
      <c r="FW953" s="23"/>
      <c r="FX953" s="23"/>
      <c r="FY953" s="23"/>
      <c r="FZ953" s="23"/>
      <c r="GA953" s="23"/>
      <c r="GB953" s="23"/>
      <c r="GC953" s="23"/>
      <c r="GD953" s="23"/>
      <c r="GE953" s="23"/>
      <c r="GF953" s="23"/>
      <c r="GG953" s="23"/>
      <c r="GH953" s="23"/>
      <c r="GI953" s="23"/>
      <c r="GJ953" s="23"/>
      <c r="GK953" s="23"/>
      <c r="GL953" s="23"/>
      <c r="GM953" s="23"/>
      <c r="GN953" s="23"/>
      <c r="GO953" s="23"/>
      <c r="GP953" s="23"/>
      <c r="GQ953" s="23"/>
      <c r="GR953" s="23"/>
      <c r="GS953" s="23"/>
      <c r="GT953" s="23"/>
      <c r="GU953" s="23"/>
      <c r="GV953" s="23"/>
      <c r="GW953" s="23"/>
      <c r="GX953" s="23"/>
      <c r="GY953" s="23"/>
      <c r="GZ953" s="23"/>
      <c r="HA953" s="23"/>
      <c r="HB953" s="23"/>
      <c r="HC953" s="23"/>
      <c r="HD953" s="23"/>
      <c r="HE953" s="23"/>
      <c r="HF953" s="23"/>
      <c r="HG953" s="23"/>
      <c r="HH953" s="23"/>
      <c r="HI953" s="23"/>
      <c r="HJ953" s="23"/>
      <c r="HK953" s="23"/>
      <c r="HL953" s="23"/>
      <c r="HM953" s="23"/>
      <c r="HN953" s="23"/>
      <c r="HO953" s="23"/>
      <c r="HP953" s="23"/>
      <c r="HQ953" s="23"/>
      <c r="HR953" s="23"/>
    </row>
    <row r="954" spans="1:226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  <c r="CH954" s="23"/>
      <c r="CI954" s="23"/>
      <c r="CJ954" s="23"/>
      <c r="CK954" s="23"/>
      <c r="CL954" s="23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H954" s="23"/>
      <c r="DI954" s="23"/>
      <c r="DJ954" s="23"/>
      <c r="DK954" s="23"/>
      <c r="DL954" s="23"/>
      <c r="DM954" s="23"/>
      <c r="DN954" s="23"/>
      <c r="DO954" s="23"/>
      <c r="DP954" s="23"/>
      <c r="DQ954" s="23"/>
      <c r="DR954" s="23"/>
      <c r="DS954" s="23"/>
      <c r="DT954" s="23"/>
      <c r="DU954" s="23"/>
      <c r="DV954" s="23"/>
      <c r="DW954" s="23"/>
      <c r="DX954" s="23"/>
      <c r="DY954" s="23"/>
      <c r="DZ954" s="23"/>
      <c r="EA954" s="23"/>
      <c r="EB954" s="23"/>
      <c r="EC954" s="23"/>
      <c r="ED954" s="23"/>
      <c r="EE954" s="23"/>
      <c r="EF954" s="23"/>
      <c r="EG954" s="23"/>
      <c r="EH954" s="23"/>
      <c r="EI954" s="23"/>
      <c r="EJ954" s="23"/>
      <c r="EK954" s="23"/>
      <c r="EL954" s="23"/>
      <c r="EM954" s="23"/>
      <c r="EN954" s="23"/>
      <c r="EO954" s="23"/>
      <c r="EP954" s="23"/>
      <c r="EQ954" s="23"/>
      <c r="ER954" s="23"/>
      <c r="ES954" s="23"/>
      <c r="ET954" s="23"/>
      <c r="EU954" s="23"/>
      <c r="EV954" s="23"/>
      <c r="EW954" s="23"/>
      <c r="EX954" s="23"/>
      <c r="EY954" s="23"/>
      <c r="EZ954" s="23"/>
      <c r="FA954" s="23"/>
      <c r="FB954" s="23"/>
      <c r="FC954" s="23"/>
      <c r="FD954" s="23"/>
      <c r="FE954" s="23"/>
      <c r="FF954" s="23"/>
      <c r="FG954" s="23"/>
      <c r="FH954" s="23"/>
      <c r="FI954" s="23"/>
      <c r="FJ954" s="23"/>
      <c r="FK954" s="23"/>
      <c r="FL954" s="23"/>
      <c r="FM954" s="23"/>
      <c r="FN954" s="23"/>
      <c r="FO954" s="23"/>
      <c r="FP954" s="23"/>
      <c r="FQ954" s="23"/>
      <c r="FR954" s="23"/>
      <c r="FS954" s="23"/>
      <c r="FT954" s="23"/>
      <c r="FU954" s="23"/>
      <c r="FV954" s="23"/>
      <c r="FW954" s="23"/>
      <c r="FX954" s="23"/>
      <c r="FY954" s="23"/>
      <c r="FZ954" s="23"/>
      <c r="GA954" s="23"/>
      <c r="GB954" s="23"/>
      <c r="GC954" s="23"/>
      <c r="GD954" s="23"/>
      <c r="GE954" s="23"/>
      <c r="GF954" s="23"/>
      <c r="GG954" s="23"/>
      <c r="GH954" s="23"/>
      <c r="GI954" s="23"/>
      <c r="GJ954" s="23"/>
      <c r="GK954" s="23"/>
      <c r="GL954" s="23"/>
      <c r="GM954" s="23"/>
      <c r="GN954" s="23"/>
      <c r="GO954" s="23"/>
      <c r="GP954" s="23"/>
      <c r="GQ954" s="23"/>
      <c r="GR954" s="23"/>
      <c r="GS954" s="23"/>
      <c r="GT954" s="23"/>
      <c r="GU954" s="23"/>
      <c r="GV954" s="23"/>
      <c r="GW954" s="23"/>
      <c r="GX954" s="23"/>
      <c r="GY954" s="23"/>
      <c r="GZ954" s="23"/>
      <c r="HA954" s="23"/>
      <c r="HB954" s="23"/>
      <c r="HC954" s="23"/>
      <c r="HD954" s="23"/>
      <c r="HE954" s="23"/>
      <c r="HF954" s="23"/>
      <c r="HG954" s="23"/>
      <c r="HH954" s="23"/>
      <c r="HI954" s="23"/>
      <c r="HJ954" s="23"/>
      <c r="HK954" s="23"/>
      <c r="HL954" s="23"/>
      <c r="HM954" s="23"/>
      <c r="HN954" s="23"/>
      <c r="HO954" s="23"/>
      <c r="HP954" s="23"/>
      <c r="HQ954" s="23"/>
      <c r="HR954" s="23"/>
    </row>
    <row r="955" spans="1:226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  <c r="CH955" s="23"/>
      <c r="CI955" s="23"/>
      <c r="CJ955" s="23"/>
      <c r="CK955" s="23"/>
      <c r="CL955" s="23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H955" s="23"/>
      <c r="DI955" s="23"/>
      <c r="DJ955" s="23"/>
      <c r="DK955" s="23"/>
      <c r="DL955" s="23"/>
      <c r="DM955" s="23"/>
      <c r="DN955" s="23"/>
      <c r="DO955" s="23"/>
      <c r="DP955" s="23"/>
      <c r="DQ955" s="23"/>
      <c r="DR955" s="23"/>
      <c r="DS955" s="23"/>
      <c r="DT955" s="23"/>
      <c r="DU955" s="23"/>
      <c r="DV955" s="23"/>
      <c r="DW955" s="23"/>
      <c r="DX955" s="23"/>
      <c r="DY955" s="23"/>
      <c r="DZ955" s="23"/>
      <c r="EA955" s="23"/>
      <c r="EB955" s="23"/>
      <c r="EC955" s="23"/>
      <c r="ED955" s="23"/>
      <c r="EE955" s="23"/>
      <c r="EF955" s="23"/>
      <c r="EG955" s="23"/>
      <c r="EH955" s="23"/>
      <c r="EI955" s="23"/>
      <c r="EJ955" s="23"/>
      <c r="EK955" s="23"/>
      <c r="EL955" s="23"/>
      <c r="EM955" s="23"/>
      <c r="EN955" s="23"/>
      <c r="EO955" s="23"/>
      <c r="EP955" s="23"/>
      <c r="EQ955" s="23"/>
      <c r="ER955" s="23"/>
      <c r="ES955" s="23"/>
      <c r="ET955" s="23"/>
      <c r="EU955" s="23"/>
      <c r="EV955" s="23"/>
      <c r="EW955" s="23"/>
      <c r="EX955" s="23"/>
      <c r="EY955" s="23"/>
      <c r="EZ955" s="23"/>
      <c r="FA955" s="23"/>
      <c r="FB955" s="23"/>
      <c r="FC955" s="23"/>
      <c r="FD955" s="23"/>
      <c r="FE955" s="23"/>
      <c r="FF955" s="23"/>
      <c r="FG955" s="23"/>
      <c r="FH955" s="23"/>
      <c r="FI955" s="23"/>
      <c r="FJ955" s="23"/>
      <c r="FK955" s="23"/>
      <c r="FL955" s="23"/>
      <c r="FM955" s="23"/>
      <c r="FN955" s="23"/>
      <c r="FO955" s="23"/>
      <c r="FP955" s="23"/>
      <c r="FQ955" s="23"/>
      <c r="FR955" s="23"/>
      <c r="FS955" s="23"/>
      <c r="FT955" s="23"/>
      <c r="FU955" s="23"/>
      <c r="FV955" s="23"/>
      <c r="FW955" s="23"/>
      <c r="FX955" s="23"/>
      <c r="FY955" s="23"/>
      <c r="FZ955" s="23"/>
      <c r="GA955" s="23"/>
      <c r="GB955" s="23"/>
      <c r="GC955" s="23"/>
      <c r="GD955" s="23"/>
      <c r="GE955" s="23"/>
      <c r="GF955" s="23"/>
      <c r="GG955" s="23"/>
      <c r="GH955" s="23"/>
      <c r="GI955" s="23"/>
      <c r="GJ955" s="23"/>
      <c r="GK955" s="23"/>
      <c r="GL955" s="23"/>
      <c r="GM955" s="23"/>
      <c r="GN955" s="23"/>
      <c r="GO955" s="23"/>
      <c r="GP955" s="23"/>
      <c r="GQ955" s="23"/>
      <c r="GR955" s="23"/>
      <c r="GS955" s="23"/>
      <c r="GT955" s="23"/>
      <c r="GU955" s="23"/>
      <c r="GV955" s="23"/>
      <c r="GW955" s="23"/>
      <c r="GX955" s="23"/>
      <c r="GY955" s="23"/>
      <c r="GZ955" s="23"/>
      <c r="HA955" s="23"/>
      <c r="HB955" s="23"/>
      <c r="HC955" s="23"/>
      <c r="HD955" s="23"/>
      <c r="HE955" s="23"/>
      <c r="HF955" s="23"/>
      <c r="HG955" s="23"/>
      <c r="HH955" s="23"/>
      <c r="HI955" s="23"/>
      <c r="HJ955" s="23"/>
      <c r="HK955" s="23"/>
      <c r="HL955" s="23"/>
      <c r="HM955" s="23"/>
      <c r="HN955" s="23"/>
      <c r="HO955" s="23"/>
      <c r="HP955" s="23"/>
      <c r="HQ955" s="23"/>
      <c r="HR955" s="23"/>
    </row>
    <row r="956" spans="1:226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  <c r="CH956" s="23"/>
      <c r="CI956" s="23"/>
      <c r="CJ956" s="23"/>
      <c r="CK956" s="23"/>
      <c r="CL956" s="23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  <c r="DC956" s="23"/>
      <c r="DD956" s="23"/>
      <c r="DE956" s="23"/>
      <c r="DF956" s="23"/>
      <c r="DG956" s="23"/>
      <c r="DH956" s="23"/>
      <c r="DI956" s="23"/>
      <c r="DJ956" s="23"/>
      <c r="DK956" s="23"/>
      <c r="DL956" s="23"/>
      <c r="DM956" s="23"/>
      <c r="DN956" s="23"/>
      <c r="DO956" s="23"/>
      <c r="DP956" s="23"/>
      <c r="DQ956" s="23"/>
      <c r="DR956" s="23"/>
      <c r="DS956" s="23"/>
      <c r="DT956" s="23"/>
      <c r="DU956" s="23"/>
      <c r="DV956" s="23"/>
      <c r="DW956" s="23"/>
      <c r="DX956" s="23"/>
      <c r="DY956" s="23"/>
      <c r="DZ956" s="23"/>
      <c r="EA956" s="23"/>
      <c r="EB956" s="23"/>
      <c r="EC956" s="23"/>
      <c r="ED956" s="23"/>
      <c r="EE956" s="23"/>
      <c r="EF956" s="23"/>
      <c r="EG956" s="23"/>
      <c r="EH956" s="23"/>
      <c r="EI956" s="23"/>
      <c r="EJ956" s="23"/>
      <c r="EK956" s="23"/>
      <c r="EL956" s="23"/>
      <c r="EM956" s="23"/>
      <c r="EN956" s="23"/>
      <c r="EO956" s="23"/>
      <c r="EP956" s="23"/>
      <c r="EQ956" s="23"/>
      <c r="ER956" s="23"/>
      <c r="ES956" s="23"/>
      <c r="ET956" s="23"/>
      <c r="EU956" s="23"/>
      <c r="EV956" s="23"/>
      <c r="EW956" s="23"/>
      <c r="EX956" s="23"/>
      <c r="EY956" s="23"/>
      <c r="EZ956" s="23"/>
      <c r="FA956" s="23"/>
      <c r="FB956" s="23"/>
      <c r="FC956" s="23"/>
      <c r="FD956" s="23"/>
      <c r="FE956" s="23"/>
      <c r="FF956" s="23"/>
      <c r="FG956" s="23"/>
      <c r="FH956" s="23"/>
      <c r="FI956" s="23"/>
      <c r="FJ956" s="23"/>
      <c r="FK956" s="23"/>
      <c r="FL956" s="23"/>
      <c r="FM956" s="23"/>
      <c r="FN956" s="23"/>
      <c r="FO956" s="23"/>
      <c r="FP956" s="23"/>
      <c r="FQ956" s="23"/>
      <c r="FR956" s="23"/>
      <c r="FS956" s="23"/>
      <c r="FT956" s="23"/>
      <c r="FU956" s="23"/>
      <c r="FV956" s="23"/>
      <c r="FW956" s="23"/>
      <c r="FX956" s="23"/>
      <c r="FY956" s="23"/>
      <c r="FZ956" s="23"/>
      <c r="GA956" s="23"/>
      <c r="GB956" s="23"/>
      <c r="GC956" s="23"/>
      <c r="GD956" s="23"/>
      <c r="GE956" s="23"/>
      <c r="GF956" s="23"/>
      <c r="GG956" s="23"/>
      <c r="GH956" s="23"/>
      <c r="GI956" s="23"/>
      <c r="GJ956" s="23"/>
      <c r="GK956" s="23"/>
      <c r="GL956" s="23"/>
      <c r="GM956" s="23"/>
      <c r="GN956" s="23"/>
      <c r="GO956" s="23"/>
      <c r="GP956" s="23"/>
      <c r="GQ956" s="23"/>
      <c r="GR956" s="23"/>
      <c r="GS956" s="23"/>
      <c r="GT956" s="23"/>
      <c r="GU956" s="23"/>
      <c r="GV956" s="23"/>
      <c r="GW956" s="23"/>
      <c r="GX956" s="23"/>
      <c r="GY956" s="23"/>
      <c r="GZ956" s="23"/>
      <c r="HA956" s="23"/>
      <c r="HB956" s="23"/>
      <c r="HC956" s="23"/>
      <c r="HD956" s="23"/>
      <c r="HE956" s="23"/>
      <c r="HF956" s="23"/>
      <c r="HG956" s="23"/>
      <c r="HH956" s="23"/>
      <c r="HI956" s="23"/>
      <c r="HJ956" s="23"/>
      <c r="HK956" s="23"/>
      <c r="HL956" s="23"/>
      <c r="HM956" s="23"/>
      <c r="HN956" s="23"/>
      <c r="HO956" s="23"/>
      <c r="HP956" s="23"/>
      <c r="HQ956" s="23"/>
      <c r="HR956" s="23"/>
    </row>
    <row r="957" spans="1:226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/>
      <c r="DF957" s="23"/>
      <c r="DG957" s="23"/>
      <c r="DH957" s="23"/>
      <c r="DI957" s="23"/>
      <c r="DJ957" s="23"/>
      <c r="DK957" s="23"/>
      <c r="DL957" s="23"/>
      <c r="DM957" s="23"/>
      <c r="DN957" s="23"/>
      <c r="DO957" s="23"/>
      <c r="DP957" s="23"/>
      <c r="DQ957" s="23"/>
      <c r="DR957" s="23"/>
      <c r="DS957" s="23"/>
      <c r="DT957" s="23"/>
      <c r="DU957" s="23"/>
      <c r="DV957" s="23"/>
      <c r="DW957" s="23"/>
      <c r="DX957" s="23"/>
      <c r="DY957" s="23"/>
      <c r="DZ957" s="23"/>
      <c r="EA957" s="23"/>
      <c r="EB957" s="23"/>
      <c r="EC957" s="23"/>
      <c r="ED957" s="23"/>
      <c r="EE957" s="23"/>
      <c r="EF957" s="23"/>
      <c r="EG957" s="23"/>
      <c r="EH957" s="23"/>
      <c r="EI957" s="23"/>
      <c r="EJ957" s="23"/>
      <c r="EK957" s="23"/>
      <c r="EL957" s="23"/>
      <c r="EM957" s="23"/>
      <c r="EN957" s="23"/>
      <c r="EO957" s="23"/>
      <c r="EP957" s="23"/>
      <c r="EQ957" s="23"/>
      <c r="ER957" s="23"/>
      <c r="ES957" s="23"/>
      <c r="ET957" s="23"/>
      <c r="EU957" s="23"/>
      <c r="EV957" s="23"/>
      <c r="EW957" s="23"/>
      <c r="EX957" s="23"/>
      <c r="EY957" s="23"/>
      <c r="EZ957" s="23"/>
      <c r="FA957" s="23"/>
      <c r="FB957" s="23"/>
      <c r="FC957" s="23"/>
      <c r="FD957" s="23"/>
      <c r="FE957" s="23"/>
      <c r="FF957" s="23"/>
      <c r="FG957" s="23"/>
      <c r="FH957" s="23"/>
      <c r="FI957" s="23"/>
      <c r="FJ957" s="23"/>
      <c r="FK957" s="23"/>
      <c r="FL957" s="23"/>
      <c r="FM957" s="23"/>
      <c r="FN957" s="23"/>
      <c r="FO957" s="23"/>
      <c r="FP957" s="23"/>
      <c r="FQ957" s="23"/>
      <c r="FR957" s="23"/>
      <c r="FS957" s="23"/>
      <c r="FT957" s="23"/>
      <c r="FU957" s="23"/>
      <c r="FV957" s="23"/>
      <c r="FW957" s="23"/>
      <c r="FX957" s="23"/>
      <c r="FY957" s="23"/>
      <c r="FZ957" s="23"/>
      <c r="GA957" s="23"/>
      <c r="GB957" s="23"/>
      <c r="GC957" s="23"/>
      <c r="GD957" s="23"/>
      <c r="GE957" s="23"/>
      <c r="GF957" s="23"/>
      <c r="GG957" s="23"/>
      <c r="GH957" s="23"/>
      <c r="GI957" s="23"/>
      <c r="GJ957" s="23"/>
      <c r="GK957" s="23"/>
      <c r="GL957" s="23"/>
      <c r="GM957" s="23"/>
      <c r="GN957" s="23"/>
      <c r="GO957" s="23"/>
      <c r="GP957" s="23"/>
      <c r="GQ957" s="23"/>
      <c r="GR957" s="23"/>
      <c r="GS957" s="23"/>
      <c r="GT957" s="23"/>
      <c r="GU957" s="23"/>
      <c r="GV957" s="23"/>
      <c r="GW957" s="23"/>
      <c r="GX957" s="23"/>
      <c r="GY957" s="23"/>
      <c r="GZ957" s="23"/>
      <c r="HA957" s="23"/>
      <c r="HB957" s="23"/>
      <c r="HC957" s="23"/>
      <c r="HD957" s="23"/>
      <c r="HE957" s="23"/>
      <c r="HF957" s="23"/>
      <c r="HG957" s="23"/>
      <c r="HH957" s="23"/>
      <c r="HI957" s="23"/>
      <c r="HJ957" s="23"/>
      <c r="HK957" s="23"/>
      <c r="HL957" s="23"/>
      <c r="HM957" s="23"/>
      <c r="HN957" s="23"/>
      <c r="HO957" s="23"/>
      <c r="HP957" s="23"/>
      <c r="HQ957" s="23"/>
      <c r="HR957" s="23"/>
    </row>
    <row r="958" spans="1:226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  <c r="CK958" s="23"/>
      <c r="CL958" s="23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  <c r="DC958" s="23"/>
      <c r="DD958" s="23"/>
      <c r="DE958" s="23"/>
      <c r="DF958" s="23"/>
      <c r="DG958" s="23"/>
      <c r="DH958" s="23"/>
      <c r="DI958" s="23"/>
      <c r="DJ958" s="23"/>
      <c r="DK958" s="23"/>
      <c r="DL958" s="23"/>
      <c r="DM958" s="23"/>
      <c r="DN958" s="23"/>
      <c r="DO958" s="23"/>
      <c r="DP958" s="23"/>
      <c r="DQ958" s="23"/>
      <c r="DR958" s="23"/>
      <c r="DS958" s="23"/>
      <c r="DT958" s="23"/>
      <c r="DU958" s="23"/>
      <c r="DV958" s="23"/>
      <c r="DW958" s="23"/>
      <c r="DX958" s="23"/>
      <c r="DY958" s="23"/>
      <c r="DZ958" s="23"/>
      <c r="EA958" s="23"/>
      <c r="EB958" s="23"/>
      <c r="EC958" s="23"/>
      <c r="ED958" s="23"/>
      <c r="EE958" s="23"/>
      <c r="EF958" s="23"/>
      <c r="EG958" s="23"/>
      <c r="EH958" s="23"/>
      <c r="EI958" s="23"/>
      <c r="EJ958" s="23"/>
      <c r="EK958" s="23"/>
      <c r="EL958" s="23"/>
      <c r="EM958" s="23"/>
      <c r="EN958" s="23"/>
      <c r="EO958" s="23"/>
      <c r="EP958" s="23"/>
      <c r="EQ958" s="23"/>
      <c r="ER958" s="23"/>
      <c r="ES958" s="23"/>
      <c r="ET958" s="23"/>
      <c r="EU958" s="23"/>
      <c r="EV958" s="23"/>
      <c r="EW958" s="23"/>
      <c r="EX958" s="23"/>
      <c r="EY958" s="23"/>
      <c r="EZ958" s="23"/>
      <c r="FA958" s="23"/>
      <c r="FB958" s="23"/>
      <c r="FC958" s="23"/>
      <c r="FD958" s="23"/>
      <c r="FE958" s="23"/>
      <c r="FF958" s="23"/>
      <c r="FG958" s="23"/>
      <c r="FH958" s="23"/>
      <c r="FI958" s="23"/>
      <c r="FJ958" s="23"/>
      <c r="FK958" s="23"/>
      <c r="FL958" s="23"/>
      <c r="FM958" s="23"/>
      <c r="FN958" s="23"/>
      <c r="FO958" s="23"/>
      <c r="FP958" s="23"/>
      <c r="FQ958" s="23"/>
      <c r="FR958" s="23"/>
      <c r="FS958" s="23"/>
      <c r="FT958" s="23"/>
      <c r="FU958" s="23"/>
      <c r="FV958" s="23"/>
      <c r="FW958" s="23"/>
      <c r="FX958" s="23"/>
      <c r="FY958" s="23"/>
      <c r="FZ958" s="23"/>
      <c r="GA958" s="23"/>
      <c r="GB958" s="23"/>
      <c r="GC958" s="23"/>
      <c r="GD958" s="23"/>
      <c r="GE958" s="23"/>
      <c r="GF958" s="23"/>
      <c r="GG958" s="23"/>
      <c r="GH958" s="23"/>
      <c r="GI958" s="23"/>
      <c r="GJ958" s="23"/>
      <c r="GK958" s="23"/>
      <c r="GL958" s="23"/>
      <c r="GM958" s="23"/>
      <c r="GN958" s="23"/>
      <c r="GO958" s="23"/>
      <c r="GP958" s="23"/>
      <c r="GQ958" s="23"/>
      <c r="GR958" s="23"/>
      <c r="GS958" s="23"/>
      <c r="GT958" s="23"/>
      <c r="GU958" s="23"/>
      <c r="GV958" s="23"/>
      <c r="GW958" s="23"/>
      <c r="GX958" s="23"/>
      <c r="GY958" s="23"/>
      <c r="GZ958" s="23"/>
      <c r="HA958" s="23"/>
      <c r="HB958" s="23"/>
      <c r="HC958" s="23"/>
      <c r="HD958" s="23"/>
      <c r="HE958" s="23"/>
      <c r="HF958" s="23"/>
      <c r="HG958" s="23"/>
      <c r="HH958" s="23"/>
      <c r="HI958" s="23"/>
      <c r="HJ958" s="23"/>
      <c r="HK958" s="23"/>
      <c r="HL958" s="23"/>
      <c r="HM958" s="23"/>
      <c r="HN958" s="23"/>
      <c r="HO958" s="23"/>
      <c r="HP958" s="23"/>
      <c r="HQ958" s="23"/>
      <c r="HR958" s="23"/>
    </row>
    <row r="959" spans="1:226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  <c r="CK959" s="23"/>
      <c r="CL959" s="23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  <c r="DC959" s="23"/>
      <c r="DD959" s="23"/>
      <c r="DE959" s="23"/>
      <c r="DF959" s="23"/>
      <c r="DG959" s="23"/>
      <c r="DH959" s="23"/>
      <c r="DI959" s="23"/>
      <c r="DJ959" s="23"/>
      <c r="DK959" s="23"/>
      <c r="DL959" s="23"/>
      <c r="DM959" s="23"/>
      <c r="DN959" s="23"/>
      <c r="DO959" s="23"/>
      <c r="DP959" s="23"/>
      <c r="DQ959" s="23"/>
      <c r="DR959" s="23"/>
      <c r="DS959" s="23"/>
      <c r="DT959" s="23"/>
      <c r="DU959" s="23"/>
      <c r="DV959" s="23"/>
      <c r="DW959" s="23"/>
      <c r="DX959" s="23"/>
      <c r="DY959" s="23"/>
      <c r="DZ959" s="23"/>
      <c r="EA959" s="23"/>
      <c r="EB959" s="23"/>
      <c r="EC959" s="23"/>
      <c r="ED959" s="23"/>
      <c r="EE959" s="23"/>
      <c r="EF959" s="23"/>
      <c r="EG959" s="23"/>
      <c r="EH959" s="23"/>
      <c r="EI959" s="23"/>
      <c r="EJ959" s="23"/>
      <c r="EK959" s="23"/>
      <c r="EL959" s="23"/>
      <c r="EM959" s="23"/>
      <c r="EN959" s="23"/>
      <c r="EO959" s="23"/>
      <c r="EP959" s="23"/>
      <c r="EQ959" s="23"/>
      <c r="ER959" s="23"/>
      <c r="ES959" s="23"/>
      <c r="ET959" s="23"/>
      <c r="EU959" s="23"/>
      <c r="EV959" s="23"/>
      <c r="EW959" s="23"/>
      <c r="EX959" s="23"/>
      <c r="EY959" s="23"/>
      <c r="EZ959" s="23"/>
      <c r="FA959" s="23"/>
      <c r="FB959" s="23"/>
      <c r="FC959" s="23"/>
      <c r="FD959" s="23"/>
      <c r="FE959" s="23"/>
      <c r="FF959" s="23"/>
      <c r="FG959" s="23"/>
      <c r="FH959" s="23"/>
      <c r="FI959" s="23"/>
      <c r="FJ959" s="23"/>
      <c r="FK959" s="23"/>
      <c r="FL959" s="23"/>
      <c r="FM959" s="23"/>
      <c r="FN959" s="23"/>
      <c r="FO959" s="23"/>
      <c r="FP959" s="23"/>
      <c r="FQ959" s="23"/>
      <c r="FR959" s="23"/>
      <c r="FS959" s="23"/>
      <c r="FT959" s="23"/>
      <c r="FU959" s="23"/>
      <c r="FV959" s="23"/>
      <c r="FW959" s="23"/>
      <c r="FX959" s="23"/>
      <c r="FY959" s="23"/>
      <c r="FZ959" s="23"/>
      <c r="GA959" s="23"/>
      <c r="GB959" s="23"/>
      <c r="GC959" s="23"/>
      <c r="GD959" s="23"/>
      <c r="GE959" s="23"/>
      <c r="GF959" s="23"/>
      <c r="GG959" s="23"/>
      <c r="GH959" s="23"/>
      <c r="GI959" s="23"/>
      <c r="GJ959" s="23"/>
      <c r="GK959" s="23"/>
      <c r="GL959" s="23"/>
      <c r="GM959" s="23"/>
      <c r="GN959" s="23"/>
      <c r="GO959" s="23"/>
      <c r="GP959" s="23"/>
      <c r="GQ959" s="23"/>
      <c r="GR959" s="23"/>
      <c r="GS959" s="23"/>
      <c r="GT959" s="23"/>
      <c r="GU959" s="23"/>
      <c r="GV959" s="23"/>
      <c r="GW959" s="23"/>
      <c r="GX959" s="23"/>
      <c r="GY959" s="23"/>
      <c r="GZ959" s="23"/>
      <c r="HA959" s="23"/>
      <c r="HB959" s="23"/>
      <c r="HC959" s="23"/>
      <c r="HD959" s="23"/>
      <c r="HE959" s="23"/>
      <c r="HF959" s="23"/>
      <c r="HG959" s="23"/>
      <c r="HH959" s="23"/>
      <c r="HI959" s="23"/>
      <c r="HJ959" s="23"/>
      <c r="HK959" s="23"/>
      <c r="HL959" s="23"/>
      <c r="HM959" s="23"/>
      <c r="HN959" s="23"/>
      <c r="HO959" s="23"/>
      <c r="HP959" s="23"/>
      <c r="HQ959" s="23"/>
      <c r="HR959" s="23"/>
    </row>
    <row r="960" spans="1:226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  <c r="CH960" s="23"/>
      <c r="CI960" s="23"/>
      <c r="CJ960" s="23"/>
      <c r="CK960" s="23"/>
      <c r="CL960" s="23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  <c r="DC960" s="23"/>
      <c r="DD960" s="23"/>
      <c r="DE960" s="23"/>
      <c r="DF960" s="23"/>
      <c r="DG960" s="23"/>
      <c r="DH960" s="23"/>
      <c r="DI960" s="23"/>
      <c r="DJ960" s="23"/>
      <c r="DK960" s="23"/>
      <c r="DL960" s="23"/>
      <c r="DM960" s="23"/>
      <c r="DN960" s="23"/>
      <c r="DO960" s="23"/>
      <c r="DP960" s="23"/>
      <c r="DQ960" s="23"/>
      <c r="DR960" s="23"/>
      <c r="DS960" s="23"/>
      <c r="DT960" s="23"/>
      <c r="DU960" s="23"/>
      <c r="DV960" s="23"/>
      <c r="DW960" s="23"/>
      <c r="DX960" s="23"/>
      <c r="DY960" s="23"/>
      <c r="DZ960" s="23"/>
      <c r="EA960" s="23"/>
      <c r="EB960" s="23"/>
      <c r="EC960" s="23"/>
      <c r="ED960" s="23"/>
      <c r="EE960" s="23"/>
      <c r="EF960" s="23"/>
      <c r="EG960" s="23"/>
      <c r="EH960" s="23"/>
      <c r="EI960" s="23"/>
      <c r="EJ960" s="23"/>
      <c r="EK960" s="23"/>
      <c r="EL960" s="23"/>
      <c r="EM960" s="23"/>
      <c r="EN960" s="23"/>
      <c r="EO960" s="23"/>
      <c r="EP960" s="23"/>
      <c r="EQ960" s="23"/>
      <c r="ER960" s="23"/>
      <c r="ES960" s="23"/>
      <c r="ET960" s="23"/>
      <c r="EU960" s="23"/>
      <c r="EV960" s="23"/>
      <c r="EW960" s="23"/>
      <c r="EX960" s="23"/>
      <c r="EY960" s="23"/>
      <c r="EZ960" s="23"/>
      <c r="FA960" s="23"/>
      <c r="FB960" s="23"/>
      <c r="FC960" s="23"/>
      <c r="FD960" s="23"/>
      <c r="FE960" s="23"/>
      <c r="FF960" s="23"/>
      <c r="FG960" s="23"/>
      <c r="FH960" s="23"/>
      <c r="FI960" s="23"/>
      <c r="FJ960" s="23"/>
      <c r="FK960" s="23"/>
      <c r="FL960" s="23"/>
      <c r="FM960" s="23"/>
      <c r="FN960" s="23"/>
      <c r="FO960" s="23"/>
      <c r="FP960" s="23"/>
      <c r="FQ960" s="23"/>
      <c r="FR960" s="23"/>
      <c r="FS960" s="23"/>
      <c r="FT960" s="23"/>
      <c r="FU960" s="23"/>
      <c r="FV960" s="23"/>
      <c r="FW960" s="23"/>
      <c r="FX960" s="23"/>
      <c r="FY960" s="23"/>
      <c r="FZ960" s="23"/>
      <c r="GA960" s="23"/>
      <c r="GB960" s="23"/>
      <c r="GC960" s="23"/>
      <c r="GD960" s="23"/>
      <c r="GE960" s="23"/>
      <c r="GF960" s="23"/>
      <c r="GG960" s="23"/>
      <c r="GH960" s="23"/>
      <c r="GI960" s="23"/>
      <c r="GJ960" s="23"/>
      <c r="GK960" s="23"/>
      <c r="GL960" s="23"/>
      <c r="GM960" s="23"/>
      <c r="GN960" s="23"/>
      <c r="GO960" s="23"/>
      <c r="GP960" s="23"/>
      <c r="GQ960" s="23"/>
      <c r="GR960" s="23"/>
      <c r="GS960" s="23"/>
      <c r="GT960" s="23"/>
      <c r="GU960" s="23"/>
      <c r="GV960" s="23"/>
      <c r="GW960" s="23"/>
      <c r="GX960" s="23"/>
      <c r="GY960" s="23"/>
      <c r="GZ960" s="23"/>
      <c r="HA960" s="23"/>
      <c r="HB960" s="23"/>
      <c r="HC960" s="23"/>
      <c r="HD960" s="23"/>
      <c r="HE960" s="23"/>
      <c r="HF960" s="23"/>
      <c r="HG960" s="23"/>
      <c r="HH960" s="23"/>
      <c r="HI960" s="23"/>
      <c r="HJ960" s="23"/>
      <c r="HK960" s="23"/>
      <c r="HL960" s="23"/>
      <c r="HM960" s="23"/>
      <c r="HN960" s="23"/>
      <c r="HO960" s="23"/>
      <c r="HP960" s="23"/>
      <c r="HQ960" s="23"/>
      <c r="HR960" s="23"/>
    </row>
    <row r="961" spans="1:226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H961" s="23"/>
      <c r="DI961" s="23"/>
      <c r="DJ961" s="23"/>
      <c r="DK961" s="23"/>
      <c r="DL961" s="23"/>
      <c r="DM961" s="23"/>
      <c r="DN961" s="23"/>
      <c r="DO961" s="23"/>
      <c r="DP961" s="23"/>
      <c r="DQ961" s="23"/>
      <c r="DR961" s="23"/>
      <c r="DS961" s="23"/>
      <c r="DT961" s="23"/>
      <c r="DU961" s="23"/>
      <c r="DV961" s="23"/>
      <c r="DW961" s="23"/>
      <c r="DX961" s="23"/>
      <c r="DY961" s="23"/>
      <c r="DZ961" s="23"/>
      <c r="EA961" s="23"/>
      <c r="EB961" s="23"/>
      <c r="EC961" s="23"/>
      <c r="ED961" s="23"/>
      <c r="EE961" s="23"/>
      <c r="EF961" s="23"/>
      <c r="EG961" s="23"/>
      <c r="EH961" s="23"/>
      <c r="EI961" s="23"/>
      <c r="EJ961" s="23"/>
      <c r="EK961" s="23"/>
      <c r="EL961" s="23"/>
      <c r="EM961" s="23"/>
      <c r="EN961" s="23"/>
      <c r="EO961" s="23"/>
      <c r="EP961" s="23"/>
      <c r="EQ961" s="23"/>
      <c r="ER961" s="23"/>
      <c r="ES961" s="23"/>
      <c r="ET961" s="23"/>
      <c r="EU961" s="23"/>
      <c r="EV961" s="23"/>
      <c r="EW961" s="23"/>
      <c r="EX961" s="23"/>
      <c r="EY961" s="23"/>
      <c r="EZ961" s="23"/>
      <c r="FA961" s="23"/>
      <c r="FB961" s="23"/>
      <c r="FC961" s="23"/>
      <c r="FD961" s="23"/>
      <c r="FE961" s="23"/>
      <c r="FF961" s="23"/>
      <c r="FG961" s="23"/>
      <c r="FH961" s="23"/>
      <c r="FI961" s="23"/>
      <c r="FJ961" s="23"/>
      <c r="FK961" s="23"/>
      <c r="FL961" s="23"/>
      <c r="FM961" s="23"/>
      <c r="FN961" s="23"/>
      <c r="FO961" s="23"/>
      <c r="FP961" s="23"/>
      <c r="FQ961" s="23"/>
      <c r="FR961" s="23"/>
      <c r="FS961" s="23"/>
      <c r="FT961" s="23"/>
      <c r="FU961" s="23"/>
      <c r="FV961" s="23"/>
      <c r="FW961" s="23"/>
      <c r="FX961" s="23"/>
      <c r="FY961" s="23"/>
      <c r="FZ961" s="23"/>
      <c r="GA961" s="23"/>
      <c r="GB961" s="23"/>
      <c r="GC961" s="23"/>
      <c r="GD961" s="23"/>
      <c r="GE961" s="23"/>
      <c r="GF961" s="23"/>
      <c r="GG961" s="23"/>
      <c r="GH961" s="23"/>
      <c r="GI961" s="23"/>
      <c r="GJ961" s="23"/>
      <c r="GK961" s="23"/>
      <c r="GL961" s="23"/>
      <c r="GM961" s="23"/>
      <c r="GN961" s="23"/>
      <c r="GO961" s="23"/>
      <c r="GP961" s="23"/>
      <c r="GQ961" s="23"/>
      <c r="GR961" s="23"/>
      <c r="GS961" s="23"/>
      <c r="GT961" s="23"/>
      <c r="GU961" s="23"/>
      <c r="GV961" s="23"/>
      <c r="GW961" s="23"/>
      <c r="GX961" s="23"/>
      <c r="GY961" s="23"/>
      <c r="GZ961" s="23"/>
      <c r="HA961" s="23"/>
      <c r="HB961" s="23"/>
      <c r="HC961" s="23"/>
      <c r="HD961" s="23"/>
      <c r="HE961" s="23"/>
      <c r="HF961" s="23"/>
      <c r="HG961" s="23"/>
      <c r="HH961" s="23"/>
      <c r="HI961" s="23"/>
      <c r="HJ961" s="23"/>
      <c r="HK961" s="23"/>
      <c r="HL961" s="23"/>
      <c r="HM961" s="23"/>
      <c r="HN961" s="23"/>
      <c r="HO961" s="23"/>
      <c r="HP961" s="23"/>
      <c r="HQ961" s="23"/>
      <c r="HR961" s="23"/>
    </row>
    <row r="962" spans="1:226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  <c r="CH962" s="23"/>
      <c r="CI962" s="23"/>
      <c r="CJ962" s="23"/>
      <c r="CK962" s="23"/>
      <c r="CL962" s="23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/>
      <c r="DD962" s="23"/>
      <c r="DE962" s="23"/>
      <c r="DF962" s="23"/>
      <c r="DG962" s="23"/>
      <c r="DH962" s="23"/>
      <c r="DI962" s="23"/>
      <c r="DJ962" s="23"/>
      <c r="DK962" s="23"/>
      <c r="DL962" s="23"/>
      <c r="DM962" s="23"/>
      <c r="DN962" s="23"/>
      <c r="DO962" s="23"/>
      <c r="DP962" s="23"/>
      <c r="DQ962" s="23"/>
      <c r="DR962" s="23"/>
      <c r="DS962" s="23"/>
      <c r="DT962" s="23"/>
      <c r="DU962" s="23"/>
      <c r="DV962" s="23"/>
      <c r="DW962" s="23"/>
      <c r="DX962" s="23"/>
      <c r="DY962" s="23"/>
      <c r="DZ962" s="23"/>
      <c r="EA962" s="23"/>
      <c r="EB962" s="23"/>
      <c r="EC962" s="23"/>
      <c r="ED962" s="23"/>
      <c r="EE962" s="23"/>
      <c r="EF962" s="23"/>
      <c r="EG962" s="23"/>
      <c r="EH962" s="23"/>
      <c r="EI962" s="23"/>
      <c r="EJ962" s="23"/>
      <c r="EK962" s="23"/>
      <c r="EL962" s="23"/>
      <c r="EM962" s="23"/>
      <c r="EN962" s="23"/>
      <c r="EO962" s="23"/>
      <c r="EP962" s="23"/>
      <c r="EQ962" s="23"/>
      <c r="ER962" s="23"/>
      <c r="ES962" s="23"/>
      <c r="ET962" s="23"/>
      <c r="EU962" s="23"/>
      <c r="EV962" s="23"/>
      <c r="EW962" s="23"/>
      <c r="EX962" s="23"/>
      <c r="EY962" s="23"/>
      <c r="EZ962" s="23"/>
      <c r="FA962" s="23"/>
      <c r="FB962" s="23"/>
      <c r="FC962" s="23"/>
      <c r="FD962" s="23"/>
      <c r="FE962" s="23"/>
      <c r="FF962" s="23"/>
      <c r="FG962" s="23"/>
      <c r="FH962" s="23"/>
      <c r="FI962" s="23"/>
      <c r="FJ962" s="23"/>
      <c r="FK962" s="23"/>
      <c r="FL962" s="23"/>
      <c r="FM962" s="23"/>
      <c r="FN962" s="23"/>
      <c r="FO962" s="23"/>
      <c r="FP962" s="23"/>
      <c r="FQ962" s="23"/>
      <c r="FR962" s="23"/>
      <c r="FS962" s="23"/>
      <c r="FT962" s="23"/>
      <c r="FU962" s="23"/>
      <c r="FV962" s="23"/>
      <c r="FW962" s="23"/>
      <c r="FX962" s="23"/>
      <c r="FY962" s="23"/>
      <c r="FZ962" s="23"/>
      <c r="GA962" s="23"/>
      <c r="GB962" s="23"/>
      <c r="GC962" s="23"/>
      <c r="GD962" s="23"/>
      <c r="GE962" s="23"/>
      <c r="GF962" s="23"/>
      <c r="GG962" s="23"/>
      <c r="GH962" s="23"/>
      <c r="GI962" s="23"/>
      <c r="GJ962" s="23"/>
      <c r="GK962" s="23"/>
      <c r="GL962" s="23"/>
      <c r="GM962" s="23"/>
      <c r="GN962" s="23"/>
      <c r="GO962" s="23"/>
      <c r="GP962" s="23"/>
      <c r="GQ962" s="23"/>
      <c r="GR962" s="23"/>
      <c r="GS962" s="23"/>
      <c r="GT962" s="23"/>
      <c r="GU962" s="23"/>
      <c r="GV962" s="23"/>
      <c r="GW962" s="23"/>
      <c r="GX962" s="23"/>
      <c r="GY962" s="23"/>
      <c r="GZ962" s="23"/>
      <c r="HA962" s="23"/>
      <c r="HB962" s="23"/>
      <c r="HC962" s="23"/>
      <c r="HD962" s="23"/>
      <c r="HE962" s="23"/>
      <c r="HF962" s="23"/>
      <c r="HG962" s="23"/>
      <c r="HH962" s="23"/>
      <c r="HI962" s="23"/>
      <c r="HJ962" s="23"/>
      <c r="HK962" s="23"/>
      <c r="HL962" s="23"/>
      <c r="HM962" s="23"/>
      <c r="HN962" s="23"/>
      <c r="HO962" s="23"/>
      <c r="HP962" s="23"/>
      <c r="HQ962" s="23"/>
      <c r="HR962" s="23"/>
    </row>
    <row r="963" spans="1:226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  <c r="CH963" s="23"/>
      <c r="CI963" s="23"/>
      <c r="CJ963" s="23"/>
      <c r="CK963" s="23"/>
      <c r="CL963" s="23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H963" s="23"/>
      <c r="DI963" s="23"/>
      <c r="DJ963" s="23"/>
      <c r="DK963" s="23"/>
      <c r="DL963" s="23"/>
      <c r="DM963" s="23"/>
      <c r="DN963" s="23"/>
      <c r="DO963" s="23"/>
      <c r="DP963" s="23"/>
      <c r="DQ963" s="23"/>
      <c r="DR963" s="23"/>
      <c r="DS963" s="23"/>
      <c r="DT963" s="23"/>
      <c r="DU963" s="23"/>
      <c r="DV963" s="23"/>
      <c r="DW963" s="23"/>
      <c r="DX963" s="23"/>
      <c r="DY963" s="23"/>
      <c r="DZ963" s="23"/>
      <c r="EA963" s="23"/>
      <c r="EB963" s="23"/>
      <c r="EC963" s="23"/>
      <c r="ED963" s="23"/>
      <c r="EE963" s="23"/>
      <c r="EF963" s="23"/>
      <c r="EG963" s="23"/>
      <c r="EH963" s="23"/>
      <c r="EI963" s="23"/>
      <c r="EJ963" s="23"/>
      <c r="EK963" s="23"/>
      <c r="EL963" s="23"/>
      <c r="EM963" s="23"/>
      <c r="EN963" s="23"/>
      <c r="EO963" s="23"/>
      <c r="EP963" s="23"/>
      <c r="EQ963" s="23"/>
      <c r="ER963" s="23"/>
      <c r="ES963" s="23"/>
      <c r="ET963" s="23"/>
      <c r="EU963" s="23"/>
      <c r="EV963" s="23"/>
      <c r="EW963" s="23"/>
      <c r="EX963" s="23"/>
      <c r="EY963" s="23"/>
      <c r="EZ963" s="23"/>
      <c r="FA963" s="23"/>
      <c r="FB963" s="23"/>
      <c r="FC963" s="23"/>
      <c r="FD963" s="23"/>
      <c r="FE963" s="23"/>
      <c r="FF963" s="23"/>
      <c r="FG963" s="23"/>
      <c r="FH963" s="23"/>
      <c r="FI963" s="23"/>
      <c r="FJ963" s="23"/>
      <c r="FK963" s="23"/>
      <c r="FL963" s="23"/>
      <c r="FM963" s="23"/>
      <c r="FN963" s="23"/>
      <c r="FO963" s="23"/>
      <c r="FP963" s="23"/>
      <c r="FQ963" s="23"/>
      <c r="FR963" s="23"/>
      <c r="FS963" s="23"/>
      <c r="FT963" s="23"/>
      <c r="FU963" s="23"/>
      <c r="FV963" s="23"/>
      <c r="FW963" s="23"/>
      <c r="FX963" s="23"/>
      <c r="FY963" s="23"/>
      <c r="FZ963" s="23"/>
      <c r="GA963" s="23"/>
      <c r="GB963" s="23"/>
      <c r="GC963" s="23"/>
      <c r="GD963" s="23"/>
      <c r="GE963" s="23"/>
      <c r="GF963" s="23"/>
      <c r="GG963" s="23"/>
      <c r="GH963" s="23"/>
      <c r="GI963" s="23"/>
      <c r="GJ963" s="23"/>
      <c r="GK963" s="23"/>
      <c r="GL963" s="23"/>
      <c r="GM963" s="23"/>
      <c r="GN963" s="23"/>
      <c r="GO963" s="23"/>
      <c r="GP963" s="23"/>
      <c r="GQ963" s="23"/>
      <c r="GR963" s="23"/>
      <c r="GS963" s="23"/>
      <c r="GT963" s="23"/>
      <c r="GU963" s="23"/>
      <c r="GV963" s="23"/>
      <c r="GW963" s="23"/>
      <c r="GX963" s="23"/>
      <c r="GY963" s="23"/>
      <c r="GZ963" s="23"/>
      <c r="HA963" s="23"/>
      <c r="HB963" s="23"/>
      <c r="HC963" s="23"/>
      <c r="HD963" s="23"/>
      <c r="HE963" s="23"/>
      <c r="HF963" s="23"/>
      <c r="HG963" s="23"/>
      <c r="HH963" s="23"/>
      <c r="HI963" s="23"/>
      <c r="HJ963" s="23"/>
      <c r="HK963" s="23"/>
      <c r="HL963" s="23"/>
      <c r="HM963" s="23"/>
      <c r="HN963" s="23"/>
      <c r="HO963" s="23"/>
      <c r="HP963" s="23"/>
      <c r="HQ963" s="23"/>
      <c r="HR963" s="23"/>
    </row>
    <row r="964" spans="1:226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H964" s="23"/>
      <c r="DI964" s="23"/>
      <c r="DJ964" s="23"/>
      <c r="DK964" s="23"/>
      <c r="DL964" s="23"/>
      <c r="DM964" s="23"/>
      <c r="DN964" s="23"/>
      <c r="DO964" s="23"/>
      <c r="DP964" s="23"/>
      <c r="DQ964" s="23"/>
      <c r="DR964" s="23"/>
      <c r="DS964" s="23"/>
      <c r="DT964" s="23"/>
      <c r="DU964" s="23"/>
      <c r="DV964" s="23"/>
      <c r="DW964" s="23"/>
      <c r="DX964" s="23"/>
      <c r="DY964" s="23"/>
      <c r="DZ964" s="23"/>
      <c r="EA964" s="23"/>
      <c r="EB964" s="23"/>
      <c r="EC964" s="23"/>
      <c r="ED964" s="23"/>
      <c r="EE964" s="23"/>
      <c r="EF964" s="23"/>
      <c r="EG964" s="23"/>
      <c r="EH964" s="23"/>
      <c r="EI964" s="23"/>
      <c r="EJ964" s="23"/>
      <c r="EK964" s="23"/>
      <c r="EL964" s="23"/>
      <c r="EM964" s="23"/>
      <c r="EN964" s="23"/>
      <c r="EO964" s="23"/>
      <c r="EP964" s="23"/>
      <c r="EQ964" s="23"/>
      <c r="ER964" s="23"/>
      <c r="ES964" s="23"/>
      <c r="ET964" s="23"/>
      <c r="EU964" s="23"/>
      <c r="EV964" s="23"/>
      <c r="EW964" s="23"/>
      <c r="EX964" s="23"/>
      <c r="EY964" s="23"/>
      <c r="EZ964" s="23"/>
      <c r="FA964" s="23"/>
      <c r="FB964" s="23"/>
      <c r="FC964" s="23"/>
      <c r="FD964" s="23"/>
      <c r="FE964" s="23"/>
      <c r="FF964" s="23"/>
      <c r="FG964" s="23"/>
      <c r="FH964" s="23"/>
      <c r="FI964" s="23"/>
      <c r="FJ964" s="23"/>
      <c r="FK964" s="23"/>
      <c r="FL964" s="23"/>
      <c r="FM964" s="23"/>
      <c r="FN964" s="23"/>
      <c r="FO964" s="23"/>
      <c r="FP964" s="23"/>
      <c r="FQ964" s="23"/>
      <c r="FR964" s="23"/>
      <c r="FS964" s="23"/>
      <c r="FT964" s="23"/>
      <c r="FU964" s="23"/>
      <c r="FV964" s="23"/>
      <c r="FW964" s="23"/>
      <c r="FX964" s="23"/>
      <c r="FY964" s="23"/>
      <c r="FZ964" s="23"/>
      <c r="GA964" s="23"/>
      <c r="GB964" s="23"/>
      <c r="GC964" s="23"/>
      <c r="GD964" s="23"/>
      <c r="GE964" s="23"/>
      <c r="GF964" s="23"/>
      <c r="GG964" s="23"/>
      <c r="GH964" s="23"/>
      <c r="GI964" s="23"/>
      <c r="GJ964" s="23"/>
      <c r="GK964" s="23"/>
      <c r="GL964" s="23"/>
      <c r="GM964" s="23"/>
      <c r="GN964" s="23"/>
      <c r="GO964" s="23"/>
      <c r="GP964" s="23"/>
      <c r="GQ964" s="23"/>
      <c r="GR964" s="23"/>
      <c r="GS964" s="23"/>
      <c r="GT964" s="23"/>
      <c r="GU964" s="23"/>
      <c r="GV964" s="23"/>
      <c r="GW964" s="23"/>
      <c r="GX964" s="23"/>
      <c r="GY964" s="23"/>
      <c r="GZ964" s="23"/>
      <c r="HA964" s="23"/>
      <c r="HB964" s="23"/>
      <c r="HC964" s="23"/>
      <c r="HD964" s="23"/>
      <c r="HE964" s="23"/>
      <c r="HF964" s="23"/>
      <c r="HG964" s="23"/>
      <c r="HH964" s="23"/>
      <c r="HI964" s="23"/>
      <c r="HJ964" s="23"/>
      <c r="HK964" s="23"/>
      <c r="HL964" s="23"/>
      <c r="HM964" s="23"/>
      <c r="HN964" s="23"/>
      <c r="HO964" s="23"/>
      <c r="HP964" s="23"/>
      <c r="HQ964" s="23"/>
      <c r="HR964" s="23"/>
    </row>
    <row r="965" spans="1:226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  <c r="CH965" s="23"/>
      <c r="CI965" s="23"/>
      <c r="CJ965" s="23"/>
      <c r="CK965" s="23"/>
      <c r="CL965" s="23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H965" s="23"/>
      <c r="DI965" s="23"/>
      <c r="DJ965" s="23"/>
      <c r="DK965" s="23"/>
      <c r="DL965" s="23"/>
      <c r="DM965" s="23"/>
      <c r="DN965" s="23"/>
      <c r="DO965" s="23"/>
      <c r="DP965" s="23"/>
      <c r="DQ965" s="23"/>
      <c r="DR965" s="23"/>
      <c r="DS965" s="23"/>
      <c r="DT965" s="23"/>
      <c r="DU965" s="23"/>
      <c r="DV965" s="23"/>
      <c r="DW965" s="23"/>
      <c r="DX965" s="23"/>
      <c r="DY965" s="23"/>
      <c r="DZ965" s="23"/>
      <c r="EA965" s="23"/>
      <c r="EB965" s="23"/>
      <c r="EC965" s="23"/>
      <c r="ED965" s="23"/>
      <c r="EE965" s="23"/>
      <c r="EF965" s="23"/>
      <c r="EG965" s="23"/>
      <c r="EH965" s="23"/>
      <c r="EI965" s="23"/>
      <c r="EJ965" s="23"/>
      <c r="EK965" s="23"/>
      <c r="EL965" s="23"/>
      <c r="EM965" s="23"/>
      <c r="EN965" s="23"/>
      <c r="EO965" s="23"/>
      <c r="EP965" s="23"/>
      <c r="EQ965" s="23"/>
      <c r="ER965" s="23"/>
      <c r="ES965" s="23"/>
      <c r="ET965" s="23"/>
      <c r="EU965" s="23"/>
      <c r="EV965" s="23"/>
      <c r="EW965" s="23"/>
      <c r="EX965" s="23"/>
      <c r="EY965" s="23"/>
      <c r="EZ965" s="23"/>
      <c r="FA965" s="23"/>
      <c r="FB965" s="23"/>
      <c r="FC965" s="23"/>
      <c r="FD965" s="23"/>
      <c r="FE965" s="23"/>
      <c r="FF965" s="23"/>
      <c r="FG965" s="23"/>
      <c r="FH965" s="23"/>
      <c r="FI965" s="23"/>
      <c r="FJ965" s="23"/>
      <c r="FK965" s="23"/>
      <c r="FL965" s="23"/>
      <c r="FM965" s="23"/>
      <c r="FN965" s="23"/>
      <c r="FO965" s="23"/>
      <c r="FP965" s="23"/>
      <c r="FQ965" s="23"/>
      <c r="FR965" s="23"/>
      <c r="FS965" s="23"/>
      <c r="FT965" s="23"/>
      <c r="FU965" s="23"/>
      <c r="FV965" s="23"/>
      <c r="FW965" s="23"/>
      <c r="FX965" s="23"/>
      <c r="FY965" s="23"/>
      <c r="FZ965" s="23"/>
      <c r="GA965" s="23"/>
      <c r="GB965" s="23"/>
      <c r="GC965" s="23"/>
      <c r="GD965" s="23"/>
      <c r="GE965" s="23"/>
      <c r="GF965" s="23"/>
      <c r="GG965" s="23"/>
      <c r="GH965" s="23"/>
      <c r="GI965" s="23"/>
      <c r="GJ965" s="23"/>
      <c r="GK965" s="23"/>
      <c r="GL965" s="23"/>
      <c r="GM965" s="23"/>
      <c r="GN965" s="23"/>
      <c r="GO965" s="23"/>
      <c r="GP965" s="23"/>
      <c r="GQ965" s="23"/>
      <c r="GR965" s="23"/>
      <c r="GS965" s="23"/>
      <c r="GT965" s="23"/>
      <c r="GU965" s="23"/>
      <c r="GV965" s="23"/>
      <c r="GW965" s="23"/>
      <c r="GX965" s="23"/>
      <c r="GY965" s="23"/>
      <c r="GZ965" s="23"/>
      <c r="HA965" s="23"/>
      <c r="HB965" s="23"/>
      <c r="HC965" s="23"/>
      <c r="HD965" s="23"/>
      <c r="HE965" s="23"/>
      <c r="HF965" s="23"/>
      <c r="HG965" s="23"/>
      <c r="HH965" s="23"/>
      <c r="HI965" s="23"/>
      <c r="HJ965" s="23"/>
      <c r="HK965" s="23"/>
      <c r="HL965" s="23"/>
      <c r="HM965" s="23"/>
      <c r="HN965" s="23"/>
      <c r="HO965" s="23"/>
      <c r="HP965" s="23"/>
      <c r="HQ965" s="23"/>
      <c r="HR965" s="23"/>
    </row>
    <row r="966" spans="1:226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  <c r="CH966" s="23"/>
      <c r="CI966" s="23"/>
      <c r="CJ966" s="23"/>
      <c r="CK966" s="23"/>
      <c r="CL966" s="23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H966" s="23"/>
      <c r="DI966" s="23"/>
      <c r="DJ966" s="23"/>
      <c r="DK966" s="23"/>
      <c r="DL966" s="23"/>
      <c r="DM966" s="23"/>
      <c r="DN966" s="23"/>
      <c r="DO966" s="23"/>
      <c r="DP966" s="23"/>
      <c r="DQ966" s="23"/>
      <c r="DR966" s="23"/>
      <c r="DS966" s="23"/>
      <c r="DT966" s="23"/>
      <c r="DU966" s="23"/>
      <c r="DV966" s="23"/>
      <c r="DW966" s="23"/>
      <c r="DX966" s="23"/>
      <c r="DY966" s="23"/>
      <c r="DZ966" s="23"/>
      <c r="EA966" s="23"/>
      <c r="EB966" s="23"/>
      <c r="EC966" s="23"/>
      <c r="ED966" s="23"/>
      <c r="EE966" s="23"/>
      <c r="EF966" s="23"/>
      <c r="EG966" s="23"/>
      <c r="EH966" s="23"/>
      <c r="EI966" s="23"/>
      <c r="EJ966" s="23"/>
      <c r="EK966" s="23"/>
      <c r="EL966" s="23"/>
      <c r="EM966" s="23"/>
      <c r="EN966" s="23"/>
      <c r="EO966" s="23"/>
      <c r="EP966" s="23"/>
      <c r="EQ966" s="23"/>
      <c r="ER966" s="23"/>
      <c r="ES966" s="23"/>
      <c r="ET966" s="23"/>
      <c r="EU966" s="23"/>
      <c r="EV966" s="23"/>
      <c r="EW966" s="23"/>
      <c r="EX966" s="23"/>
      <c r="EY966" s="23"/>
      <c r="EZ966" s="23"/>
      <c r="FA966" s="23"/>
      <c r="FB966" s="23"/>
      <c r="FC966" s="23"/>
      <c r="FD966" s="23"/>
      <c r="FE966" s="23"/>
      <c r="FF966" s="23"/>
      <c r="FG966" s="23"/>
      <c r="FH966" s="23"/>
      <c r="FI966" s="23"/>
      <c r="FJ966" s="23"/>
      <c r="FK966" s="23"/>
      <c r="FL966" s="23"/>
      <c r="FM966" s="23"/>
      <c r="FN966" s="23"/>
      <c r="FO966" s="23"/>
      <c r="FP966" s="23"/>
      <c r="FQ966" s="23"/>
      <c r="FR966" s="23"/>
      <c r="FS966" s="23"/>
      <c r="FT966" s="23"/>
      <c r="FU966" s="23"/>
      <c r="FV966" s="23"/>
      <c r="FW966" s="23"/>
      <c r="FX966" s="23"/>
      <c r="FY966" s="23"/>
      <c r="FZ966" s="23"/>
      <c r="GA966" s="23"/>
      <c r="GB966" s="23"/>
      <c r="GC966" s="23"/>
      <c r="GD966" s="23"/>
      <c r="GE966" s="23"/>
      <c r="GF966" s="23"/>
      <c r="GG966" s="23"/>
      <c r="GH966" s="23"/>
      <c r="GI966" s="23"/>
      <c r="GJ966" s="23"/>
      <c r="GK966" s="23"/>
      <c r="GL966" s="23"/>
      <c r="GM966" s="23"/>
      <c r="GN966" s="23"/>
      <c r="GO966" s="23"/>
      <c r="GP966" s="23"/>
      <c r="GQ966" s="23"/>
      <c r="GR966" s="23"/>
      <c r="GS966" s="23"/>
      <c r="GT966" s="23"/>
      <c r="GU966" s="23"/>
      <c r="GV966" s="23"/>
      <c r="GW966" s="23"/>
      <c r="GX966" s="23"/>
      <c r="GY966" s="23"/>
      <c r="GZ966" s="23"/>
      <c r="HA966" s="23"/>
      <c r="HB966" s="23"/>
      <c r="HC966" s="23"/>
      <c r="HD966" s="23"/>
      <c r="HE966" s="23"/>
      <c r="HF966" s="23"/>
      <c r="HG966" s="23"/>
      <c r="HH966" s="23"/>
      <c r="HI966" s="23"/>
      <c r="HJ966" s="23"/>
      <c r="HK966" s="23"/>
      <c r="HL966" s="23"/>
      <c r="HM966" s="23"/>
      <c r="HN966" s="23"/>
      <c r="HO966" s="23"/>
      <c r="HP966" s="23"/>
      <c r="HQ966" s="23"/>
      <c r="HR966" s="23"/>
    </row>
    <row r="967" spans="1:226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H967" s="23"/>
      <c r="DI967" s="23"/>
      <c r="DJ967" s="23"/>
      <c r="DK967" s="23"/>
      <c r="DL967" s="23"/>
      <c r="DM967" s="23"/>
      <c r="DN967" s="23"/>
      <c r="DO967" s="23"/>
      <c r="DP967" s="23"/>
      <c r="DQ967" s="23"/>
      <c r="DR967" s="23"/>
      <c r="DS967" s="23"/>
      <c r="DT967" s="23"/>
      <c r="DU967" s="23"/>
      <c r="DV967" s="23"/>
      <c r="DW967" s="23"/>
      <c r="DX967" s="23"/>
      <c r="DY967" s="23"/>
      <c r="DZ967" s="23"/>
      <c r="EA967" s="23"/>
      <c r="EB967" s="23"/>
      <c r="EC967" s="23"/>
      <c r="ED967" s="23"/>
      <c r="EE967" s="23"/>
      <c r="EF967" s="23"/>
      <c r="EG967" s="23"/>
      <c r="EH967" s="23"/>
      <c r="EI967" s="23"/>
      <c r="EJ967" s="23"/>
      <c r="EK967" s="23"/>
      <c r="EL967" s="23"/>
      <c r="EM967" s="23"/>
      <c r="EN967" s="23"/>
      <c r="EO967" s="23"/>
      <c r="EP967" s="23"/>
      <c r="EQ967" s="23"/>
      <c r="ER967" s="23"/>
      <c r="ES967" s="23"/>
      <c r="ET967" s="23"/>
      <c r="EU967" s="23"/>
      <c r="EV967" s="23"/>
      <c r="EW967" s="23"/>
      <c r="EX967" s="23"/>
      <c r="EY967" s="23"/>
      <c r="EZ967" s="23"/>
      <c r="FA967" s="23"/>
      <c r="FB967" s="23"/>
      <c r="FC967" s="23"/>
      <c r="FD967" s="23"/>
      <c r="FE967" s="23"/>
      <c r="FF967" s="23"/>
      <c r="FG967" s="23"/>
      <c r="FH967" s="23"/>
      <c r="FI967" s="23"/>
      <c r="FJ967" s="23"/>
      <c r="FK967" s="23"/>
      <c r="FL967" s="23"/>
      <c r="FM967" s="23"/>
      <c r="FN967" s="23"/>
      <c r="FO967" s="23"/>
      <c r="FP967" s="23"/>
      <c r="FQ967" s="23"/>
      <c r="FR967" s="23"/>
      <c r="FS967" s="23"/>
      <c r="FT967" s="23"/>
      <c r="FU967" s="23"/>
      <c r="FV967" s="23"/>
      <c r="FW967" s="23"/>
      <c r="FX967" s="23"/>
      <c r="FY967" s="23"/>
      <c r="FZ967" s="23"/>
      <c r="GA967" s="23"/>
      <c r="GB967" s="23"/>
      <c r="GC967" s="23"/>
      <c r="GD967" s="23"/>
      <c r="GE967" s="23"/>
      <c r="GF967" s="23"/>
      <c r="GG967" s="23"/>
      <c r="GH967" s="23"/>
      <c r="GI967" s="23"/>
      <c r="GJ967" s="23"/>
      <c r="GK967" s="23"/>
      <c r="GL967" s="23"/>
      <c r="GM967" s="23"/>
      <c r="GN967" s="23"/>
      <c r="GO967" s="23"/>
      <c r="GP967" s="23"/>
      <c r="GQ967" s="23"/>
      <c r="GR967" s="23"/>
      <c r="GS967" s="23"/>
      <c r="GT967" s="23"/>
      <c r="GU967" s="23"/>
      <c r="GV967" s="23"/>
      <c r="GW967" s="23"/>
      <c r="GX967" s="23"/>
      <c r="GY967" s="23"/>
      <c r="GZ967" s="23"/>
      <c r="HA967" s="23"/>
      <c r="HB967" s="23"/>
      <c r="HC967" s="23"/>
      <c r="HD967" s="23"/>
      <c r="HE967" s="23"/>
      <c r="HF967" s="23"/>
      <c r="HG967" s="23"/>
      <c r="HH967" s="23"/>
      <c r="HI967" s="23"/>
      <c r="HJ967" s="23"/>
      <c r="HK967" s="23"/>
      <c r="HL967" s="23"/>
      <c r="HM967" s="23"/>
      <c r="HN967" s="23"/>
      <c r="HO967" s="23"/>
      <c r="HP967" s="23"/>
      <c r="HQ967" s="23"/>
      <c r="HR967" s="23"/>
    </row>
    <row r="968" spans="1:226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  <c r="CH968" s="23"/>
      <c r="CI968" s="23"/>
      <c r="CJ968" s="23"/>
      <c r="CK968" s="23"/>
      <c r="CL968" s="23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H968" s="23"/>
      <c r="DI968" s="23"/>
      <c r="DJ968" s="23"/>
      <c r="DK968" s="23"/>
      <c r="DL968" s="23"/>
      <c r="DM968" s="23"/>
      <c r="DN968" s="23"/>
      <c r="DO968" s="23"/>
      <c r="DP968" s="23"/>
      <c r="DQ968" s="23"/>
      <c r="DR968" s="23"/>
      <c r="DS968" s="23"/>
      <c r="DT968" s="23"/>
      <c r="DU968" s="23"/>
      <c r="DV968" s="23"/>
      <c r="DW968" s="23"/>
      <c r="DX968" s="23"/>
      <c r="DY968" s="23"/>
      <c r="DZ968" s="23"/>
      <c r="EA968" s="23"/>
      <c r="EB968" s="23"/>
      <c r="EC968" s="23"/>
      <c r="ED968" s="23"/>
      <c r="EE968" s="23"/>
      <c r="EF968" s="23"/>
      <c r="EG968" s="23"/>
      <c r="EH968" s="23"/>
      <c r="EI968" s="23"/>
      <c r="EJ968" s="23"/>
      <c r="EK968" s="23"/>
      <c r="EL968" s="23"/>
      <c r="EM968" s="23"/>
      <c r="EN968" s="23"/>
      <c r="EO968" s="23"/>
      <c r="EP968" s="23"/>
      <c r="EQ968" s="23"/>
      <c r="ER968" s="23"/>
      <c r="ES968" s="23"/>
      <c r="ET968" s="23"/>
      <c r="EU968" s="23"/>
      <c r="EV968" s="23"/>
      <c r="EW968" s="23"/>
      <c r="EX968" s="23"/>
      <c r="EY968" s="23"/>
      <c r="EZ968" s="23"/>
      <c r="FA968" s="23"/>
      <c r="FB968" s="23"/>
      <c r="FC968" s="23"/>
      <c r="FD968" s="23"/>
      <c r="FE968" s="23"/>
      <c r="FF968" s="23"/>
      <c r="FG968" s="23"/>
      <c r="FH968" s="23"/>
      <c r="FI968" s="23"/>
      <c r="FJ968" s="23"/>
      <c r="FK968" s="23"/>
      <c r="FL968" s="23"/>
      <c r="FM968" s="23"/>
      <c r="FN968" s="23"/>
      <c r="FO968" s="23"/>
      <c r="FP968" s="23"/>
      <c r="FQ968" s="23"/>
      <c r="FR968" s="23"/>
      <c r="FS968" s="23"/>
      <c r="FT968" s="23"/>
      <c r="FU968" s="23"/>
      <c r="FV968" s="23"/>
      <c r="FW968" s="23"/>
      <c r="FX968" s="23"/>
      <c r="FY968" s="23"/>
      <c r="FZ968" s="23"/>
      <c r="GA968" s="23"/>
      <c r="GB968" s="23"/>
      <c r="GC968" s="23"/>
      <c r="GD968" s="23"/>
      <c r="GE968" s="23"/>
      <c r="GF968" s="23"/>
      <c r="GG968" s="23"/>
      <c r="GH968" s="23"/>
      <c r="GI968" s="23"/>
      <c r="GJ968" s="23"/>
      <c r="GK968" s="23"/>
      <c r="GL968" s="23"/>
      <c r="GM968" s="23"/>
      <c r="GN968" s="23"/>
      <c r="GO968" s="23"/>
      <c r="GP968" s="23"/>
      <c r="GQ968" s="23"/>
      <c r="GR968" s="23"/>
      <c r="GS968" s="23"/>
      <c r="GT968" s="23"/>
      <c r="GU968" s="23"/>
      <c r="GV968" s="23"/>
      <c r="GW968" s="23"/>
      <c r="GX968" s="23"/>
      <c r="GY968" s="23"/>
      <c r="GZ968" s="23"/>
      <c r="HA968" s="23"/>
      <c r="HB968" s="23"/>
      <c r="HC968" s="23"/>
      <c r="HD968" s="23"/>
      <c r="HE968" s="23"/>
      <c r="HF968" s="23"/>
      <c r="HG968" s="23"/>
      <c r="HH968" s="23"/>
      <c r="HI968" s="23"/>
      <c r="HJ968" s="23"/>
      <c r="HK968" s="23"/>
      <c r="HL968" s="23"/>
      <c r="HM968" s="23"/>
      <c r="HN968" s="23"/>
      <c r="HO968" s="23"/>
      <c r="HP968" s="23"/>
      <c r="HQ968" s="23"/>
      <c r="HR968" s="23"/>
    </row>
    <row r="969" spans="1:226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  <c r="CH969" s="23"/>
      <c r="CI969" s="23"/>
      <c r="CJ969" s="23"/>
      <c r="CK969" s="23"/>
      <c r="CL969" s="23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H969" s="23"/>
      <c r="DI969" s="23"/>
      <c r="DJ969" s="23"/>
      <c r="DK969" s="23"/>
      <c r="DL969" s="23"/>
      <c r="DM969" s="23"/>
      <c r="DN969" s="23"/>
      <c r="DO969" s="23"/>
      <c r="DP969" s="23"/>
      <c r="DQ969" s="23"/>
      <c r="DR969" s="23"/>
      <c r="DS969" s="23"/>
      <c r="DT969" s="23"/>
      <c r="DU969" s="23"/>
      <c r="DV969" s="23"/>
      <c r="DW969" s="23"/>
      <c r="DX969" s="23"/>
      <c r="DY969" s="23"/>
      <c r="DZ969" s="23"/>
      <c r="EA969" s="23"/>
      <c r="EB969" s="23"/>
      <c r="EC969" s="23"/>
      <c r="ED969" s="23"/>
      <c r="EE969" s="23"/>
      <c r="EF969" s="23"/>
      <c r="EG969" s="23"/>
      <c r="EH969" s="23"/>
      <c r="EI969" s="23"/>
      <c r="EJ969" s="23"/>
      <c r="EK969" s="23"/>
      <c r="EL969" s="23"/>
      <c r="EM969" s="23"/>
      <c r="EN969" s="23"/>
      <c r="EO969" s="23"/>
      <c r="EP969" s="23"/>
      <c r="EQ969" s="23"/>
      <c r="ER969" s="23"/>
      <c r="ES969" s="23"/>
      <c r="ET969" s="23"/>
      <c r="EU969" s="23"/>
      <c r="EV969" s="23"/>
      <c r="EW969" s="23"/>
      <c r="EX969" s="23"/>
      <c r="EY969" s="23"/>
      <c r="EZ969" s="23"/>
      <c r="FA969" s="23"/>
      <c r="FB969" s="23"/>
      <c r="FC969" s="23"/>
      <c r="FD969" s="23"/>
      <c r="FE969" s="23"/>
      <c r="FF969" s="23"/>
      <c r="FG969" s="23"/>
      <c r="FH969" s="23"/>
      <c r="FI969" s="23"/>
      <c r="FJ969" s="23"/>
      <c r="FK969" s="23"/>
      <c r="FL969" s="23"/>
      <c r="FM969" s="23"/>
      <c r="FN969" s="23"/>
      <c r="FO969" s="23"/>
      <c r="FP969" s="23"/>
      <c r="FQ969" s="23"/>
      <c r="FR969" s="23"/>
      <c r="FS969" s="23"/>
      <c r="FT969" s="23"/>
      <c r="FU969" s="23"/>
      <c r="FV969" s="23"/>
      <c r="FW969" s="23"/>
      <c r="FX969" s="23"/>
      <c r="FY969" s="23"/>
      <c r="FZ969" s="23"/>
      <c r="GA969" s="23"/>
      <c r="GB969" s="23"/>
      <c r="GC969" s="23"/>
      <c r="GD969" s="23"/>
      <c r="GE969" s="23"/>
      <c r="GF969" s="23"/>
      <c r="GG969" s="23"/>
      <c r="GH969" s="23"/>
      <c r="GI969" s="23"/>
      <c r="GJ969" s="23"/>
      <c r="GK969" s="23"/>
      <c r="GL969" s="23"/>
      <c r="GM969" s="23"/>
      <c r="GN969" s="23"/>
      <c r="GO969" s="23"/>
      <c r="GP969" s="23"/>
      <c r="GQ969" s="23"/>
      <c r="GR969" s="23"/>
      <c r="GS969" s="23"/>
      <c r="GT969" s="23"/>
      <c r="GU969" s="23"/>
      <c r="GV969" s="23"/>
      <c r="GW969" s="23"/>
      <c r="GX969" s="23"/>
      <c r="GY969" s="23"/>
      <c r="GZ969" s="23"/>
      <c r="HA969" s="23"/>
      <c r="HB969" s="23"/>
      <c r="HC969" s="23"/>
      <c r="HD969" s="23"/>
      <c r="HE969" s="23"/>
      <c r="HF969" s="23"/>
      <c r="HG969" s="23"/>
      <c r="HH969" s="23"/>
      <c r="HI969" s="23"/>
      <c r="HJ969" s="23"/>
      <c r="HK969" s="23"/>
      <c r="HL969" s="23"/>
      <c r="HM969" s="23"/>
      <c r="HN969" s="23"/>
      <c r="HO969" s="23"/>
      <c r="HP969" s="23"/>
      <c r="HQ969" s="23"/>
      <c r="HR969" s="23"/>
    </row>
    <row r="970" spans="1:226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H970" s="23"/>
      <c r="DI970" s="23"/>
      <c r="DJ970" s="23"/>
      <c r="DK970" s="23"/>
      <c r="DL970" s="23"/>
      <c r="DM970" s="23"/>
      <c r="DN970" s="23"/>
      <c r="DO970" s="23"/>
      <c r="DP970" s="23"/>
      <c r="DQ970" s="23"/>
      <c r="DR970" s="23"/>
      <c r="DS970" s="23"/>
      <c r="DT970" s="23"/>
      <c r="DU970" s="23"/>
      <c r="DV970" s="23"/>
      <c r="DW970" s="23"/>
      <c r="DX970" s="23"/>
      <c r="DY970" s="23"/>
      <c r="DZ970" s="23"/>
      <c r="EA970" s="23"/>
      <c r="EB970" s="23"/>
      <c r="EC970" s="23"/>
      <c r="ED970" s="23"/>
      <c r="EE970" s="23"/>
      <c r="EF970" s="23"/>
      <c r="EG970" s="23"/>
      <c r="EH970" s="23"/>
      <c r="EI970" s="23"/>
      <c r="EJ970" s="23"/>
      <c r="EK970" s="23"/>
      <c r="EL970" s="23"/>
      <c r="EM970" s="23"/>
      <c r="EN970" s="23"/>
      <c r="EO970" s="23"/>
      <c r="EP970" s="23"/>
      <c r="EQ970" s="23"/>
      <c r="ER970" s="23"/>
      <c r="ES970" s="23"/>
      <c r="ET970" s="23"/>
      <c r="EU970" s="23"/>
      <c r="EV970" s="23"/>
      <c r="EW970" s="23"/>
      <c r="EX970" s="23"/>
      <c r="EY970" s="23"/>
      <c r="EZ970" s="23"/>
      <c r="FA970" s="23"/>
      <c r="FB970" s="23"/>
      <c r="FC970" s="23"/>
      <c r="FD970" s="23"/>
      <c r="FE970" s="23"/>
      <c r="FF970" s="23"/>
      <c r="FG970" s="23"/>
      <c r="FH970" s="23"/>
      <c r="FI970" s="23"/>
      <c r="FJ970" s="23"/>
      <c r="FK970" s="23"/>
      <c r="FL970" s="23"/>
      <c r="FM970" s="23"/>
      <c r="FN970" s="23"/>
      <c r="FO970" s="23"/>
      <c r="FP970" s="23"/>
      <c r="FQ970" s="23"/>
      <c r="FR970" s="23"/>
      <c r="FS970" s="23"/>
      <c r="FT970" s="23"/>
      <c r="FU970" s="23"/>
      <c r="FV970" s="23"/>
      <c r="FW970" s="23"/>
      <c r="FX970" s="23"/>
      <c r="FY970" s="23"/>
      <c r="FZ970" s="23"/>
      <c r="GA970" s="23"/>
      <c r="GB970" s="23"/>
      <c r="GC970" s="23"/>
      <c r="GD970" s="23"/>
      <c r="GE970" s="23"/>
      <c r="GF970" s="23"/>
      <c r="GG970" s="23"/>
      <c r="GH970" s="23"/>
      <c r="GI970" s="23"/>
      <c r="GJ970" s="23"/>
      <c r="GK970" s="23"/>
      <c r="GL970" s="23"/>
      <c r="GM970" s="23"/>
      <c r="GN970" s="23"/>
      <c r="GO970" s="23"/>
      <c r="GP970" s="23"/>
      <c r="GQ970" s="23"/>
      <c r="GR970" s="23"/>
      <c r="GS970" s="23"/>
      <c r="GT970" s="23"/>
      <c r="GU970" s="23"/>
      <c r="GV970" s="23"/>
      <c r="GW970" s="23"/>
      <c r="GX970" s="23"/>
      <c r="GY970" s="23"/>
      <c r="GZ970" s="23"/>
      <c r="HA970" s="23"/>
      <c r="HB970" s="23"/>
      <c r="HC970" s="23"/>
      <c r="HD970" s="23"/>
      <c r="HE970" s="23"/>
      <c r="HF970" s="23"/>
      <c r="HG970" s="23"/>
      <c r="HH970" s="23"/>
      <c r="HI970" s="23"/>
      <c r="HJ970" s="23"/>
      <c r="HK970" s="23"/>
      <c r="HL970" s="23"/>
      <c r="HM970" s="23"/>
      <c r="HN970" s="23"/>
      <c r="HO970" s="23"/>
      <c r="HP970" s="23"/>
      <c r="HQ970" s="23"/>
      <c r="HR970" s="23"/>
    </row>
    <row r="971" spans="1:226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H971" s="23"/>
      <c r="DI971" s="23"/>
      <c r="DJ971" s="23"/>
      <c r="DK971" s="23"/>
      <c r="DL971" s="23"/>
      <c r="DM971" s="23"/>
      <c r="DN971" s="23"/>
      <c r="DO971" s="23"/>
      <c r="DP971" s="23"/>
      <c r="DQ971" s="23"/>
      <c r="DR971" s="23"/>
      <c r="DS971" s="23"/>
      <c r="DT971" s="23"/>
      <c r="DU971" s="23"/>
      <c r="DV971" s="23"/>
      <c r="DW971" s="23"/>
      <c r="DX971" s="23"/>
      <c r="DY971" s="23"/>
      <c r="DZ971" s="23"/>
      <c r="EA971" s="23"/>
      <c r="EB971" s="23"/>
      <c r="EC971" s="23"/>
      <c r="ED971" s="23"/>
      <c r="EE971" s="23"/>
      <c r="EF971" s="23"/>
      <c r="EG971" s="23"/>
      <c r="EH971" s="23"/>
      <c r="EI971" s="23"/>
      <c r="EJ971" s="23"/>
      <c r="EK971" s="23"/>
      <c r="EL971" s="23"/>
      <c r="EM971" s="23"/>
      <c r="EN971" s="23"/>
      <c r="EO971" s="23"/>
      <c r="EP971" s="23"/>
      <c r="EQ971" s="23"/>
      <c r="ER971" s="23"/>
      <c r="ES971" s="23"/>
      <c r="ET971" s="23"/>
      <c r="EU971" s="23"/>
      <c r="EV971" s="23"/>
      <c r="EW971" s="23"/>
      <c r="EX971" s="23"/>
      <c r="EY971" s="23"/>
      <c r="EZ971" s="23"/>
      <c r="FA971" s="23"/>
      <c r="FB971" s="23"/>
      <c r="FC971" s="23"/>
      <c r="FD971" s="23"/>
      <c r="FE971" s="23"/>
      <c r="FF971" s="23"/>
      <c r="FG971" s="23"/>
      <c r="FH971" s="23"/>
      <c r="FI971" s="23"/>
      <c r="FJ971" s="23"/>
      <c r="FK971" s="23"/>
      <c r="FL971" s="23"/>
      <c r="FM971" s="23"/>
      <c r="FN971" s="23"/>
      <c r="FO971" s="23"/>
      <c r="FP971" s="23"/>
      <c r="FQ971" s="23"/>
      <c r="FR971" s="23"/>
      <c r="FS971" s="23"/>
      <c r="FT971" s="23"/>
      <c r="FU971" s="23"/>
      <c r="FV971" s="23"/>
      <c r="FW971" s="23"/>
      <c r="FX971" s="23"/>
      <c r="FY971" s="23"/>
      <c r="FZ971" s="23"/>
      <c r="GA971" s="23"/>
      <c r="GB971" s="23"/>
      <c r="GC971" s="23"/>
      <c r="GD971" s="23"/>
      <c r="GE971" s="23"/>
      <c r="GF971" s="23"/>
      <c r="GG971" s="23"/>
      <c r="GH971" s="23"/>
      <c r="GI971" s="23"/>
      <c r="GJ971" s="23"/>
      <c r="GK971" s="23"/>
      <c r="GL971" s="23"/>
      <c r="GM971" s="23"/>
      <c r="GN971" s="23"/>
      <c r="GO971" s="23"/>
      <c r="GP971" s="23"/>
      <c r="GQ971" s="23"/>
      <c r="GR971" s="23"/>
      <c r="GS971" s="23"/>
      <c r="GT971" s="23"/>
      <c r="GU971" s="23"/>
      <c r="GV971" s="23"/>
      <c r="GW971" s="23"/>
      <c r="GX971" s="23"/>
      <c r="GY971" s="23"/>
      <c r="GZ971" s="23"/>
      <c r="HA971" s="23"/>
      <c r="HB971" s="23"/>
      <c r="HC971" s="23"/>
      <c r="HD971" s="23"/>
      <c r="HE971" s="23"/>
      <c r="HF971" s="23"/>
      <c r="HG971" s="23"/>
      <c r="HH971" s="23"/>
      <c r="HI971" s="23"/>
      <c r="HJ971" s="23"/>
      <c r="HK971" s="23"/>
      <c r="HL971" s="23"/>
      <c r="HM971" s="23"/>
      <c r="HN971" s="23"/>
      <c r="HO971" s="23"/>
      <c r="HP971" s="23"/>
      <c r="HQ971" s="23"/>
      <c r="HR971" s="23"/>
    </row>
    <row r="972" spans="1:226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/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/>
      <c r="FB972" s="23"/>
      <c r="FC972" s="23"/>
      <c r="FD972" s="23"/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</row>
    <row r="973" spans="1:226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  <c r="DJ973" s="23"/>
      <c r="DK973" s="23"/>
      <c r="DL973" s="23"/>
      <c r="DM973" s="23"/>
      <c r="DN973" s="23"/>
      <c r="DO973" s="23"/>
      <c r="DP973" s="23"/>
      <c r="DQ973" s="23"/>
      <c r="DR973" s="23"/>
      <c r="DS973" s="23"/>
      <c r="DT973" s="23"/>
      <c r="DU973" s="23"/>
      <c r="DV973" s="23"/>
      <c r="DW973" s="23"/>
      <c r="DX973" s="23"/>
      <c r="DY973" s="23"/>
      <c r="DZ973" s="23"/>
      <c r="EA973" s="23"/>
      <c r="EB973" s="23"/>
      <c r="EC973" s="23"/>
      <c r="ED973" s="23"/>
      <c r="EE973" s="23"/>
      <c r="EF973" s="23"/>
      <c r="EG973" s="23"/>
      <c r="EH973" s="23"/>
      <c r="EI973" s="23"/>
      <c r="EJ973" s="23"/>
      <c r="EK973" s="23"/>
      <c r="EL973" s="23"/>
      <c r="EM973" s="23"/>
      <c r="EN973" s="23"/>
      <c r="EO973" s="23"/>
      <c r="EP973" s="23"/>
      <c r="EQ973" s="23"/>
      <c r="ER973" s="23"/>
      <c r="ES973" s="23"/>
      <c r="ET973" s="23"/>
      <c r="EU973" s="23"/>
      <c r="EV973" s="23"/>
      <c r="EW973" s="23"/>
      <c r="EX973" s="23"/>
      <c r="EY973" s="23"/>
      <c r="EZ973" s="23"/>
      <c r="FA973" s="23"/>
      <c r="FB973" s="23"/>
      <c r="FC973" s="23"/>
      <c r="FD973" s="23"/>
      <c r="FE973" s="23"/>
      <c r="FF973" s="23"/>
      <c r="FG973" s="23"/>
      <c r="FH973" s="23"/>
      <c r="FI973" s="23"/>
      <c r="FJ973" s="23"/>
      <c r="FK973" s="23"/>
      <c r="FL973" s="23"/>
      <c r="FM973" s="23"/>
      <c r="FN973" s="23"/>
      <c r="FO973" s="23"/>
      <c r="FP973" s="23"/>
      <c r="FQ973" s="23"/>
      <c r="FR973" s="23"/>
      <c r="FS973" s="23"/>
      <c r="FT973" s="23"/>
      <c r="FU973" s="23"/>
      <c r="FV973" s="23"/>
      <c r="FW973" s="23"/>
      <c r="FX973" s="23"/>
      <c r="FY973" s="23"/>
      <c r="FZ973" s="23"/>
      <c r="GA973" s="23"/>
      <c r="GB973" s="23"/>
      <c r="GC973" s="23"/>
      <c r="GD973" s="23"/>
      <c r="GE973" s="23"/>
      <c r="GF973" s="23"/>
      <c r="GG973" s="23"/>
      <c r="GH973" s="23"/>
      <c r="GI973" s="23"/>
      <c r="GJ973" s="23"/>
      <c r="GK973" s="23"/>
      <c r="GL973" s="23"/>
      <c r="GM973" s="23"/>
      <c r="GN973" s="23"/>
      <c r="GO973" s="23"/>
      <c r="GP973" s="23"/>
      <c r="GQ973" s="23"/>
      <c r="GR973" s="23"/>
      <c r="GS973" s="23"/>
      <c r="GT973" s="23"/>
      <c r="GU973" s="23"/>
      <c r="GV973" s="23"/>
      <c r="GW973" s="23"/>
      <c r="GX973" s="23"/>
      <c r="GY973" s="23"/>
      <c r="GZ973" s="23"/>
      <c r="HA973" s="23"/>
      <c r="HB973" s="23"/>
      <c r="HC973" s="23"/>
      <c r="HD973" s="23"/>
      <c r="HE973" s="23"/>
      <c r="HF973" s="23"/>
      <c r="HG973" s="23"/>
      <c r="HH973" s="23"/>
      <c r="HI973" s="23"/>
      <c r="HJ973" s="23"/>
      <c r="HK973" s="23"/>
      <c r="HL973" s="23"/>
      <c r="HM973" s="23"/>
      <c r="HN973" s="23"/>
      <c r="HO973" s="23"/>
      <c r="HP973" s="23"/>
      <c r="HQ973" s="23"/>
      <c r="HR973" s="23"/>
    </row>
    <row r="974" spans="1:226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H974" s="23"/>
      <c r="DI974" s="23"/>
      <c r="DJ974" s="23"/>
      <c r="DK974" s="23"/>
      <c r="DL974" s="23"/>
      <c r="DM974" s="23"/>
      <c r="DN974" s="23"/>
      <c r="DO974" s="23"/>
      <c r="DP974" s="23"/>
      <c r="DQ974" s="23"/>
      <c r="DR974" s="23"/>
      <c r="DS974" s="23"/>
      <c r="DT974" s="23"/>
      <c r="DU974" s="23"/>
      <c r="DV974" s="23"/>
      <c r="DW974" s="23"/>
      <c r="DX974" s="23"/>
      <c r="DY974" s="23"/>
      <c r="DZ974" s="23"/>
      <c r="EA974" s="23"/>
      <c r="EB974" s="23"/>
      <c r="EC974" s="23"/>
      <c r="ED974" s="23"/>
      <c r="EE974" s="23"/>
      <c r="EF974" s="23"/>
      <c r="EG974" s="23"/>
      <c r="EH974" s="23"/>
      <c r="EI974" s="23"/>
      <c r="EJ974" s="23"/>
      <c r="EK974" s="23"/>
      <c r="EL974" s="23"/>
      <c r="EM974" s="23"/>
      <c r="EN974" s="23"/>
      <c r="EO974" s="23"/>
      <c r="EP974" s="23"/>
      <c r="EQ974" s="23"/>
      <c r="ER974" s="23"/>
      <c r="ES974" s="23"/>
      <c r="ET974" s="23"/>
      <c r="EU974" s="23"/>
      <c r="EV974" s="23"/>
      <c r="EW974" s="23"/>
      <c r="EX974" s="23"/>
      <c r="EY974" s="23"/>
      <c r="EZ974" s="23"/>
      <c r="FA974" s="23"/>
      <c r="FB974" s="23"/>
      <c r="FC974" s="23"/>
      <c r="FD974" s="23"/>
      <c r="FE974" s="23"/>
      <c r="FF974" s="23"/>
      <c r="FG974" s="23"/>
      <c r="FH974" s="23"/>
      <c r="FI974" s="23"/>
      <c r="FJ974" s="23"/>
      <c r="FK974" s="23"/>
      <c r="FL974" s="23"/>
      <c r="FM974" s="23"/>
      <c r="FN974" s="23"/>
      <c r="FO974" s="23"/>
      <c r="FP974" s="23"/>
      <c r="FQ974" s="23"/>
      <c r="FR974" s="23"/>
      <c r="FS974" s="23"/>
      <c r="FT974" s="23"/>
      <c r="FU974" s="23"/>
      <c r="FV974" s="23"/>
      <c r="FW974" s="23"/>
      <c r="FX974" s="23"/>
      <c r="FY974" s="23"/>
      <c r="FZ974" s="23"/>
      <c r="GA974" s="23"/>
      <c r="GB974" s="23"/>
      <c r="GC974" s="23"/>
      <c r="GD974" s="23"/>
      <c r="GE974" s="23"/>
      <c r="GF974" s="23"/>
      <c r="GG974" s="23"/>
      <c r="GH974" s="23"/>
      <c r="GI974" s="23"/>
      <c r="GJ974" s="23"/>
      <c r="GK974" s="23"/>
      <c r="GL974" s="23"/>
      <c r="GM974" s="23"/>
      <c r="GN974" s="23"/>
      <c r="GO974" s="23"/>
      <c r="GP974" s="23"/>
      <c r="GQ974" s="23"/>
      <c r="GR974" s="23"/>
      <c r="GS974" s="23"/>
      <c r="GT974" s="23"/>
      <c r="GU974" s="23"/>
      <c r="GV974" s="23"/>
      <c r="GW974" s="23"/>
      <c r="GX974" s="23"/>
      <c r="GY974" s="23"/>
      <c r="GZ974" s="23"/>
      <c r="HA974" s="23"/>
      <c r="HB974" s="23"/>
      <c r="HC974" s="23"/>
      <c r="HD974" s="23"/>
      <c r="HE974" s="23"/>
      <c r="HF974" s="23"/>
      <c r="HG974" s="23"/>
      <c r="HH974" s="23"/>
      <c r="HI974" s="23"/>
      <c r="HJ974" s="23"/>
      <c r="HK974" s="23"/>
      <c r="HL974" s="23"/>
      <c r="HM974" s="23"/>
      <c r="HN974" s="23"/>
      <c r="HO974" s="23"/>
      <c r="HP974" s="23"/>
      <c r="HQ974" s="23"/>
      <c r="HR974" s="23"/>
    </row>
    <row r="975" spans="1:226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/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  <c r="EL975" s="23"/>
      <c r="EM975" s="23"/>
      <c r="EN975" s="23"/>
      <c r="EO975" s="23"/>
      <c r="EP975" s="23"/>
      <c r="EQ975" s="23"/>
      <c r="ER975" s="23"/>
      <c r="ES975" s="23"/>
      <c r="ET975" s="23"/>
      <c r="EU975" s="23"/>
      <c r="EV975" s="23"/>
      <c r="EW975" s="23"/>
      <c r="EX975" s="23"/>
      <c r="EY975" s="23"/>
      <c r="EZ975" s="23"/>
      <c r="FA975" s="23"/>
      <c r="FB975" s="23"/>
      <c r="FC975" s="23"/>
      <c r="FD975" s="23"/>
      <c r="FE975" s="23"/>
      <c r="FF975" s="23"/>
      <c r="FG975" s="23"/>
      <c r="FH975" s="23"/>
      <c r="FI975" s="23"/>
      <c r="FJ975" s="23"/>
      <c r="FK975" s="23"/>
      <c r="FL975" s="23"/>
      <c r="FM975" s="23"/>
      <c r="FN975" s="23"/>
      <c r="FO975" s="23"/>
      <c r="FP975" s="23"/>
      <c r="FQ975" s="23"/>
      <c r="FR975" s="23"/>
      <c r="FS975" s="23"/>
      <c r="FT975" s="23"/>
      <c r="FU975" s="23"/>
      <c r="FV975" s="23"/>
      <c r="FW975" s="23"/>
      <c r="FX975" s="23"/>
      <c r="FY975" s="23"/>
      <c r="FZ975" s="23"/>
      <c r="GA975" s="23"/>
      <c r="GB975" s="23"/>
      <c r="GC975" s="23"/>
      <c r="GD975" s="23"/>
      <c r="GE975" s="23"/>
      <c r="GF975" s="23"/>
      <c r="GG975" s="23"/>
      <c r="GH975" s="23"/>
      <c r="GI975" s="23"/>
      <c r="GJ975" s="23"/>
      <c r="GK975" s="23"/>
      <c r="GL975" s="23"/>
      <c r="GM975" s="23"/>
      <c r="GN975" s="23"/>
      <c r="GO975" s="23"/>
      <c r="GP975" s="23"/>
      <c r="GQ975" s="23"/>
      <c r="GR975" s="23"/>
      <c r="GS975" s="23"/>
      <c r="GT975" s="23"/>
      <c r="GU975" s="23"/>
      <c r="GV975" s="23"/>
      <c r="GW975" s="23"/>
      <c r="GX975" s="23"/>
      <c r="GY975" s="23"/>
      <c r="GZ975" s="23"/>
      <c r="HA975" s="23"/>
      <c r="HB975" s="23"/>
      <c r="HC975" s="23"/>
      <c r="HD975" s="23"/>
      <c r="HE975" s="23"/>
      <c r="HF975" s="23"/>
      <c r="HG975" s="23"/>
      <c r="HH975" s="23"/>
      <c r="HI975" s="23"/>
      <c r="HJ975" s="23"/>
      <c r="HK975" s="23"/>
      <c r="HL975" s="23"/>
      <c r="HM975" s="23"/>
      <c r="HN975" s="23"/>
      <c r="HO975" s="23"/>
      <c r="HP975" s="23"/>
      <c r="HQ975" s="23"/>
      <c r="HR975" s="23"/>
    </row>
    <row r="976" spans="1:226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  <c r="CK976" s="23"/>
      <c r="CL976" s="23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  <c r="DC976" s="23"/>
      <c r="DD976" s="23"/>
      <c r="DE976" s="23"/>
      <c r="DF976" s="23"/>
      <c r="DG976" s="23"/>
      <c r="DH976" s="23"/>
      <c r="DI976" s="23"/>
      <c r="DJ976" s="23"/>
      <c r="DK976" s="23"/>
      <c r="DL976" s="23"/>
      <c r="DM976" s="23"/>
      <c r="DN976" s="23"/>
      <c r="DO976" s="23"/>
      <c r="DP976" s="23"/>
      <c r="DQ976" s="23"/>
      <c r="DR976" s="23"/>
      <c r="DS976" s="23"/>
      <c r="DT976" s="23"/>
      <c r="DU976" s="23"/>
      <c r="DV976" s="23"/>
      <c r="DW976" s="23"/>
      <c r="DX976" s="23"/>
      <c r="DY976" s="23"/>
      <c r="DZ976" s="23"/>
      <c r="EA976" s="23"/>
      <c r="EB976" s="23"/>
      <c r="EC976" s="23"/>
      <c r="ED976" s="23"/>
      <c r="EE976" s="23"/>
      <c r="EF976" s="23"/>
      <c r="EG976" s="23"/>
      <c r="EH976" s="23"/>
      <c r="EI976" s="23"/>
      <c r="EJ976" s="23"/>
      <c r="EK976" s="23"/>
      <c r="EL976" s="23"/>
      <c r="EM976" s="23"/>
      <c r="EN976" s="23"/>
      <c r="EO976" s="23"/>
      <c r="EP976" s="23"/>
      <c r="EQ976" s="23"/>
      <c r="ER976" s="23"/>
      <c r="ES976" s="23"/>
      <c r="ET976" s="23"/>
      <c r="EU976" s="23"/>
      <c r="EV976" s="23"/>
      <c r="EW976" s="23"/>
      <c r="EX976" s="23"/>
      <c r="EY976" s="23"/>
      <c r="EZ976" s="23"/>
      <c r="FA976" s="23"/>
      <c r="FB976" s="23"/>
      <c r="FC976" s="23"/>
      <c r="FD976" s="23"/>
      <c r="FE976" s="23"/>
      <c r="FF976" s="23"/>
      <c r="FG976" s="23"/>
      <c r="FH976" s="23"/>
      <c r="FI976" s="23"/>
      <c r="FJ976" s="23"/>
      <c r="FK976" s="23"/>
      <c r="FL976" s="23"/>
      <c r="FM976" s="23"/>
      <c r="FN976" s="23"/>
      <c r="FO976" s="23"/>
      <c r="FP976" s="23"/>
      <c r="FQ976" s="23"/>
      <c r="FR976" s="23"/>
      <c r="FS976" s="23"/>
      <c r="FT976" s="23"/>
      <c r="FU976" s="23"/>
      <c r="FV976" s="23"/>
      <c r="FW976" s="23"/>
      <c r="FX976" s="23"/>
      <c r="FY976" s="23"/>
      <c r="FZ976" s="23"/>
      <c r="GA976" s="23"/>
      <c r="GB976" s="23"/>
      <c r="GC976" s="23"/>
      <c r="GD976" s="23"/>
      <c r="GE976" s="23"/>
      <c r="GF976" s="23"/>
      <c r="GG976" s="23"/>
      <c r="GH976" s="23"/>
      <c r="GI976" s="23"/>
      <c r="GJ976" s="23"/>
      <c r="GK976" s="23"/>
      <c r="GL976" s="23"/>
      <c r="GM976" s="23"/>
      <c r="GN976" s="23"/>
      <c r="GO976" s="23"/>
      <c r="GP976" s="23"/>
      <c r="GQ976" s="23"/>
      <c r="GR976" s="23"/>
      <c r="GS976" s="23"/>
      <c r="GT976" s="23"/>
      <c r="GU976" s="23"/>
      <c r="GV976" s="23"/>
      <c r="GW976" s="23"/>
      <c r="GX976" s="23"/>
      <c r="GY976" s="23"/>
      <c r="GZ976" s="23"/>
      <c r="HA976" s="23"/>
      <c r="HB976" s="23"/>
      <c r="HC976" s="23"/>
      <c r="HD976" s="23"/>
      <c r="HE976" s="23"/>
      <c r="HF976" s="23"/>
      <c r="HG976" s="23"/>
      <c r="HH976" s="23"/>
      <c r="HI976" s="23"/>
      <c r="HJ976" s="23"/>
      <c r="HK976" s="23"/>
      <c r="HL976" s="23"/>
      <c r="HM976" s="23"/>
      <c r="HN976" s="23"/>
      <c r="HO976" s="23"/>
      <c r="HP976" s="23"/>
      <c r="HQ976" s="23"/>
      <c r="HR976" s="23"/>
    </row>
    <row r="977" spans="1:226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H977" s="23"/>
      <c r="DI977" s="23"/>
      <c r="DJ977" s="23"/>
      <c r="DK977" s="23"/>
      <c r="DL977" s="23"/>
      <c r="DM977" s="23"/>
      <c r="DN977" s="23"/>
      <c r="DO977" s="23"/>
      <c r="DP977" s="23"/>
      <c r="DQ977" s="23"/>
      <c r="DR977" s="23"/>
      <c r="DS977" s="23"/>
      <c r="DT977" s="23"/>
      <c r="DU977" s="23"/>
      <c r="DV977" s="23"/>
      <c r="DW977" s="23"/>
      <c r="DX977" s="23"/>
      <c r="DY977" s="23"/>
      <c r="DZ977" s="23"/>
      <c r="EA977" s="23"/>
      <c r="EB977" s="23"/>
      <c r="EC977" s="23"/>
      <c r="ED977" s="23"/>
      <c r="EE977" s="23"/>
      <c r="EF977" s="23"/>
      <c r="EG977" s="23"/>
      <c r="EH977" s="23"/>
      <c r="EI977" s="23"/>
      <c r="EJ977" s="23"/>
      <c r="EK977" s="23"/>
      <c r="EL977" s="23"/>
      <c r="EM977" s="23"/>
      <c r="EN977" s="23"/>
      <c r="EO977" s="23"/>
      <c r="EP977" s="23"/>
      <c r="EQ977" s="23"/>
      <c r="ER977" s="23"/>
      <c r="ES977" s="23"/>
      <c r="ET977" s="23"/>
      <c r="EU977" s="23"/>
      <c r="EV977" s="23"/>
      <c r="EW977" s="23"/>
      <c r="EX977" s="23"/>
      <c r="EY977" s="23"/>
      <c r="EZ977" s="23"/>
      <c r="FA977" s="23"/>
      <c r="FB977" s="23"/>
      <c r="FC977" s="23"/>
      <c r="FD977" s="23"/>
      <c r="FE977" s="23"/>
      <c r="FF977" s="23"/>
      <c r="FG977" s="23"/>
      <c r="FH977" s="23"/>
      <c r="FI977" s="23"/>
      <c r="FJ977" s="23"/>
      <c r="FK977" s="23"/>
      <c r="FL977" s="23"/>
      <c r="FM977" s="23"/>
      <c r="FN977" s="23"/>
      <c r="FO977" s="23"/>
      <c r="FP977" s="23"/>
      <c r="FQ977" s="23"/>
      <c r="FR977" s="23"/>
      <c r="FS977" s="23"/>
      <c r="FT977" s="23"/>
      <c r="FU977" s="23"/>
      <c r="FV977" s="23"/>
      <c r="FW977" s="23"/>
      <c r="FX977" s="23"/>
      <c r="FY977" s="23"/>
      <c r="FZ977" s="23"/>
      <c r="GA977" s="23"/>
      <c r="GB977" s="23"/>
      <c r="GC977" s="23"/>
      <c r="GD977" s="23"/>
      <c r="GE977" s="23"/>
      <c r="GF977" s="23"/>
      <c r="GG977" s="23"/>
      <c r="GH977" s="23"/>
      <c r="GI977" s="23"/>
      <c r="GJ977" s="23"/>
      <c r="GK977" s="23"/>
      <c r="GL977" s="23"/>
      <c r="GM977" s="23"/>
      <c r="GN977" s="23"/>
      <c r="GO977" s="23"/>
      <c r="GP977" s="23"/>
      <c r="GQ977" s="23"/>
      <c r="GR977" s="23"/>
      <c r="GS977" s="23"/>
      <c r="GT977" s="23"/>
      <c r="GU977" s="23"/>
      <c r="GV977" s="23"/>
      <c r="GW977" s="23"/>
      <c r="GX977" s="23"/>
      <c r="GY977" s="23"/>
      <c r="GZ977" s="23"/>
      <c r="HA977" s="23"/>
      <c r="HB977" s="23"/>
      <c r="HC977" s="23"/>
      <c r="HD977" s="23"/>
      <c r="HE977" s="23"/>
      <c r="HF977" s="23"/>
      <c r="HG977" s="23"/>
      <c r="HH977" s="23"/>
      <c r="HI977" s="23"/>
      <c r="HJ977" s="23"/>
      <c r="HK977" s="23"/>
      <c r="HL977" s="23"/>
      <c r="HM977" s="23"/>
      <c r="HN977" s="23"/>
      <c r="HO977" s="23"/>
      <c r="HP977" s="23"/>
      <c r="HQ977" s="23"/>
      <c r="HR977" s="23"/>
    </row>
    <row r="978" spans="1:226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H978" s="23"/>
      <c r="DI978" s="23"/>
      <c r="DJ978" s="23"/>
      <c r="DK978" s="23"/>
      <c r="DL978" s="23"/>
      <c r="DM978" s="23"/>
      <c r="DN978" s="23"/>
      <c r="DO978" s="23"/>
      <c r="DP978" s="23"/>
      <c r="DQ978" s="23"/>
      <c r="DR978" s="23"/>
      <c r="DS978" s="23"/>
      <c r="DT978" s="23"/>
      <c r="DU978" s="23"/>
      <c r="DV978" s="23"/>
      <c r="DW978" s="23"/>
      <c r="DX978" s="23"/>
      <c r="DY978" s="23"/>
      <c r="DZ978" s="23"/>
      <c r="EA978" s="23"/>
      <c r="EB978" s="23"/>
      <c r="EC978" s="23"/>
      <c r="ED978" s="23"/>
      <c r="EE978" s="23"/>
      <c r="EF978" s="23"/>
      <c r="EG978" s="23"/>
      <c r="EH978" s="23"/>
      <c r="EI978" s="23"/>
      <c r="EJ978" s="23"/>
      <c r="EK978" s="23"/>
      <c r="EL978" s="23"/>
      <c r="EM978" s="23"/>
      <c r="EN978" s="23"/>
      <c r="EO978" s="23"/>
      <c r="EP978" s="23"/>
      <c r="EQ978" s="23"/>
      <c r="ER978" s="23"/>
      <c r="ES978" s="23"/>
      <c r="ET978" s="23"/>
      <c r="EU978" s="23"/>
      <c r="EV978" s="23"/>
      <c r="EW978" s="23"/>
      <c r="EX978" s="23"/>
      <c r="EY978" s="23"/>
      <c r="EZ978" s="23"/>
      <c r="FA978" s="23"/>
      <c r="FB978" s="23"/>
      <c r="FC978" s="23"/>
      <c r="FD978" s="23"/>
      <c r="FE978" s="23"/>
      <c r="FF978" s="23"/>
      <c r="FG978" s="23"/>
      <c r="FH978" s="23"/>
      <c r="FI978" s="23"/>
      <c r="FJ978" s="23"/>
      <c r="FK978" s="23"/>
      <c r="FL978" s="23"/>
      <c r="FM978" s="23"/>
      <c r="FN978" s="23"/>
      <c r="FO978" s="23"/>
      <c r="FP978" s="23"/>
      <c r="FQ978" s="23"/>
      <c r="FR978" s="23"/>
      <c r="FS978" s="23"/>
      <c r="FT978" s="23"/>
      <c r="FU978" s="23"/>
      <c r="FV978" s="23"/>
      <c r="FW978" s="23"/>
      <c r="FX978" s="23"/>
      <c r="FY978" s="23"/>
      <c r="FZ978" s="23"/>
      <c r="GA978" s="23"/>
      <c r="GB978" s="23"/>
      <c r="GC978" s="23"/>
      <c r="GD978" s="23"/>
      <c r="GE978" s="23"/>
      <c r="GF978" s="23"/>
      <c r="GG978" s="23"/>
      <c r="GH978" s="23"/>
      <c r="GI978" s="23"/>
      <c r="GJ978" s="23"/>
      <c r="GK978" s="23"/>
      <c r="GL978" s="23"/>
      <c r="GM978" s="23"/>
      <c r="GN978" s="23"/>
      <c r="GO978" s="23"/>
      <c r="GP978" s="23"/>
      <c r="GQ978" s="23"/>
      <c r="GR978" s="23"/>
      <c r="GS978" s="23"/>
      <c r="GT978" s="23"/>
      <c r="GU978" s="23"/>
      <c r="GV978" s="23"/>
      <c r="GW978" s="23"/>
      <c r="GX978" s="23"/>
      <c r="GY978" s="23"/>
      <c r="GZ978" s="23"/>
      <c r="HA978" s="23"/>
      <c r="HB978" s="23"/>
      <c r="HC978" s="23"/>
      <c r="HD978" s="23"/>
      <c r="HE978" s="23"/>
      <c r="HF978" s="23"/>
      <c r="HG978" s="23"/>
      <c r="HH978" s="23"/>
      <c r="HI978" s="23"/>
      <c r="HJ978" s="23"/>
      <c r="HK978" s="23"/>
      <c r="HL978" s="23"/>
      <c r="HM978" s="23"/>
      <c r="HN978" s="23"/>
      <c r="HO978" s="23"/>
      <c r="HP978" s="23"/>
      <c r="HQ978" s="23"/>
      <c r="HR978" s="23"/>
    </row>
    <row r="979" spans="1:226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H979" s="23"/>
      <c r="DI979" s="23"/>
      <c r="DJ979" s="23"/>
      <c r="DK979" s="23"/>
      <c r="DL979" s="23"/>
      <c r="DM979" s="23"/>
      <c r="DN979" s="23"/>
      <c r="DO979" s="23"/>
      <c r="DP979" s="23"/>
      <c r="DQ979" s="23"/>
      <c r="DR979" s="23"/>
      <c r="DS979" s="23"/>
      <c r="DT979" s="23"/>
      <c r="DU979" s="23"/>
      <c r="DV979" s="23"/>
      <c r="DW979" s="23"/>
      <c r="DX979" s="23"/>
      <c r="DY979" s="23"/>
      <c r="DZ979" s="23"/>
      <c r="EA979" s="23"/>
      <c r="EB979" s="23"/>
      <c r="EC979" s="23"/>
      <c r="ED979" s="23"/>
      <c r="EE979" s="23"/>
      <c r="EF979" s="23"/>
      <c r="EG979" s="23"/>
      <c r="EH979" s="23"/>
      <c r="EI979" s="23"/>
      <c r="EJ979" s="23"/>
      <c r="EK979" s="23"/>
      <c r="EL979" s="23"/>
      <c r="EM979" s="23"/>
      <c r="EN979" s="23"/>
      <c r="EO979" s="23"/>
      <c r="EP979" s="23"/>
      <c r="EQ979" s="23"/>
      <c r="ER979" s="23"/>
      <c r="ES979" s="23"/>
      <c r="ET979" s="23"/>
      <c r="EU979" s="23"/>
      <c r="EV979" s="23"/>
      <c r="EW979" s="23"/>
      <c r="EX979" s="23"/>
      <c r="EY979" s="23"/>
      <c r="EZ979" s="23"/>
      <c r="FA979" s="23"/>
      <c r="FB979" s="23"/>
      <c r="FC979" s="23"/>
      <c r="FD979" s="23"/>
      <c r="FE979" s="23"/>
      <c r="FF979" s="23"/>
      <c r="FG979" s="23"/>
      <c r="FH979" s="23"/>
      <c r="FI979" s="23"/>
      <c r="FJ979" s="23"/>
      <c r="FK979" s="23"/>
      <c r="FL979" s="23"/>
      <c r="FM979" s="23"/>
      <c r="FN979" s="23"/>
      <c r="FO979" s="23"/>
      <c r="FP979" s="23"/>
      <c r="FQ979" s="23"/>
      <c r="FR979" s="23"/>
      <c r="FS979" s="23"/>
      <c r="FT979" s="23"/>
      <c r="FU979" s="23"/>
      <c r="FV979" s="23"/>
      <c r="FW979" s="23"/>
      <c r="FX979" s="23"/>
      <c r="FY979" s="23"/>
      <c r="FZ979" s="23"/>
      <c r="GA979" s="23"/>
      <c r="GB979" s="23"/>
      <c r="GC979" s="23"/>
      <c r="GD979" s="23"/>
      <c r="GE979" s="23"/>
      <c r="GF979" s="23"/>
      <c r="GG979" s="23"/>
      <c r="GH979" s="23"/>
      <c r="GI979" s="23"/>
      <c r="GJ979" s="23"/>
      <c r="GK979" s="23"/>
      <c r="GL979" s="23"/>
      <c r="GM979" s="23"/>
      <c r="GN979" s="23"/>
      <c r="GO979" s="23"/>
      <c r="GP979" s="23"/>
      <c r="GQ979" s="23"/>
      <c r="GR979" s="23"/>
      <c r="GS979" s="23"/>
      <c r="GT979" s="23"/>
      <c r="GU979" s="23"/>
      <c r="GV979" s="23"/>
      <c r="GW979" s="23"/>
      <c r="GX979" s="23"/>
      <c r="GY979" s="23"/>
      <c r="GZ979" s="23"/>
      <c r="HA979" s="23"/>
      <c r="HB979" s="23"/>
      <c r="HC979" s="23"/>
      <c r="HD979" s="23"/>
      <c r="HE979" s="23"/>
      <c r="HF979" s="23"/>
      <c r="HG979" s="23"/>
      <c r="HH979" s="23"/>
      <c r="HI979" s="23"/>
      <c r="HJ979" s="23"/>
      <c r="HK979" s="23"/>
      <c r="HL979" s="23"/>
      <c r="HM979" s="23"/>
      <c r="HN979" s="23"/>
      <c r="HO979" s="23"/>
      <c r="HP979" s="23"/>
      <c r="HQ979" s="23"/>
      <c r="HR979" s="23"/>
    </row>
    <row r="980" spans="1:226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H980" s="23"/>
      <c r="DI980" s="23"/>
      <c r="DJ980" s="23"/>
      <c r="DK980" s="23"/>
      <c r="DL980" s="23"/>
      <c r="DM980" s="23"/>
      <c r="DN980" s="23"/>
      <c r="DO980" s="23"/>
      <c r="DP980" s="23"/>
      <c r="DQ980" s="23"/>
      <c r="DR980" s="23"/>
      <c r="DS980" s="23"/>
      <c r="DT980" s="23"/>
      <c r="DU980" s="23"/>
      <c r="DV980" s="23"/>
      <c r="DW980" s="23"/>
      <c r="DX980" s="23"/>
      <c r="DY980" s="23"/>
      <c r="DZ980" s="23"/>
      <c r="EA980" s="23"/>
      <c r="EB980" s="23"/>
      <c r="EC980" s="23"/>
      <c r="ED980" s="23"/>
      <c r="EE980" s="23"/>
      <c r="EF980" s="23"/>
      <c r="EG980" s="23"/>
      <c r="EH980" s="23"/>
      <c r="EI980" s="23"/>
      <c r="EJ980" s="23"/>
      <c r="EK980" s="23"/>
      <c r="EL980" s="23"/>
      <c r="EM980" s="23"/>
      <c r="EN980" s="23"/>
      <c r="EO980" s="23"/>
      <c r="EP980" s="23"/>
      <c r="EQ980" s="23"/>
      <c r="ER980" s="23"/>
      <c r="ES980" s="23"/>
      <c r="ET980" s="23"/>
      <c r="EU980" s="23"/>
      <c r="EV980" s="23"/>
      <c r="EW980" s="23"/>
      <c r="EX980" s="23"/>
      <c r="EY980" s="23"/>
      <c r="EZ980" s="23"/>
      <c r="FA980" s="23"/>
      <c r="FB980" s="23"/>
      <c r="FC980" s="23"/>
      <c r="FD980" s="23"/>
      <c r="FE980" s="23"/>
      <c r="FF980" s="23"/>
      <c r="FG980" s="23"/>
      <c r="FH980" s="23"/>
      <c r="FI980" s="23"/>
      <c r="FJ980" s="23"/>
      <c r="FK980" s="23"/>
      <c r="FL980" s="23"/>
      <c r="FM980" s="23"/>
      <c r="FN980" s="23"/>
      <c r="FO980" s="23"/>
      <c r="FP980" s="23"/>
      <c r="FQ980" s="23"/>
      <c r="FR980" s="23"/>
      <c r="FS980" s="23"/>
      <c r="FT980" s="23"/>
      <c r="FU980" s="23"/>
      <c r="FV980" s="23"/>
      <c r="FW980" s="23"/>
      <c r="FX980" s="23"/>
      <c r="FY980" s="23"/>
      <c r="FZ980" s="23"/>
      <c r="GA980" s="23"/>
      <c r="GB980" s="23"/>
      <c r="GC980" s="23"/>
      <c r="GD980" s="23"/>
      <c r="GE980" s="23"/>
      <c r="GF980" s="23"/>
      <c r="GG980" s="23"/>
      <c r="GH980" s="23"/>
      <c r="GI980" s="23"/>
      <c r="GJ980" s="23"/>
      <c r="GK980" s="23"/>
      <c r="GL980" s="23"/>
      <c r="GM980" s="23"/>
      <c r="GN980" s="23"/>
      <c r="GO980" s="23"/>
      <c r="GP980" s="23"/>
      <c r="GQ980" s="23"/>
      <c r="GR980" s="23"/>
      <c r="GS980" s="23"/>
      <c r="GT980" s="23"/>
      <c r="GU980" s="23"/>
      <c r="GV980" s="23"/>
      <c r="GW980" s="23"/>
      <c r="GX980" s="23"/>
      <c r="GY980" s="23"/>
      <c r="GZ980" s="23"/>
      <c r="HA980" s="23"/>
      <c r="HB980" s="23"/>
      <c r="HC980" s="23"/>
      <c r="HD980" s="23"/>
      <c r="HE980" s="23"/>
      <c r="HF980" s="23"/>
      <c r="HG980" s="23"/>
      <c r="HH980" s="23"/>
      <c r="HI980" s="23"/>
      <c r="HJ980" s="23"/>
      <c r="HK980" s="23"/>
      <c r="HL980" s="23"/>
      <c r="HM980" s="23"/>
      <c r="HN980" s="23"/>
      <c r="HO980" s="23"/>
      <c r="HP980" s="23"/>
      <c r="HQ980" s="23"/>
      <c r="HR980" s="23"/>
    </row>
    <row r="981" spans="1:226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H981" s="23"/>
      <c r="DI981" s="23"/>
      <c r="DJ981" s="23"/>
      <c r="DK981" s="23"/>
      <c r="DL981" s="23"/>
      <c r="DM981" s="23"/>
      <c r="DN981" s="23"/>
      <c r="DO981" s="23"/>
      <c r="DP981" s="23"/>
      <c r="DQ981" s="23"/>
      <c r="DR981" s="23"/>
      <c r="DS981" s="23"/>
      <c r="DT981" s="23"/>
      <c r="DU981" s="23"/>
      <c r="DV981" s="23"/>
      <c r="DW981" s="23"/>
      <c r="DX981" s="23"/>
      <c r="DY981" s="23"/>
      <c r="DZ981" s="23"/>
      <c r="EA981" s="23"/>
      <c r="EB981" s="23"/>
      <c r="EC981" s="23"/>
      <c r="ED981" s="23"/>
      <c r="EE981" s="23"/>
      <c r="EF981" s="23"/>
      <c r="EG981" s="23"/>
      <c r="EH981" s="23"/>
      <c r="EI981" s="23"/>
      <c r="EJ981" s="23"/>
      <c r="EK981" s="23"/>
      <c r="EL981" s="23"/>
      <c r="EM981" s="23"/>
      <c r="EN981" s="23"/>
      <c r="EO981" s="23"/>
      <c r="EP981" s="23"/>
      <c r="EQ981" s="23"/>
      <c r="ER981" s="23"/>
      <c r="ES981" s="23"/>
      <c r="ET981" s="23"/>
      <c r="EU981" s="23"/>
      <c r="EV981" s="23"/>
      <c r="EW981" s="23"/>
      <c r="EX981" s="23"/>
      <c r="EY981" s="23"/>
      <c r="EZ981" s="23"/>
      <c r="FA981" s="23"/>
      <c r="FB981" s="23"/>
      <c r="FC981" s="23"/>
      <c r="FD981" s="23"/>
      <c r="FE981" s="23"/>
      <c r="FF981" s="23"/>
      <c r="FG981" s="23"/>
      <c r="FH981" s="23"/>
      <c r="FI981" s="23"/>
      <c r="FJ981" s="23"/>
      <c r="FK981" s="23"/>
      <c r="FL981" s="23"/>
      <c r="FM981" s="23"/>
      <c r="FN981" s="23"/>
      <c r="FO981" s="23"/>
      <c r="FP981" s="23"/>
      <c r="FQ981" s="23"/>
      <c r="FR981" s="23"/>
      <c r="FS981" s="23"/>
      <c r="FT981" s="23"/>
      <c r="FU981" s="23"/>
      <c r="FV981" s="23"/>
      <c r="FW981" s="23"/>
      <c r="FX981" s="23"/>
      <c r="FY981" s="23"/>
      <c r="FZ981" s="23"/>
      <c r="GA981" s="23"/>
      <c r="GB981" s="23"/>
      <c r="GC981" s="23"/>
      <c r="GD981" s="23"/>
      <c r="GE981" s="23"/>
      <c r="GF981" s="23"/>
      <c r="GG981" s="23"/>
      <c r="GH981" s="23"/>
      <c r="GI981" s="23"/>
      <c r="GJ981" s="23"/>
      <c r="GK981" s="23"/>
      <c r="GL981" s="23"/>
      <c r="GM981" s="23"/>
      <c r="GN981" s="23"/>
      <c r="GO981" s="23"/>
      <c r="GP981" s="23"/>
      <c r="GQ981" s="23"/>
      <c r="GR981" s="23"/>
      <c r="GS981" s="23"/>
      <c r="GT981" s="23"/>
      <c r="GU981" s="23"/>
      <c r="GV981" s="23"/>
      <c r="GW981" s="23"/>
      <c r="GX981" s="23"/>
      <c r="GY981" s="23"/>
      <c r="GZ981" s="23"/>
      <c r="HA981" s="23"/>
      <c r="HB981" s="23"/>
      <c r="HC981" s="23"/>
      <c r="HD981" s="23"/>
      <c r="HE981" s="23"/>
      <c r="HF981" s="23"/>
      <c r="HG981" s="23"/>
      <c r="HH981" s="23"/>
      <c r="HI981" s="23"/>
      <c r="HJ981" s="23"/>
      <c r="HK981" s="23"/>
      <c r="HL981" s="23"/>
      <c r="HM981" s="23"/>
      <c r="HN981" s="23"/>
      <c r="HO981" s="23"/>
      <c r="HP981" s="23"/>
      <c r="HQ981" s="23"/>
      <c r="HR981" s="23"/>
    </row>
    <row r="982" spans="1:226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H982" s="23"/>
      <c r="DI982" s="23"/>
      <c r="DJ982" s="23"/>
      <c r="DK982" s="23"/>
      <c r="DL982" s="23"/>
      <c r="DM982" s="23"/>
      <c r="DN982" s="23"/>
      <c r="DO982" s="23"/>
      <c r="DP982" s="23"/>
      <c r="DQ982" s="23"/>
      <c r="DR982" s="23"/>
      <c r="DS982" s="23"/>
      <c r="DT982" s="23"/>
      <c r="DU982" s="23"/>
      <c r="DV982" s="23"/>
      <c r="DW982" s="23"/>
      <c r="DX982" s="23"/>
      <c r="DY982" s="23"/>
      <c r="DZ982" s="23"/>
      <c r="EA982" s="23"/>
      <c r="EB982" s="23"/>
      <c r="EC982" s="23"/>
      <c r="ED982" s="23"/>
      <c r="EE982" s="23"/>
      <c r="EF982" s="23"/>
      <c r="EG982" s="23"/>
      <c r="EH982" s="23"/>
      <c r="EI982" s="23"/>
      <c r="EJ982" s="23"/>
      <c r="EK982" s="23"/>
      <c r="EL982" s="23"/>
      <c r="EM982" s="23"/>
      <c r="EN982" s="23"/>
      <c r="EO982" s="23"/>
      <c r="EP982" s="23"/>
      <c r="EQ982" s="23"/>
      <c r="ER982" s="23"/>
      <c r="ES982" s="23"/>
      <c r="ET982" s="23"/>
      <c r="EU982" s="23"/>
      <c r="EV982" s="23"/>
      <c r="EW982" s="23"/>
      <c r="EX982" s="23"/>
      <c r="EY982" s="23"/>
      <c r="EZ982" s="23"/>
      <c r="FA982" s="23"/>
      <c r="FB982" s="23"/>
      <c r="FC982" s="23"/>
      <c r="FD982" s="23"/>
      <c r="FE982" s="23"/>
      <c r="FF982" s="23"/>
      <c r="FG982" s="23"/>
      <c r="FH982" s="23"/>
      <c r="FI982" s="23"/>
      <c r="FJ982" s="23"/>
      <c r="FK982" s="23"/>
      <c r="FL982" s="23"/>
      <c r="FM982" s="23"/>
      <c r="FN982" s="23"/>
      <c r="FO982" s="23"/>
      <c r="FP982" s="23"/>
      <c r="FQ982" s="23"/>
      <c r="FR982" s="23"/>
      <c r="FS982" s="23"/>
      <c r="FT982" s="23"/>
      <c r="FU982" s="23"/>
      <c r="FV982" s="23"/>
      <c r="FW982" s="23"/>
      <c r="FX982" s="23"/>
      <c r="FY982" s="23"/>
      <c r="FZ982" s="23"/>
      <c r="GA982" s="23"/>
      <c r="GB982" s="23"/>
      <c r="GC982" s="23"/>
      <c r="GD982" s="23"/>
      <c r="GE982" s="23"/>
      <c r="GF982" s="23"/>
      <c r="GG982" s="23"/>
      <c r="GH982" s="23"/>
      <c r="GI982" s="23"/>
      <c r="GJ982" s="23"/>
      <c r="GK982" s="23"/>
      <c r="GL982" s="23"/>
      <c r="GM982" s="23"/>
      <c r="GN982" s="23"/>
      <c r="GO982" s="23"/>
      <c r="GP982" s="23"/>
      <c r="GQ982" s="23"/>
      <c r="GR982" s="23"/>
      <c r="GS982" s="23"/>
      <c r="GT982" s="23"/>
      <c r="GU982" s="23"/>
      <c r="GV982" s="23"/>
      <c r="GW982" s="23"/>
      <c r="GX982" s="23"/>
      <c r="GY982" s="23"/>
      <c r="GZ982" s="23"/>
      <c r="HA982" s="23"/>
      <c r="HB982" s="23"/>
      <c r="HC982" s="23"/>
      <c r="HD982" s="23"/>
      <c r="HE982" s="23"/>
      <c r="HF982" s="23"/>
      <c r="HG982" s="23"/>
      <c r="HH982" s="23"/>
      <c r="HI982" s="23"/>
      <c r="HJ982" s="23"/>
      <c r="HK982" s="23"/>
      <c r="HL982" s="23"/>
      <c r="HM982" s="23"/>
      <c r="HN982" s="23"/>
      <c r="HO982" s="23"/>
      <c r="HP982" s="23"/>
      <c r="HQ982" s="23"/>
      <c r="HR982" s="23"/>
    </row>
    <row r="983" spans="1:226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H983" s="23"/>
      <c r="DI983" s="23"/>
      <c r="DJ983" s="23"/>
      <c r="DK983" s="23"/>
      <c r="DL983" s="23"/>
      <c r="DM983" s="23"/>
      <c r="DN983" s="23"/>
      <c r="DO983" s="23"/>
      <c r="DP983" s="23"/>
      <c r="DQ983" s="23"/>
      <c r="DR983" s="23"/>
      <c r="DS983" s="23"/>
      <c r="DT983" s="23"/>
      <c r="DU983" s="23"/>
      <c r="DV983" s="23"/>
      <c r="DW983" s="23"/>
      <c r="DX983" s="23"/>
      <c r="DY983" s="23"/>
      <c r="DZ983" s="23"/>
      <c r="EA983" s="23"/>
      <c r="EB983" s="23"/>
      <c r="EC983" s="23"/>
      <c r="ED983" s="23"/>
      <c r="EE983" s="23"/>
      <c r="EF983" s="23"/>
      <c r="EG983" s="23"/>
      <c r="EH983" s="23"/>
      <c r="EI983" s="23"/>
      <c r="EJ983" s="23"/>
      <c r="EK983" s="23"/>
      <c r="EL983" s="23"/>
      <c r="EM983" s="23"/>
      <c r="EN983" s="23"/>
      <c r="EO983" s="23"/>
      <c r="EP983" s="23"/>
      <c r="EQ983" s="23"/>
      <c r="ER983" s="23"/>
      <c r="ES983" s="23"/>
      <c r="ET983" s="23"/>
      <c r="EU983" s="23"/>
      <c r="EV983" s="23"/>
      <c r="EW983" s="23"/>
      <c r="EX983" s="23"/>
      <c r="EY983" s="23"/>
      <c r="EZ983" s="23"/>
      <c r="FA983" s="23"/>
      <c r="FB983" s="23"/>
      <c r="FC983" s="23"/>
      <c r="FD983" s="23"/>
      <c r="FE983" s="23"/>
      <c r="FF983" s="23"/>
      <c r="FG983" s="23"/>
      <c r="FH983" s="23"/>
      <c r="FI983" s="23"/>
      <c r="FJ983" s="23"/>
      <c r="FK983" s="23"/>
      <c r="FL983" s="23"/>
      <c r="FM983" s="23"/>
      <c r="FN983" s="23"/>
      <c r="FO983" s="23"/>
      <c r="FP983" s="23"/>
      <c r="FQ983" s="23"/>
      <c r="FR983" s="23"/>
      <c r="FS983" s="23"/>
      <c r="FT983" s="23"/>
      <c r="FU983" s="23"/>
      <c r="FV983" s="23"/>
      <c r="FW983" s="23"/>
      <c r="FX983" s="23"/>
      <c r="FY983" s="23"/>
      <c r="FZ983" s="23"/>
      <c r="GA983" s="23"/>
      <c r="GB983" s="23"/>
      <c r="GC983" s="23"/>
      <c r="GD983" s="23"/>
      <c r="GE983" s="23"/>
      <c r="GF983" s="23"/>
      <c r="GG983" s="23"/>
      <c r="GH983" s="23"/>
      <c r="GI983" s="23"/>
      <c r="GJ983" s="23"/>
      <c r="GK983" s="23"/>
      <c r="GL983" s="23"/>
      <c r="GM983" s="23"/>
      <c r="GN983" s="23"/>
      <c r="GO983" s="23"/>
      <c r="GP983" s="23"/>
      <c r="GQ983" s="23"/>
      <c r="GR983" s="23"/>
      <c r="GS983" s="23"/>
      <c r="GT983" s="23"/>
      <c r="GU983" s="23"/>
      <c r="GV983" s="23"/>
      <c r="GW983" s="23"/>
      <c r="GX983" s="23"/>
      <c r="GY983" s="23"/>
      <c r="GZ983" s="23"/>
      <c r="HA983" s="23"/>
      <c r="HB983" s="23"/>
      <c r="HC983" s="23"/>
      <c r="HD983" s="23"/>
      <c r="HE983" s="23"/>
      <c r="HF983" s="23"/>
      <c r="HG983" s="23"/>
      <c r="HH983" s="23"/>
      <c r="HI983" s="23"/>
      <c r="HJ983" s="23"/>
      <c r="HK983" s="23"/>
      <c r="HL983" s="23"/>
      <c r="HM983" s="23"/>
      <c r="HN983" s="23"/>
      <c r="HO983" s="23"/>
      <c r="HP983" s="23"/>
      <c r="HQ983" s="23"/>
      <c r="HR983" s="23"/>
    </row>
    <row r="984" spans="1:226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/>
      <c r="DN984" s="23"/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/>
      <c r="EB984" s="23"/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/>
      <c r="FC984" s="23"/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/>
      <c r="FQ984" s="23"/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</row>
    <row r="985" spans="1:226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  <c r="CK985" s="23"/>
      <c r="CL985" s="23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H985" s="23"/>
      <c r="DI985" s="23"/>
      <c r="DJ985" s="23"/>
      <c r="DK985" s="23"/>
      <c r="DL985" s="23"/>
      <c r="DM985" s="23"/>
      <c r="DN985" s="23"/>
      <c r="DO985" s="23"/>
      <c r="DP985" s="23"/>
      <c r="DQ985" s="23"/>
      <c r="DR985" s="23"/>
      <c r="DS985" s="23"/>
      <c r="DT985" s="23"/>
      <c r="DU985" s="23"/>
      <c r="DV985" s="23"/>
      <c r="DW985" s="23"/>
      <c r="DX985" s="23"/>
      <c r="DY985" s="23"/>
      <c r="DZ985" s="23"/>
      <c r="EA985" s="23"/>
      <c r="EB985" s="23"/>
      <c r="EC985" s="23"/>
      <c r="ED985" s="23"/>
      <c r="EE985" s="23"/>
      <c r="EF985" s="23"/>
      <c r="EG985" s="23"/>
      <c r="EH985" s="23"/>
      <c r="EI985" s="23"/>
      <c r="EJ985" s="23"/>
      <c r="EK985" s="23"/>
      <c r="EL985" s="23"/>
      <c r="EM985" s="23"/>
      <c r="EN985" s="23"/>
      <c r="EO985" s="23"/>
      <c r="EP985" s="23"/>
      <c r="EQ985" s="23"/>
      <c r="ER985" s="23"/>
      <c r="ES985" s="23"/>
      <c r="ET985" s="23"/>
      <c r="EU985" s="23"/>
      <c r="EV985" s="23"/>
      <c r="EW985" s="23"/>
      <c r="EX985" s="23"/>
      <c r="EY985" s="23"/>
      <c r="EZ985" s="23"/>
      <c r="FA985" s="23"/>
      <c r="FB985" s="23"/>
      <c r="FC985" s="23"/>
      <c r="FD985" s="23"/>
      <c r="FE985" s="23"/>
      <c r="FF985" s="23"/>
      <c r="FG985" s="23"/>
      <c r="FH985" s="23"/>
      <c r="FI985" s="23"/>
      <c r="FJ985" s="23"/>
      <c r="FK985" s="23"/>
      <c r="FL985" s="23"/>
      <c r="FM985" s="23"/>
      <c r="FN985" s="23"/>
      <c r="FO985" s="23"/>
      <c r="FP985" s="23"/>
      <c r="FQ985" s="23"/>
      <c r="FR985" s="23"/>
      <c r="FS985" s="23"/>
      <c r="FT985" s="23"/>
      <c r="FU985" s="23"/>
      <c r="FV985" s="23"/>
      <c r="FW985" s="23"/>
      <c r="FX985" s="23"/>
      <c r="FY985" s="23"/>
      <c r="FZ985" s="23"/>
      <c r="GA985" s="23"/>
      <c r="GB985" s="23"/>
      <c r="GC985" s="23"/>
      <c r="GD985" s="23"/>
      <c r="GE985" s="23"/>
      <c r="GF985" s="23"/>
      <c r="GG985" s="23"/>
      <c r="GH985" s="23"/>
      <c r="GI985" s="23"/>
      <c r="GJ985" s="23"/>
      <c r="GK985" s="23"/>
      <c r="GL985" s="23"/>
      <c r="GM985" s="23"/>
      <c r="GN985" s="23"/>
      <c r="GO985" s="23"/>
      <c r="GP985" s="23"/>
      <c r="GQ985" s="23"/>
      <c r="GR985" s="23"/>
      <c r="GS985" s="23"/>
      <c r="GT985" s="23"/>
      <c r="GU985" s="23"/>
      <c r="GV985" s="23"/>
      <c r="GW985" s="23"/>
      <c r="GX985" s="23"/>
      <c r="GY985" s="23"/>
      <c r="GZ985" s="23"/>
      <c r="HA985" s="23"/>
      <c r="HB985" s="23"/>
      <c r="HC985" s="23"/>
      <c r="HD985" s="23"/>
      <c r="HE985" s="23"/>
      <c r="HF985" s="23"/>
      <c r="HG985" s="23"/>
      <c r="HH985" s="23"/>
      <c r="HI985" s="23"/>
      <c r="HJ985" s="23"/>
      <c r="HK985" s="23"/>
      <c r="HL985" s="23"/>
      <c r="HM985" s="23"/>
      <c r="HN985" s="23"/>
      <c r="HO985" s="23"/>
      <c r="HP985" s="23"/>
      <c r="HQ985" s="23"/>
      <c r="HR985" s="23"/>
    </row>
    <row r="986" spans="1:226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  <c r="CK986" s="23"/>
      <c r="CL986" s="23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  <c r="DC986" s="23"/>
      <c r="DD986" s="23"/>
      <c r="DE986" s="23"/>
      <c r="DF986" s="23"/>
      <c r="DG986" s="23"/>
      <c r="DH986" s="23"/>
      <c r="DI986" s="23"/>
      <c r="DJ986" s="23"/>
      <c r="DK986" s="23"/>
      <c r="DL986" s="23"/>
      <c r="DM986" s="23"/>
      <c r="DN986" s="23"/>
      <c r="DO986" s="23"/>
      <c r="DP986" s="23"/>
      <c r="DQ986" s="23"/>
      <c r="DR986" s="23"/>
      <c r="DS986" s="23"/>
      <c r="DT986" s="23"/>
      <c r="DU986" s="23"/>
      <c r="DV986" s="23"/>
      <c r="DW986" s="23"/>
      <c r="DX986" s="23"/>
      <c r="DY986" s="23"/>
      <c r="DZ986" s="23"/>
      <c r="EA986" s="23"/>
      <c r="EB986" s="23"/>
      <c r="EC986" s="23"/>
      <c r="ED986" s="23"/>
      <c r="EE986" s="23"/>
      <c r="EF986" s="23"/>
      <c r="EG986" s="23"/>
      <c r="EH986" s="23"/>
      <c r="EI986" s="23"/>
      <c r="EJ986" s="23"/>
      <c r="EK986" s="23"/>
      <c r="EL986" s="23"/>
      <c r="EM986" s="23"/>
      <c r="EN986" s="23"/>
      <c r="EO986" s="23"/>
      <c r="EP986" s="23"/>
      <c r="EQ986" s="23"/>
      <c r="ER986" s="23"/>
      <c r="ES986" s="23"/>
      <c r="ET986" s="23"/>
      <c r="EU986" s="23"/>
      <c r="EV986" s="23"/>
      <c r="EW986" s="23"/>
      <c r="EX986" s="23"/>
      <c r="EY986" s="23"/>
      <c r="EZ986" s="23"/>
      <c r="FA986" s="23"/>
      <c r="FB986" s="23"/>
      <c r="FC986" s="23"/>
      <c r="FD986" s="23"/>
      <c r="FE986" s="23"/>
      <c r="FF986" s="23"/>
      <c r="FG986" s="23"/>
      <c r="FH986" s="23"/>
      <c r="FI986" s="23"/>
      <c r="FJ986" s="23"/>
      <c r="FK986" s="23"/>
      <c r="FL986" s="23"/>
      <c r="FM986" s="23"/>
      <c r="FN986" s="23"/>
      <c r="FO986" s="23"/>
      <c r="FP986" s="23"/>
      <c r="FQ986" s="23"/>
      <c r="FR986" s="23"/>
      <c r="FS986" s="23"/>
      <c r="FT986" s="23"/>
      <c r="FU986" s="23"/>
      <c r="FV986" s="23"/>
      <c r="FW986" s="23"/>
      <c r="FX986" s="23"/>
      <c r="FY986" s="23"/>
      <c r="FZ986" s="23"/>
      <c r="GA986" s="23"/>
      <c r="GB986" s="23"/>
      <c r="GC986" s="23"/>
      <c r="GD986" s="23"/>
      <c r="GE986" s="23"/>
      <c r="GF986" s="23"/>
      <c r="GG986" s="23"/>
      <c r="GH986" s="23"/>
      <c r="GI986" s="23"/>
      <c r="GJ986" s="23"/>
      <c r="GK986" s="23"/>
      <c r="GL986" s="23"/>
      <c r="GM986" s="23"/>
      <c r="GN986" s="23"/>
      <c r="GO986" s="23"/>
      <c r="GP986" s="23"/>
      <c r="GQ986" s="23"/>
      <c r="GR986" s="23"/>
      <c r="GS986" s="23"/>
      <c r="GT986" s="23"/>
      <c r="GU986" s="23"/>
      <c r="GV986" s="23"/>
      <c r="GW986" s="23"/>
      <c r="GX986" s="23"/>
      <c r="GY986" s="23"/>
      <c r="GZ986" s="23"/>
      <c r="HA986" s="23"/>
      <c r="HB986" s="23"/>
      <c r="HC986" s="23"/>
      <c r="HD986" s="23"/>
      <c r="HE986" s="23"/>
      <c r="HF986" s="23"/>
      <c r="HG986" s="23"/>
      <c r="HH986" s="23"/>
      <c r="HI986" s="23"/>
      <c r="HJ986" s="23"/>
      <c r="HK986" s="23"/>
      <c r="HL986" s="23"/>
      <c r="HM986" s="23"/>
      <c r="HN986" s="23"/>
      <c r="HO986" s="23"/>
      <c r="HP986" s="23"/>
      <c r="HQ986" s="23"/>
      <c r="HR986" s="23"/>
    </row>
    <row r="987" spans="1:226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  <c r="CK987" s="23"/>
      <c r="CL987" s="23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H987" s="23"/>
      <c r="DI987" s="23"/>
      <c r="DJ987" s="23"/>
      <c r="DK987" s="23"/>
      <c r="DL987" s="23"/>
      <c r="DM987" s="23"/>
      <c r="DN987" s="23"/>
      <c r="DO987" s="23"/>
      <c r="DP987" s="23"/>
      <c r="DQ987" s="23"/>
      <c r="DR987" s="23"/>
      <c r="DS987" s="23"/>
      <c r="DT987" s="23"/>
      <c r="DU987" s="23"/>
      <c r="DV987" s="23"/>
      <c r="DW987" s="23"/>
      <c r="DX987" s="23"/>
      <c r="DY987" s="23"/>
      <c r="DZ987" s="23"/>
      <c r="EA987" s="23"/>
      <c r="EB987" s="23"/>
      <c r="EC987" s="23"/>
      <c r="ED987" s="23"/>
      <c r="EE987" s="23"/>
      <c r="EF987" s="23"/>
      <c r="EG987" s="23"/>
      <c r="EH987" s="23"/>
      <c r="EI987" s="23"/>
      <c r="EJ987" s="23"/>
      <c r="EK987" s="23"/>
      <c r="EL987" s="23"/>
      <c r="EM987" s="23"/>
      <c r="EN987" s="23"/>
      <c r="EO987" s="23"/>
      <c r="EP987" s="23"/>
      <c r="EQ987" s="23"/>
      <c r="ER987" s="23"/>
      <c r="ES987" s="23"/>
      <c r="ET987" s="23"/>
      <c r="EU987" s="23"/>
      <c r="EV987" s="23"/>
      <c r="EW987" s="23"/>
      <c r="EX987" s="23"/>
      <c r="EY987" s="23"/>
      <c r="EZ987" s="23"/>
      <c r="FA987" s="23"/>
      <c r="FB987" s="23"/>
      <c r="FC987" s="23"/>
      <c r="FD987" s="23"/>
      <c r="FE987" s="23"/>
      <c r="FF987" s="23"/>
      <c r="FG987" s="23"/>
      <c r="FH987" s="23"/>
      <c r="FI987" s="23"/>
      <c r="FJ987" s="23"/>
      <c r="FK987" s="23"/>
      <c r="FL987" s="23"/>
      <c r="FM987" s="23"/>
      <c r="FN987" s="23"/>
      <c r="FO987" s="23"/>
      <c r="FP987" s="23"/>
      <c r="FQ987" s="23"/>
      <c r="FR987" s="23"/>
      <c r="FS987" s="23"/>
      <c r="FT987" s="23"/>
      <c r="FU987" s="23"/>
      <c r="FV987" s="23"/>
      <c r="FW987" s="23"/>
      <c r="FX987" s="23"/>
      <c r="FY987" s="23"/>
      <c r="FZ987" s="23"/>
      <c r="GA987" s="23"/>
      <c r="GB987" s="23"/>
      <c r="GC987" s="23"/>
      <c r="GD987" s="23"/>
      <c r="GE987" s="23"/>
      <c r="GF987" s="23"/>
      <c r="GG987" s="23"/>
      <c r="GH987" s="23"/>
      <c r="GI987" s="23"/>
      <c r="GJ987" s="23"/>
      <c r="GK987" s="23"/>
      <c r="GL987" s="23"/>
      <c r="GM987" s="23"/>
      <c r="GN987" s="23"/>
      <c r="GO987" s="23"/>
      <c r="GP987" s="23"/>
      <c r="GQ987" s="23"/>
      <c r="GR987" s="23"/>
      <c r="GS987" s="23"/>
      <c r="GT987" s="23"/>
      <c r="GU987" s="23"/>
      <c r="GV987" s="23"/>
      <c r="GW987" s="23"/>
      <c r="GX987" s="23"/>
      <c r="GY987" s="23"/>
      <c r="GZ987" s="23"/>
      <c r="HA987" s="23"/>
      <c r="HB987" s="23"/>
      <c r="HC987" s="23"/>
      <c r="HD987" s="23"/>
      <c r="HE987" s="23"/>
      <c r="HF987" s="23"/>
      <c r="HG987" s="23"/>
      <c r="HH987" s="23"/>
      <c r="HI987" s="23"/>
      <c r="HJ987" s="23"/>
      <c r="HK987" s="23"/>
      <c r="HL987" s="23"/>
      <c r="HM987" s="23"/>
      <c r="HN987" s="23"/>
      <c r="HO987" s="23"/>
      <c r="HP987" s="23"/>
      <c r="HQ987" s="23"/>
      <c r="HR987" s="23"/>
    </row>
    <row r="988" spans="1:226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H988" s="23"/>
      <c r="DI988" s="23"/>
      <c r="DJ988" s="23"/>
      <c r="DK988" s="23"/>
      <c r="DL988" s="23"/>
      <c r="DM988" s="23"/>
      <c r="DN988" s="23"/>
      <c r="DO988" s="23"/>
      <c r="DP988" s="23"/>
      <c r="DQ988" s="23"/>
      <c r="DR988" s="23"/>
      <c r="DS988" s="23"/>
      <c r="DT988" s="23"/>
      <c r="DU988" s="23"/>
      <c r="DV988" s="23"/>
      <c r="DW988" s="23"/>
      <c r="DX988" s="23"/>
      <c r="DY988" s="23"/>
      <c r="DZ988" s="23"/>
      <c r="EA988" s="23"/>
      <c r="EB988" s="23"/>
      <c r="EC988" s="23"/>
      <c r="ED988" s="23"/>
      <c r="EE988" s="23"/>
      <c r="EF988" s="23"/>
      <c r="EG988" s="23"/>
      <c r="EH988" s="23"/>
      <c r="EI988" s="23"/>
      <c r="EJ988" s="23"/>
      <c r="EK988" s="23"/>
      <c r="EL988" s="23"/>
      <c r="EM988" s="23"/>
      <c r="EN988" s="23"/>
      <c r="EO988" s="23"/>
      <c r="EP988" s="23"/>
      <c r="EQ988" s="23"/>
      <c r="ER988" s="23"/>
      <c r="ES988" s="23"/>
      <c r="ET988" s="23"/>
      <c r="EU988" s="23"/>
      <c r="EV988" s="23"/>
      <c r="EW988" s="23"/>
      <c r="EX988" s="23"/>
      <c r="EY988" s="23"/>
      <c r="EZ988" s="23"/>
      <c r="FA988" s="23"/>
      <c r="FB988" s="23"/>
      <c r="FC988" s="23"/>
      <c r="FD988" s="23"/>
      <c r="FE988" s="23"/>
      <c r="FF988" s="23"/>
      <c r="FG988" s="23"/>
      <c r="FH988" s="23"/>
      <c r="FI988" s="23"/>
      <c r="FJ988" s="23"/>
      <c r="FK988" s="23"/>
      <c r="FL988" s="23"/>
      <c r="FM988" s="23"/>
      <c r="FN988" s="23"/>
      <c r="FO988" s="23"/>
      <c r="FP988" s="23"/>
      <c r="FQ988" s="23"/>
      <c r="FR988" s="23"/>
      <c r="FS988" s="23"/>
      <c r="FT988" s="23"/>
      <c r="FU988" s="23"/>
      <c r="FV988" s="23"/>
      <c r="FW988" s="23"/>
      <c r="FX988" s="23"/>
      <c r="FY988" s="23"/>
      <c r="FZ988" s="23"/>
      <c r="GA988" s="23"/>
      <c r="GB988" s="23"/>
      <c r="GC988" s="23"/>
      <c r="GD988" s="23"/>
      <c r="GE988" s="23"/>
      <c r="GF988" s="23"/>
      <c r="GG988" s="23"/>
      <c r="GH988" s="23"/>
      <c r="GI988" s="23"/>
      <c r="GJ988" s="23"/>
      <c r="GK988" s="23"/>
      <c r="GL988" s="23"/>
      <c r="GM988" s="23"/>
      <c r="GN988" s="23"/>
      <c r="GO988" s="23"/>
      <c r="GP988" s="23"/>
      <c r="GQ988" s="23"/>
      <c r="GR988" s="23"/>
      <c r="GS988" s="23"/>
      <c r="GT988" s="23"/>
      <c r="GU988" s="23"/>
      <c r="GV988" s="23"/>
      <c r="GW988" s="23"/>
      <c r="GX988" s="23"/>
      <c r="GY988" s="23"/>
      <c r="GZ988" s="23"/>
      <c r="HA988" s="23"/>
      <c r="HB988" s="23"/>
      <c r="HC988" s="23"/>
      <c r="HD988" s="23"/>
      <c r="HE988" s="23"/>
      <c r="HF988" s="23"/>
      <c r="HG988" s="23"/>
      <c r="HH988" s="23"/>
      <c r="HI988" s="23"/>
      <c r="HJ988" s="23"/>
      <c r="HK988" s="23"/>
      <c r="HL988" s="23"/>
      <c r="HM988" s="23"/>
      <c r="HN988" s="23"/>
      <c r="HO988" s="23"/>
      <c r="HP988" s="23"/>
      <c r="HQ988" s="23"/>
      <c r="HR988" s="23"/>
    </row>
    <row r="989" spans="1:226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/>
      <c r="CI989" s="23"/>
      <c r="CJ989" s="23"/>
      <c r="CK989" s="23"/>
      <c r="CL989" s="23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H989" s="23"/>
      <c r="DI989" s="23"/>
      <c r="DJ989" s="23"/>
      <c r="DK989" s="23"/>
      <c r="DL989" s="23"/>
      <c r="DM989" s="23"/>
      <c r="DN989" s="23"/>
      <c r="DO989" s="23"/>
      <c r="DP989" s="23"/>
      <c r="DQ989" s="23"/>
      <c r="DR989" s="23"/>
      <c r="DS989" s="23"/>
      <c r="DT989" s="23"/>
      <c r="DU989" s="23"/>
      <c r="DV989" s="23"/>
      <c r="DW989" s="23"/>
      <c r="DX989" s="23"/>
      <c r="DY989" s="23"/>
      <c r="DZ989" s="23"/>
      <c r="EA989" s="23"/>
      <c r="EB989" s="23"/>
      <c r="EC989" s="23"/>
      <c r="ED989" s="23"/>
      <c r="EE989" s="23"/>
      <c r="EF989" s="23"/>
      <c r="EG989" s="23"/>
      <c r="EH989" s="23"/>
      <c r="EI989" s="23"/>
      <c r="EJ989" s="23"/>
      <c r="EK989" s="23"/>
      <c r="EL989" s="23"/>
      <c r="EM989" s="23"/>
      <c r="EN989" s="23"/>
      <c r="EO989" s="23"/>
      <c r="EP989" s="23"/>
      <c r="EQ989" s="23"/>
      <c r="ER989" s="23"/>
      <c r="ES989" s="23"/>
      <c r="ET989" s="23"/>
      <c r="EU989" s="23"/>
      <c r="EV989" s="23"/>
      <c r="EW989" s="23"/>
      <c r="EX989" s="23"/>
      <c r="EY989" s="23"/>
      <c r="EZ989" s="23"/>
      <c r="FA989" s="23"/>
      <c r="FB989" s="23"/>
      <c r="FC989" s="23"/>
      <c r="FD989" s="23"/>
      <c r="FE989" s="23"/>
      <c r="FF989" s="23"/>
      <c r="FG989" s="23"/>
      <c r="FH989" s="23"/>
      <c r="FI989" s="23"/>
      <c r="FJ989" s="23"/>
      <c r="FK989" s="23"/>
      <c r="FL989" s="23"/>
      <c r="FM989" s="23"/>
      <c r="FN989" s="23"/>
      <c r="FO989" s="23"/>
      <c r="FP989" s="23"/>
      <c r="FQ989" s="23"/>
      <c r="FR989" s="23"/>
      <c r="FS989" s="23"/>
      <c r="FT989" s="23"/>
      <c r="FU989" s="23"/>
      <c r="FV989" s="23"/>
      <c r="FW989" s="23"/>
      <c r="FX989" s="23"/>
      <c r="FY989" s="23"/>
      <c r="FZ989" s="23"/>
      <c r="GA989" s="23"/>
      <c r="GB989" s="23"/>
      <c r="GC989" s="23"/>
      <c r="GD989" s="23"/>
      <c r="GE989" s="23"/>
      <c r="GF989" s="23"/>
      <c r="GG989" s="23"/>
      <c r="GH989" s="23"/>
      <c r="GI989" s="23"/>
      <c r="GJ989" s="23"/>
      <c r="GK989" s="23"/>
      <c r="GL989" s="23"/>
      <c r="GM989" s="23"/>
      <c r="GN989" s="23"/>
      <c r="GO989" s="23"/>
      <c r="GP989" s="23"/>
      <c r="GQ989" s="23"/>
      <c r="GR989" s="23"/>
      <c r="GS989" s="23"/>
      <c r="GT989" s="23"/>
      <c r="GU989" s="23"/>
      <c r="GV989" s="23"/>
      <c r="GW989" s="23"/>
      <c r="GX989" s="23"/>
      <c r="GY989" s="23"/>
      <c r="GZ989" s="23"/>
      <c r="HA989" s="23"/>
      <c r="HB989" s="23"/>
      <c r="HC989" s="23"/>
      <c r="HD989" s="23"/>
      <c r="HE989" s="23"/>
      <c r="HF989" s="23"/>
      <c r="HG989" s="23"/>
      <c r="HH989" s="23"/>
      <c r="HI989" s="23"/>
      <c r="HJ989" s="23"/>
      <c r="HK989" s="23"/>
      <c r="HL989" s="23"/>
      <c r="HM989" s="23"/>
      <c r="HN989" s="23"/>
      <c r="HO989" s="23"/>
      <c r="HP989" s="23"/>
      <c r="HQ989" s="23"/>
      <c r="HR989" s="23"/>
    </row>
    <row r="990" spans="1:226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  <c r="CK990" s="23"/>
      <c r="CL990" s="23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  <c r="DC990" s="23"/>
      <c r="DD990" s="23"/>
      <c r="DE990" s="23"/>
      <c r="DF990" s="23"/>
      <c r="DG990" s="23"/>
      <c r="DH990" s="23"/>
      <c r="DI990" s="23"/>
      <c r="DJ990" s="23"/>
      <c r="DK990" s="23"/>
      <c r="DL990" s="23"/>
      <c r="DM990" s="23"/>
      <c r="DN990" s="23"/>
      <c r="DO990" s="23"/>
      <c r="DP990" s="23"/>
      <c r="DQ990" s="23"/>
      <c r="DR990" s="23"/>
      <c r="DS990" s="23"/>
      <c r="DT990" s="23"/>
      <c r="DU990" s="23"/>
      <c r="DV990" s="23"/>
      <c r="DW990" s="23"/>
      <c r="DX990" s="23"/>
      <c r="DY990" s="23"/>
      <c r="DZ990" s="23"/>
      <c r="EA990" s="23"/>
      <c r="EB990" s="23"/>
      <c r="EC990" s="23"/>
      <c r="ED990" s="23"/>
      <c r="EE990" s="23"/>
      <c r="EF990" s="23"/>
      <c r="EG990" s="23"/>
      <c r="EH990" s="23"/>
      <c r="EI990" s="23"/>
      <c r="EJ990" s="23"/>
      <c r="EK990" s="23"/>
      <c r="EL990" s="23"/>
      <c r="EM990" s="23"/>
      <c r="EN990" s="23"/>
      <c r="EO990" s="23"/>
      <c r="EP990" s="23"/>
      <c r="EQ990" s="23"/>
      <c r="ER990" s="23"/>
      <c r="ES990" s="23"/>
      <c r="ET990" s="23"/>
      <c r="EU990" s="23"/>
      <c r="EV990" s="23"/>
      <c r="EW990" s="23"/>
      <c r="EX990" s="23"/>
      <c r="EY990" s="23"/>
      <c r="EZ990" s="23"/>
      <c r="FA990" s="23"/>
      <c r="FB990" s="23"/>
      <c r="FC990" s="23"/>
      <c r="FD990" s="23"/>
      <c r="FE990" s="23"/>
      <c r="FF990" s="23"/>
      <c r="FG990" s="23"/>
      <c r="FH990" s="23"/>
      <c r="FI990" s="23"/>
      <c r="FJ990" s="23"/>
      <c r="FK990" s="23"/>
      <c r="FL990" s="23"/>
      <c r="FM990" s="23"/>
      <c r="FN990" s="23"/>
      <c r="FO990" s="23"/>
      <c r="FP990" s="23"/>
      <c r="FQ990" s="23"/>
      <c r="FR990" s="23"/>
      <c r="FS990" s="23"/>
      <c r="FT990" s="23"/>
      <c r="FU990" s="23"/>
      <c r="FV990" s="23"/>
      <c r="FW990" s="23"/>
      <c r="FX990" s="23"/>
      <c r="FY990" s="23"/>
      <c r="FZ990" s="23"/>
      <c r="GA990" s="23"/>
      <c r="GB990" s="23"/>
      <c r="GC990" s="23"/>
      <c r="GD990" s="23"/>
      <c r="GE990" s="23"/>
      <c r="GF990" s="23"/>
      <c r="GG990" s="23"/>
      <c r="GH990" s="23"/>
      <c r="GI990" s="23"/>
      <c r="GJ990" s="23"/>
      <c r="GK990" s="23"/>
      <c r="GL990" s="23"/>
      <c r="GM990" s="23"/>
      <c r="GN990" s="23"/>
      <c r="GO990" s="23"/>
      <c r="GP990" s="23"/>
      <c r="GQ990" s="23"/>
      <c r="GR990" s="23"/>
      <c r="GS990" s="23"/>
      <c r="GT990" s="23"/>
      <c r="GU990" s="23"/>
      <c r="GV990" s="23"/>
      <c r="GW990" s="23"/>
      <c r="GX990" s="23"/>
      <c r="GY990" s="23"/>
      <c r="GZ990" s="23"/>
      <c r="HA990" s="23"/>
      <c r="HB990" s="23"/>
      <c r="HC990" s="23"/>
      <c r="HD990" s="23"/>
      <c r="HE990" s="23"/>
      <c r="HF990" s="23"/>
      <c r="HG990" s="23"/>
      <c r="HH990" s="23"/>
      <c r="HI990" s="23"/>
      <c r="HJ990" s="23"/>
      <c r="HK990" s="23"/>
      <c r="HL990" s="23"/>
      <c r="HM990" s="23"/>
      <c r="HN990" s="23"/>
      <c r="HO990" s="23"/>
      <c r="HP990" s="23"/>
      <c r="HQ990" s="23"/>
      <c r="HR990" s="23"/>
    </row>
    <row r="991" spans="1:226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  <c r="CK991" s="23"/>
      <c r="CL991" s="23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H991" s="23"/>
      <c r="DI991" s="23"/>
      <c r="DJ991" s="23"/>
      <c r="DK991" s="23"/>
      <c r="DL991" s="23"/>
      <c r="DM991" s="23"/>
      <c r="DN991" s="23"/>
      <c r="DO991" s="23"/>
      <c r="DP991" s="23"/>
      <c r="DQ991" s="23"/>
      <c r="DR991" s="23"/>
      <c r="DS991" s="23"/>
      <c r="DT991" s="23"/>
      <c r="DU991" s="23"/>
      <c r="DV991" s="23"/>
      <c r="DW991" s="23"/>
      <c r="DX991" s="23"/>
      <c r="DY991" s="23"/>
      <c r="DZ991" s="23"/>
      <c r="EA991" s="23"/>
      <c r="EB991" s="23"/>
      <c r="EC991" s="23"/>
      <c r="ED991" s="23"/>
      <c r="EE991" s="23"/>
      <c r="EF991" s="23"/>
      <c r="EG991" s="23"/>
      <c r="EH991" s="23"/>
      <c r="EI991" s="23"/>
      <c r="EJ991" s="23"/>
      <c r="EK991" s="23"/>
      <c r="EL991" s="23"/>
      <c r="EM991" s="23"/>
      <c r="EN991" s="23"/>
      <c r="EO991" s="23"/>
      <c r="EP991" s="23"/>
      <c r="EQ991" s="23"/>
      <c r="ER991" s="23"/>
      <c r="ES991" s="23"/>
      <c r="ET991" s="23"/>
      <c r="EU991" s="23"/>
      <c r="EV991" s="23"/>
      <c r="EW991" s="23"/>
      <c r="EX991" s="23"/>
      <c r="EY991" s="23"/>
      <c r="EZ991" s="23"/>
      <c r="FA991" s="23"/>
      <c r="FB991" s="23"/>
      <c r="FC991" s="23"/>
      <c r="FD991" s="23"/>
      <c r="FE991" s="23"/>
      <c r="FF991" s="23"/>
      <c r="FG991" s="23"/>
      <c r="FH991" s="23"/>
      <c r="FI991" s="23"/>
      <c r="FJ991" s="23"/>
      <c r="FK991" s="23"/>
      <c r="FL991" s="23"/>
      <c r="FM991" s="23"/>
      <c r="FN991" s="23"/>
      <c r="FO991" s="23"/>
      <c r="FP991" s="23"/>
      <c r="FQ991" s="23"/>
      <c r="FR991" s="23"/>
      <c r="FS991" s="23"/>
      <c r="FT991" s="23"/>
      <c r="FU991" s="23"/>
      <c r="FV991" s="23"/>
      <c r="FW991" s="23"/>
      <c r="FX991" s="23"/>
      <c r="FY991" s="23"/>
      <c r="FZ991" s="23"/>
      <c r="GA991" s="23"/>
      <c r="GB991" s="23"/>
      <c r="GC991" s="23"/>
      <c r="GD991" s="23"/>
      <c r="GE991" s="23"/>
      <c r="GF991" s="23"/>
      <c r="GG991" s="23"/>
      <c r="GH991" s="23"/>
      <c r="GI991" s="23"/>
      <c r="GJ991" s="23"/>
      <c r="GK991" s="23"/>
      <c r="GL991" s="23"/>
      <c r="GM991" s="23"/>
      <c r="GN991" s="23"/>
      <c r="GO991" s="23"/>
      <c r="GP991" s="23"/>
      <c r="GQ991" s="23"/>
      <c r="GR991" s="23"/>
      <c r="GS991" s="23"/>
      <c r="GT991" s="23"/>
      <c r="GU991" s="23"/>
      <c r="GV991" s="23"/>
      <c r="GW991" s="23"/>
      <c r="GX991" s="23"/>
      <c r="GY991" s="23"/>
      <c r="GZ991" s="23"/>
      <c r="HA991" s="23"/>
      <c r="HB991" s="23"/>
      <c r="HC991" s="23"/>
      <c r="HD991" s="23"/>
      <c r="HE991" s="23"/>
      <c r="HF991" s="23"/>
      <c r="HG991" s="23"/>
      <c r="HH991" s="23"/>
      <c r="HI991" s="23"/>
      <c r="HJ991" s="23"/>
      <c r="HK991" s="23"/>
      <c r="HL991" s="23"/>
      <c r="HM991" s="23"/>
      <c r="HN991" s="23"/>
      <c r="HO991" s="23"/>
      <c r="HP991" s="23"/>
      <c r="HQ991" s="23"/>
      <c r="HR991" s="23"/>
    </row>
    <row r="992" spans="1:226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H992" s="23"/>
      <c r="DI992" s="23"/>
      <c r="DJ992" s="23"/>
      <c r="DK992" s="23"/>
      <c r="DL992" s="23"/>
      <c r="DM992" s="23"/>
      <c r="DN992" s="23"/>
      <c r="DO992" s="23"/>
      <c r="DP992" s="23"/>
      <c r="DQ992" s="23"/>
      <c r="DR992" s="23"/>
      <c r="DS992" s="23"/>
      <c r="DT992" s="23"/>
      <c r="DU992" s="23"/>
      <c r="DV992" s="23"/>
      <c r="DW992" s="23"/>
      <c r="DX992" s="23"/>
      <c r="DY992" s="23"/>
      <c r="DZ992" s="23"/>
      <c r="EA992" s="23"/>
      <c r="EB992" s="23"/>
      <c r="EC992" s="23"/>
      <c r="ED992" s="23"/>
      <c r="EE992" s="23"/>
      <c r="EF992" s="23"/>
      <c r="EG992" s="23"/>
      <c r="EH992" s="23"/>
      <c r="EI992" s="23"/>
      <c r="EJ992" s="23"/>
      <c r="EK992" s="23"/>
      <c r="EL992" s="23"/>
      <c r="EM992" s="23"/>
      <c r="EN992" s="23"/>
      <c r="EO992" s="23"/>
      <c r="EP992" s="23"/>
      <c r="EQ992" s="23"/>
      <c r="ER992" s="23"/>
      <c r="ES992" s="23"/>
      <c r="ET992" s="23"/>
      <c r="EU992" s="23"/>
      <c r="EV992" s="23"/>
      <c r="EW992" s="23"/>
      <c r="EX992" s="23"/>
      <c r="EY992" s="23"/>
      <c r="EZ992" s="23"/>
      <c r="FA992" s="23"/>
      <c r="FB992" s="23"/>
      <c r="FC992" s="23"/>
      <c r="FD992" s="23"/>
      <c r="FE992" s="23"/>
      <c r="FF992" s="23"/>
      <c r="FG992" s="23"/>
      <c r="FH992" s="23"/>
      <c r="FI992" s="23"/>
      <c r="FJ992" s="23"/>
      <c r="FK992" s="23"/>
      <c r="FL992" s="23"/>
      <c r="FM992" s="23"/>
      <c r="FN992" s="23"/>
      <c r="FO992" s="23"/>
      <c r="FP992" s="23"/>
      <c r="FQ992" s="23"/>
      <c r="FR992" s="23"/>
      <c r="FS992" s="23"/>
      <c r="FT992" s="23"/>
      <c r="FU992" s="23"/>
      <c r="FV992" s="23"/>
      <c r="FW992" s="23"/>
      <c r="FX992" s="23"/>
      <c r="FY992" s="23"/>
      <c r="FZ992" s="23"/>
      <c r="GA992" s="23"/>
      <c r="GB992" s="23"/>
      <c r="GC992" s="23"/>
      <c r="GD992" s="23"/>
      <c r="GE992" s="23"/>
      <c r="GF992" s="23"/>
      <c r="GG992" s="23"/>
      <c r="GH992" s="23"/>
      <c r="GI992" s="23"/>
      <c r="GJ992" s="23"/>
      <c r="GK992" s="23"/>
      <c r="GL992" s="23"/>
      <c r="GM992" s="23"/>
      <c r="GN992" s="23"/>
      <c r="GO992" s="23"/>
      <c r="GP992" s="23"/>
      <c r="GQ992" s="23"/>
      <c r="GR992" s="23"/>
      <c r="GS992" s="23"/>
      <c r="GT992" s="23"/>
      <c r="GU992" s="23"/>
      <c r="GV992" s="23"/>
      <c r="GW992" s="23"/>
      <c r="GX992" s="23"/>
      <c r="GY992" s="23"/>
      <c r="GZ992" s="23"/>
      <c r="HA992" s="23"/>
      <c r="HB992" s="23"/>
      <c r="HC992" s="23"/>
      <c r="HD992" s="23"/>
      <c r="HE992" s="23"/>
      <c r="HF992" s="23"/>
      <c r="HG992" s="23"/>
      <c r="HH992" s="23"/>
      <c r="HI992" s="23"/>
      <c r="HJ992" s="23"/>
      <c r="HK992" s="23"/>
      <c r="HL992" s="23"/>
      <c r="HM992" s="23"/>
      <c r="HN992" s="23"/>
      <c r="HO992" s="23"/>
      <c r="HP992" s="23"/>
      <c r="HQ992" s="23"/>
      <c r="HR992" s="23"/>
    </row>
    <row r="993" spans="1:226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  <c r="CK993" s="23"/>
      <c r="CL993" s="23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H993" s="23"/>
      <c r="DI993" s="23"/>
      <c r="DJ993" s="23"/>
      <c r="DK993" s="23"/>
      <c r="DL993" s="23"/>
      <c r="DM993" s="23"/>
      <c r="DN993" s="23"/>
      <c r="DO993" s="23"/>
      <c r="DP993" s="23"/>
      <c r="DQ993" s="23"/>
      <c r="DR993" s="23"/>
      <c r="DS993" s="23"/>
      <c r="DT993" s="23"/>
      <c r="DU993" s="23"/>
      <c r="DV993" s="23"/>
      <c r="DW993" s="23"/>
      <c r="DX993" s="23"/>
      <c r="DY993" s="23"/>
      <c r="DZ993" s="23"/>
      <c r="EA993" s="23"/>
      <c r="EB993" s="23"/>
      <c r="EC993" s="23"/>
      <c r="ED993" s="23"/>
      <c r="EE993" s="23"/>
      <c r="EF993" s="23"/>
      <c r="EG993" s="23"/>
      <c r="EH993" s="23"/>
      <c r="EI993" s="23"/>
      <c r="EJ993" s="23"/>
      <c r="EK993" s="23"/>
      <c r="EL993" s="23"/>
      <c r="EM993" s="23"/>
      <c r="EN993" s="23"/>
      <c r="EO993" s="23"/>
      <c r="EP993" s="23"/>
      <c r="EQ993" s="23"/>
      <c r="ER993" s="23"/>
      <c r="ES993" s="23"/>
      <c r="ET993" s="23"/>
      <c r="EU993" s="23"/>
      <c r="EV993" s="23"/>
      <c r="EW993" s="23"/>
      <c r="EX993" s="23"/>
      <c r="EY993" s="23"/>
      <c r="EZ993" s="23"/>
      <c r="FA993" s="23"/>
      <c r="FB993" s="23"/>
      <c r="FC993" s="23"/>
      <c r="FD993" s="23"/>
      <c r="FE993" s="23"/>
      <c r="FF993" s="23"/>
      <c r="FG993" s="23"/>
      <c r="FH993" s="23"/>
      <c r="FI993" s="23"/>
      <c r="FJ993" s="23"/>
      <c r="FK993" s="23"/>
      <c r="FL993" s="23"/>
      <c r="FM993" s="23"/>
      <c r="FN993" s="23"/>
      <c r="FO993" s="23"/>
      <c r="FP993" s="23"/>
      <c r="FQ993" s="23"/>
      <c r="FR993" s="23"/>
      <c r="FS993" s="23"/>
      <c r="FT993" s="23"/>
      <c r="FU993" s="23"/>
      <c r="FV993" s="23"/>
      <c r="FW993" s="23"/>
      <c r="FX993" s="23"/>
      <c r="FY993" s="23"/>
      <c r="FZ993" s="23"/>
      <c r="GA993" s="23"/>
      <c r="GB993" s="23"/>
      <c r="GC993" s="23"/>
      <c r="GD993" s="23"/>
      <c r="GE993" s="23"/>
      <c r="GF993" s="23"/>
      <c r="GG993" s="23"/>
      <c r="GH993" s="23"/>
      <c r="GI993" s="23"/>
      <c r="GJ993" s="23"/>
      <c r="GK993" s="23"/>
      <c r="GL993" s="23"/>
      <c r="GM993" s="23"/>
      <c r="GN993" s="23"/>
      <c r="GO993" s="23"/>
      <c r="GP993" s="23"/>
      <c r="GQ993" s="23"/>
      <c r="GR993" s="23"/>
      <c r="GS993" s="23"/>
      <c r="GT993" s="23"/>
      <c r="GU993" s="23"/>
      <c r="GV993" s="23"/>
      <c r="GW993" s="23"/>
      <c r="GX993" s="23"/>
      <c r="GY993" s="23"/>
      <c r="GZ993" s="23"/>
      <c r="HA993" s="23"/>
      <c r="HB993" s="23"/>
      <c r="HC993" s="23"/>
      <c r="HD993" s="23"/>
      <c r="HE993" s="23"/>
      <c r="HF993" s="23"/>
      <c r="HG993" s="23"/>
      <c r="HH993" s="23"/>
      <c r="HI993" s="23"/>
      <c r="HJ993" s="23"/>
      <c r="HK993" s="23"/>
      <c r="HL993" s="23"/>
      <c r="HM993" s="23"/>
      <c r="HN993" s="23"/>
      <c r="HO993" s="23"/>
      <c r="HP993" s="23"/>
      <c r="HQ993" s="23"/>
      <c r="HR993" s="23"/>
    </row>
    <row r="994" spans="1:226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  <c r="CK994" s="23"/>
      <c r="CL994" s="23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H994" s="23"/>
      <c r="DI994" s="23"/>
      <c r="DJ994" s="23"/>
      <c r="DK994" s="23"/>
      <c r="DL994" s="23"/>
      <c r="DM994" s="23"/>
      <c r="DN994" s="23"/>
      <c r="DO994" s="23"/>
      <c r="DP994" s="23"/>
      <c r="DQ994" s="23"/>
      <c r="DR994" s="23"/>
      <c r="DS994" s="23"/>
      <c r="DT994" s="23"/>
      <c r="DU994" s="23"/>
      <c r="DV994" s="23"/>
      <c r="DW994" s="23"/>
      <c r="DX994" s="23"/>
      <c r="DY994" s="23"/>
      <c r="DZ994" s="23"/>
      <c r="EA994" s="23"/>
      <c r="EB994" s="23"/>
      <c r="EC994" s="23"/>
      <c r="ED994" s="23"/>
      <c r="EE994" s="23"/>
      <c r="EF994" s="23"/>
      <c r="EG994" s="23"/>
      <c r="EH994" s="23"/>
      <c r="EI994" s="23"/>
      <c r="EJ994" s="23"/>
      <c r="EK994" s="23"/>
      <c r="EL994" s="23"/>
      <c r="EM994" s="23"/>
      <c r="EN994" s="23"/>
      <c r="EO994" s="23"/>
      <c r="EP994" s="23"/>
      <c r="EQ994" s="23"/>
      <c r="ER994" s="23"/>
      <c r="ES994" s="23"/>
      <c r="ET994" s="23"/>
      <c r="EU994" s="23"/>
      <c r="EV994" s="23"/>
      <c r="EW994" s="23"/>
      <c r="EX994" s="23"/>
      <c r="EY994" s="23"/>
      <c r="EZ994" s="23"/>
      <c r="FA994" s="23"/>
      <c r="FB994" s="23"/>
      <c r="FC994" s="23"/>
      <c r="FD994" s="23"/>
      <c r="FE994" s="23"/>
      <c r="FF994" s="23"/>
      <c r="FG994" s="23"/>
      <c r="FH994" s="23"/>
      <c r="FI994" s="23"/>
      <c r="FJ994" s="23"/>
      <c r="FK994" s="23"/>
      <c r="FL994" s="23"/>
      <c r="FM994" s="23"/>
      <c r="FN994" s="23"/>
      <c r="FO994" s="23"/>
      <c r="FP994" s="23"/>
      <c r="FQ994" s="23"/>
      <c r="FR994" s="23"/>
      <c r="FS994" s="23"/>
      <c r="FT994" s="23"/>
      <c r="FU994" s="23"/>
      <c r="FV994" s="23"/>
      <c r="FW994" s="23"/>
      <c r="FX994" s="23"/>
      <c r="FY994" s="23"/>
      <c r="FZ994" s="23"/>
      <c r="GA994" s="23"/>
      <c r="GB994" s="23"/>
      <c r="GC994" s="23"/>
      <c r="GD994" s="23"/>
      <c r="GE994" s="23"/>
      <c r="GF994" s="23"/>
      <c r="GG994" s="23"/>
      <c r="GH994" s="23"/>
      <c r="GI994" s="23"/>
      <c r="GJ994" s="23"/>
      <c r="GK994" s="23"/>
      <c r="GL994" s="23"/>
      <c r="GM994" s="23"/>
      <c r="GN994" s="23"/>
      <c r="GO994" s="23"/>
      <c r="GP994" s="23"/>
      <c r="GQ994" s="23"/>
      <c r="GR994" s="23"/>
      <c r="GS994" s="23"/>
      <c r="GT994" s="23"/>
      <c r="GU994" s="23"/>
      <c r="GV994" s="23"/>
      <c r="GW994" s="23"/>
      <c r="GX994" s="23"/>
      <c r="GY994" s="23"/>
      <c r="GZ994" s="23"/>
      <c r="HA994" s="23"/>
      <c r="HB994" s="23"/>
      <c r="HC994" s="23"/>
      <c r="HD994" s="23"/>
      <c r="HE994" s="23"/>
      <c r="HF994" s="23"/>
      <c r="HG994" s="23"/>
      <c r="HH994" s="23"/>
      <c r="HI994" s="23"/>
      <c r="HJ994" s="23"/>
      <c r="HK994" s="23"/>
      <c r="HL994" s="23"/>
      <c r="HM994" s="23"/>
      <c r="HN994" s="23"/>
      <c r="HO994" s="23"/>
      <c r="HP994" s="23"/>
      <c r="HQ994" s="23"/>
      <c r="HR994" s="23"/>
    </row>
    <row r="995" spans="1:226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H995" s="23"/>
      <c r="DI995" s="23"/>
      <c r="DJ995" s="23"/>
      <c r="DK995" s="23"/>
      <c r="DL995" s="23"/>
      <c r="DM995" s="23"/>
      <c r="DN995" s="23"/>
      <c r="DO995" s="23"/>
      <c r="DP995" s="23"/>
      <c r="DQ995" s="23"/>
      <c r="DR995" s="23"/>
      <c r="DS995" s="23"/>
      <c r="DT995" s="23"/>
      <c r="DU995" s="23"/>
      <c r="DV995" s="23"/>
      <c r="DW995" s="23"/>
      <c r="DX995" s="23"/>
      <c r="DY995" s="23"/>
      <c r="DZ995" s="23"/>
      <c r="EA995" s="23"/>
      <c r="EB995" s="23"/>
      <c r="EC995" s="23"/>
      <c r="ED995" s="23"/>
      <c r="EE995" s="23"/>
      <c r="EF995" s="23"/>
      <c r="EG995" s="23"/>
      <c r="EH995" s="23"/>
      <c r="EI995" s="23"/>
      <c r="EJ995" s="23"/>
      <c r="EK995" s="23"/>
      <c r="EL995" s="23"/>
      <c r="EM995" s="23"/>
      <c r="EN995" s="23"/>
      <c r="EO995" s="23"/>
      <c r="EP995" s="23"/>
      <c r="EQ995" s="23"/>
      <c r="ER995" s="23"/>
      <c r="ES995" s="23"/>
      <c r="ET995" s="23"/>
      <c r="EU995" s="23"/>
      <c r="EV995" s="23"/>
      <c r="EW995" s="23"/>
      <c r="EX995" s="23"/>
      <c r="EY995" s="23"/>
      <c r="EZ995" s="23"/>
      <c r="FA995" s="23"/>
      <c r="FB995" s="23"/>
      <c r="FC995" s="23"/>
      <c r="FD995" s="23"/>
      <c r="FE995" s="23"/>
      <c r="FF995" s="23"/>
      <c r="FG995" s="23"/>
      <c r="FH995" s="23"/>
      <c r="FI995" s="23"/>
      <c r="FJ995" s="23"/>
      <c r="FK995" s="23"/>
      <c r="FL995" s="23"/>
      <c r="FM995" s="23"/>
      <c r="FN995" s="23"/>
      <c r="FO995" s="23"/>
      <c r="FP995" s="23"/>
      <c r="FQ995" s="23"/>
      <c r="FR995" s="23"/>
      <c r="FS995" s="23"/>
      <c r="FT995" s="23"/>
      <c r="FU995" s="23"/>
      <c r="FV995" s="23"/>
      <c r="FW995" s="23"/>
      <c r="FX995" s="23"/>
      <c r="FY995" s="23"/>
      <c r="FZ995" s="23"/>
      <c r="GA995" s="23"/>
      <c r="GB995" s="23"/>
      <c r="GC995" s="23"/>
      <c r="GD995" s="23"/>
      <c r="GE995" s="23"/>
      <c r="GF995" s="23"/>
      <c r="GG995" s="23"/>
      <c r="GH995" s="23"/>
      <c r="GI995" s="23"/>
      <c r="GJ995" s="23"/>
      <c r="GK995" s="23"/>
      <c r="GL995" s="23"/>
      <c r="GM995" s="23"/>
      <c r="GN995" s="23"/>
      <c r="GO995" s="23"/>
      <c r="GP995" s="23"/>
      <c r="GQ995" s="23"/>
      <c r="GR995" s="23"/>
      <c r="GS995" s="23"/>
      <c r="GT995" s="23"/>
      <c r="GU995" s="23"/>
      <c r="GV995" s="23"/>
      <c r="GW995" s="23"/>
      <c r="GX995" s="23"/>
      <c r="GY995" s="23"/>
      <c r="GZ995" s="23"/>
      <c r="HA995" s="23"/>
      <c r="HB995" s="23"/>
      <c r="HC995" s="23"/>
      <c r="HD995" s="23"/>
      <c r="HE995" s="23"/>
      <c r="HF995" s="23"/>
      <c r="HG995" s="23"/>
      <c r="HH995" s="23"/>
      <c r="HI995" s="23"/>
      <c r="HJ995" s="23"/>
      <c r="HK995" s="23"/>
      <c r="HL995" s="23"/>
      <c r="HM995" s="23"/>
      <c r="HN995" s="23"/>
      <c r="HO995" s="23"/>
      <c r="HP995" s="23"/>
      <c r="HQ995" s="23"/>
      <c r="HR995" s="23"/>
    </row>
    <row r="996" spans="1:226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  <c r="CH996" s="23"/>
      <c r="CI996" s="23"/>
      <c r="CJ996" s="23"/>
      <c r="CK996" s="23"/>
      <c r="CL996" s="23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H996" s="23"/>
      <c r="DI996" s="23"/>
      <c r="DJ996" s="23"/>
      <c r="DK996" s="23"/>
      <c r="DL996" s="23"/>
      <c r="DM996" s="23"/>
      <c r="DN996" s="23"/>
      <c r="DO996" s="23"/>
      <c r="DP996" s="23"/>
      <c r="DQ996" s="23"/>
      <c r="DR996" s="23"/>
      <c r="DS996" s="23"/>
      <c r="DT996" s="23"/>
      <c r="DU996" s="23"/>
      <c r="DV996" s="23"/>
      <c r="DW996" s="23"/>
      <c r="DX996" s="23"/>
      <c r="DY996" s="23"/>
      <c r="DZ996" s="23"/>
      <c r="EA996" s="23"/>
      <c r="EB996" s="23"/>
      <c r="EC996" s="23"/>
      <c r="ED996" s="23"/>
      <c r="EE996" s="23"/>
      <c r="EF996" s="23"/>
      <c r="EG996" s="23"/>
      <c r="EH996" s="23"/>
      <c r="EI996" s="23"/>
      <c r="EJ996" s="23"/>
      <c r="EK996" s="23"/>
      <c r="EL996" s="23"/>
      <c r="EM996" s="23"/>
      <c r="EN996" s="23"/>
      <c r="EO996" s="23"/>
      <c r="EP996" s="23"/>
      <c r="EQ996" s="23"/>
      <c r="ER996" s="23"/>
      <c r="ES996" s="23"/>
      <c r="ET996" s="23"/>
      <c r="EU996" s="23"/>
      <c r="EV996" s="23"/>
      <c r="EW996" s="23"/>
      <c r="EX996" s="23"/>
      <c r="EY996" s="23"/>
      <c r="EZ996" s="23"/>
      <c r="FA996" s="23"/>
      <c r="FB996" s="23"/>
      <c r="FC996" s="23"/>
      <c r="FD996" s="23"/>
      <c r="FE996" s="23"/>
      <c r="FF996" s="23"/>
      <c r="FG996" s="23"/>
      <c r="FH996" s="23"/>
      <c r="FI996" s="23"/>
      <c r="FJ996" s="23"/>
      <c r="FK996" s="23"/>
      <c r="FL996" s="23"/>
      <c r="FM996" s="23"/>
      <c r="FN996" s="23"/>
      <c r="FO996" s="23"/>
      <c r="FP996" s="23"/>
      <c r="FQ996" s="23"/>
      <c r="FR996" s="23"/>
      <c r="FS996" s="23"/>
      <c r="FT996" s="23"/>
      <c r="FU996" s="23"/>
      <c r="FV996" s="23"/>
      <c r="FW996" s="23"/>
      <c r="FX996" s="23"/>
      <c r="FY996" s="23"/>
      <c r="FZ996" s="23"/>
      <c r="GA996" s="23"/>
      <c r="GB996" s="23"/>
      <c r="GC996" s="23"/>
      <c r="GD996" s="23"/>
      <c r="GE996" s="23"/>
      <c r="GF996" s="23"/>
      <c r="GG996" s="23"/>
      <c r="GH996" s="23"/>
      <c r="GI996" s="23"/>
      <c r="GJ996" s="23"/>
      <c r="GK996" s="23"/>
      <c r="GL996" s="23"/>
      <c r="GM996" s="23"/>
      <c r="GN996" s="23"/>
      <c r="GO996" s="23"/>
      <c r="GP996" s="23"/>
      <c r="GQ996" s="23"/>
      <c r="GR996" s="23"/>
      <c r="GS996" s="23"/>
      <c r="GT996" s="23"/>
      <c r="GU996" s="23"/>
      <c r="GV996" s="23"/>
      <c r="GW996" s="23"/>
      <c r="GX996" s="23"/>
      <c r="GY996" s="23"/>
      <c r="GZ996" s="23"/>
      <c r="HA996" s="23"/>
      <c r="HB996" s="23"/>
      <c r="HC996" s="23"/>
      <c r="HD996" s="23"/>
      <c r="HE996" s="23"/>
      <c r="HF996" s="23"/>
      <c r="HG996" s="23"/>
      <c r="HH996" s="23"/>
      <c r="HI996" s="23"/>
      <c r="HJ996" s="23"/>
      <c r="HK996" s="23"/>
      <c r="HL996" s="23"/>
      <c r="HM996" s="23"/>
      <c r="HN996" s="23"/>
      <c r="HO996" s="23"/>
      <c r="HP996" s="23"/>
      <c r="HQ996" s="23"/>
      <c r="HR996" s="23"/>
    </row>
    <row r="997" spans="1:226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/>
      <c r="CK997" s="23"/>
      <c r="CL997" s="23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H997" s="23"/>
      <c r="DI997" s="23"/>
      <c r="DJ997" s="23"/>
      <c r="DK997" s="23"/>
      <c r="DL997" s="23"/>
      <c r="DM997" s="23"/>
      <c r="DN997" s="23"/>
      <c r="DO997" s="23"/>
      <c r="DP997" s="23"/>
      <c r="DQ997" s="23"/>
      <c r="DR997" s="23"/>
      <c r="DS997" s="23"/>
      <c r="DT997" s="23"/>
      <c r="DU997" s="23"/>
      <c r="DV997" s="23"/>
      <c r="DW997" s="23"/>
      <c r="DX997" s="23"/>
      <c r="DY997" s="23"/>
      <c r="DZ997" s="23"/>
      <c r="EA997" s="23"/>
      <c r="EB997" s="23"/>
      <c r="EC997" s="23"/>
      <c r="ED997" s="23"/>
      <c r="EE997" s="23"/>
      <c r="EF997" s="23"/>
      <c r="EG997" s="23"/>
      <c r="EH997" s="23"/>
      <c r="EI997" s="23"/>
      <c r="EJ997" s="23"/>
      <c r="EK997" s="23"/>
      <c r="EL997" s="23"/>
      <c r="EM997" s="23"/>
      <c r="EN997" s="23"/>
      <c r="EO997" s="23"/>
      <c r="EP997" s="23"/>
      <c r="EQ997" s="23"/>
      <c r="ER997" s="23"/>
      <c r="ES997" s="23"/>
      <c r="ET997" s="23"/>
      <c r="EU997" s="23"/>
      <c r="EV997" s="23"/>
      <c r="EW997" s="23"/>
      <c r="EX997" s="23"/>
      <c r="EY997" s="23"/>
      <c r="EZ997" s="23"/>
      <c r="FA997" s="23"/>
      <c r="FB997" s="23"/>
      <c r="FC997" s="23"/>
      <c r="FD997" s="23"/>
      <c r="FE997" s="23"/>
      <c r="FF997" s="23"/>
      <c r="FG997" s="23"/>
      <c r="FH997" s="23"/>
      <c r="FI997" s="23"/>
      <c r="FJ997" s="23"/>
      <c r="FK997" s="23"/>
      <c r="FL997" s="23"/>
      <c r="FM997" s="23"/>
      <c r="FN997" s="23"/>
      <c r="FO997" s="23"/>
      <c r="FP997" s="23"/>
      <c r="FQ997" s="23"/>
      <c r="FR997" s="23"/>
      <c r="FS997" s="23"/>
      <c r="FT997" s="23"/>
      <c r="FU997" s="23"/>
      <c r="FV997" s="23"/>
      <c r="FW997" s="23"/>
      <c r="FX997" s="23"/>
      <c r="FY997" s="23"/>
      <c r="FZ997" s="23"/>
      <c r="GA997" s="23"/>
      <c r="GB997" s="23"/>
      <c r="GC997" s="23"/>
      <c r="GD997" s="23"/>
      <c r="GE997" s="23"/>
      <c r="GF997" s="23"/>
      <c r="GG997" s="23"/>
      <c r="GH997" s="23"/>
      <c r="GI997" s="23"/>
      <c r="GJ997" s="23"/>
      <c r="GK997" s="23"/>
      <c r="GL997" s="23"/>
      <c r="GM997" s="23"/>
      <c r="GN997" s="23"/>
      <c r="GO997" s="23"/>
      <c r="GP997" s="23"/>
      <c r="GQ997" s="23"/>
      <c r="GR997" s="23"/>
      <c r="GS997" s="23"/>
      <c r="GT997" s="23"/>
      <c r="GU997" s="23"/>
      <c r="GV997" s="23"/>
      <c r="GW997" s="23"/>
      <c r="GX997" s="23"/>
      <c r="GY997" s="23"/>
      <c r="GZ997" s="23"/>
      <c r="HA997" s="23"/>
      <c r="HB997" s="23"/>
      <c r="HC997" s="23"/>
      <c r="HD997" s="23"/>
      <c r="HE997" s="23"/>
      <c r="HF997" s="23"/>
      <c r="HG997" s="23"/>
      <c r="HH997" s="23"/>
      <c r="HI997" s="23"/>
      <c r="HJ997" s="23"/>
      <c r="HK997" s="23"/>
      <c r="HL997" s="23"/>
      <c r="HM997" s="23"/>
      <c r="HN997" s="23"/>
      <c r="HO997" s="23"/>
      <c r="HP997" s="23"/>
      <c r="HQ997" s="23"/>
      <c r="HR997" s="23"/>
    </row>
    <row r="998" spans="1:226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H998" s="23"/>
      <c r="DI998" s="23"/>
      <c r="DJ998" s="23"/>
      <c r="DK998" s="23"/>
      <c r="DL998" s="23"/>
      <c r="DM998" s="23"/>
      <c r="DN998" s="23"/>
      <c r="DO998" s="23"/>
      <c r="DP998" s="23"/>
      <c r="DQ998" s="23"/>
      <c r="DR998" s="23"/>
      <c r="DS998" s="23"/>
      <c r="DT998" s="23"/>
      <c r="DU998" s="23"/>
      <c r="DV998" s="23"/>
      <c r="DW998" s="23"/>
      <c r="DX998" s="23"/>
      <c r="DY998" s="23"/>
      <c r="DZ998" s="23"/>
      <c r="EA998" s="23"/>
      <c r="EB998" s="23"/>
      <c r="EC998" s="23"/>
      <c r="ED998" s="23"/>
      <c r="EE998" s="23"/>
      <c r="EF998" s="23"/>
      <c r="EG998" s="23"/>
      <c r="EH998" s="23"/>
      <c r="EI998" s="23"/>
      <c r="EJ998" s="23"/>
      <c r="EK998" s="23"/>
      <c r="EL998" s="23"/>
      <c r="EM998" s="23"/>
      <c r="EN998" s="23"/>
      <c r="EO998" s="23"/>
      <c r="EP998" s="23"/>
      <c r="EQ998" s="23"/>
      <c r="ER998" s="23"/>
      <c r="ES998" s="23"/>
      <c r="ET998" s="23"/>
      <c r="EU998" s="23"/>
      <c r="EV998" s="23"/>
      <c r="EW998" s="23"/>
      <c r="EX998" s="23"/>
      <c r="EY998" s="23"/>
      <c r="EZ998" s="23"/>
      <c r="FA998" s="23"/>
      <c r="FB998" s="23"/>
      <c r="FC998" s="23"/>
      <c r="FD998" s="23"/>
      <c r="FE998" s="23"/>
      <c r="FF998" s="23"/>
      <c r="FG998" s="23"/>
      <c r="FH998" s="23"/>
      <c r="FI998" s="23"/>
      <c r="FJ998" s="23"/>
      <c r="FK998" s="23"/>
      <c r="FL998" s="23"/>
      <c r="FM998" s="23"/>
      <c r="FN998" s="23"/>
      <c r="FO998" s="23"/>
      <c r="FP998" s="23"/>
      <c r="FQ998" s="23"/>
      <c r="FR998" s="23"/>
      <c r="FS998" s="23"/>
      <c r="FT998" s="23"/>
      <c r="FU998" s="23"/>
      <c r="FV998" s="23"/>
      <c r="FW998" s="23"/>
      <c r="FX998" s="23"/>
      <c r="FY998" s="23"/>
      <c r="FZ998" s="23"/>
      <c r="GA998" s="23"/>
      <c r="GB998" s="23"/>
      <c r="GC998" s="23"/>
      <c r="GD998" s="23"/>
      <c r="GE998" s="23"/>
      <c r="GF998" s="23"/>
      <c r="GG998" s="23"/>
      <c r="GH998" s="23"/>
      <c r="GI998" s="23"/>
      <c r="GJ998" s="23"/>
      <c r="GK998" s="23"/>
      <c r="GL998" s="23"/>
      <c r="GM998" s="23"/>
      <c r="GN998" s="23"/>
      <c r="GO998" s="23"/>
      <c r="GP998" s="23"/>
      <c r="GQ998" s="23"/>
      <c r="GR998" s="23"/>
      <c r="GS998" s="23"/>
      <c r="GT998" s="23"/>
      <c r="GU998" s="23"/>
      <c r="GV998" s="23"/>
      <c r="GW998" s="23"/>
      <c r="GX998" s="23"/>
      <c r="GY998" s="23"/>
      <c r="GZ998" s="23"/>
      <c r="HA998" s="23"/>
      <c r="HB998" s="23"/>
      <c r="HC998" s="23"/>
      <c r="HD998" s="23"/>
      <c r="HE998" s="23"/>
      <c r="HF998" s="23"/>
      <c r="HG998" s="23"/>
      <c r="HH998" s="23"/>
      <c r="HI998" s="23"/>
      <c r="HJ998" s="23"/>
      <c r="HK998" s="23"/>
      <c r="HL998" s="23"/>
      <c r="HM998" s="23"/>
      <c r="HN998" s="23"/>
      <c r="HO998" s="23"/>
      <c r="HP998" s="23"/>
      <c r="HQ998" s="23"/>
      <c r="HR998" s="23"/>
    </row>
    <row r="999" spans="1:226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  <c r="CK999" s="23"/>
      <c r="CL999" s="23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H999" s="23"/>
      <c r="DI999" s="23"/>
      <c r="DJ999" s="23"/>
      <c r="DK999" s="23"/>
      <c r="DL999" s="23"/>
      <c r="DM999" s="23"/>
      <c r="DN999" s="23"/>
      <c r="DO999" s="23"/>
      <c r="DP999" s="23"/>
      <c r="DQ999" s="23"/>
      <c r="DR999" s="23"/>
      <c r="DS999" s="23"/>
      <c r="DT999" s="23"/>
      <c r="DU999" s="23"/>
      <c r="DV999" s="23"/>
      <c r="DW999" s="23"/>
      <c r="DX999" s="23"/>
      <c r="DY999" s="23"/>
      <c r="DZ999" s="23"/>
      <c r="EA999" s="23"/>
      <c r="EB999" s="23"/>
      <c r="EC999" s="23"/>
      <c r="ED999" s="23"/>
      <c r="EE999" s="23"/>
      <c r="EF999" s="23"/>
      <c r="EG999" s="23"/>
      <c r="EH999" s="23"/>
      <c r="EI999" s="23"/>
      <c r="EJ999" s="23"/>
      <c r="EK999" s="23"/>
      <c r="EL999" s="23"/>
      <c r="EM999" s="23"/>
      <c r="EN999" s="23"/>
      <c r="EO999" s="23"/>
      <c r="EP999" s="23"/>
      <c r="EQ999" s="23"/>
      <c r="ER999" s="23"/>
      <c r="ES999" s="23"/>
      <c r="ET999" s="23"/>
      <c r="EU999" s="23"/>
      <c r="EV999" s="23"/>
      <c r="EW999" s="23"/>
      <c r="EX999" s="23"/>
      <c r="EY999" s="23"/>
      <c r="EZ999" s="23"/>
      <c r="FA999" s="23"/>
      <c r="FB999" s="23"/>
      <c r="FC999" s="23"/>
      <c r="FD999" s="23"/>
      <c r="FE999" s="23"/>
      <c r="FF999" s="23"/>
      <c r="FG999" s="23"/>
      <c r="FH999" s="23"/>
      <c r="FI999" s="23"/>
      <c r="FJ999" s="23"/>
      <c r="FK999" s="23"/>
      <c r="FL999" s="23"/>
      <c r="FM999" s="23"/>
      <c r="FN999" s="23"/>
      <c r="FO999" s="23"/>
      <c r="FP999" s="23"/>
      <c r="FQ999" s="23"/>
      <c r="FR999" s="23"/>
      <c r="FS999" s="23"/>
      <c r="FT999" s="23"/>
      <c r="FU999" s="23"/>
      <c r="FV999" s="23"/>
      <c r="FW999" s="23"/>
      <c r="FX999" s="23"/>
      <c r="FY999" s="23"/>
      <c r="FZ999" s="23"/>
      <c r="GA999" s="23"/>
      <c r="GB999" s="23"/>
      <c r="GC999" s="23"/>
      <c r="GD999" s="23"/>
      <c r="GE999" s="23"/>
      <c r="GF999" s="23"/>
      <c r="GG999" s="23"/>
      <c r="GH999" s="23"/>
      <c r="GI999" s="23"/>
      <c r="GJ999" s="23"/>
      <c r="GK999" s="23"/>
      <c r="GL999" s="23"/>
      <c r="GM999" s="23"/>
      <c r="GN999" s="23"/>
      <c r="GO999" s="23"/>
      <c r="GP999" s="23"/>
      <c r="GQ999" s="23"/>
      <c r="GR999" s="23"/>
      <c r="GS999" s="23"/>
      <c r="GT999" s="23"/>
      <c r="GU999" s="23"/>
      <c r="GV999" s="23"/>
      <c r="GW999" s="23"/>
      <c r="GX999" s="23"/>
      <c r="GY999" s="23"/>
      <c r="GZ999" s="23"/>
      <c r="HA999" s="23"/>
      <c r="HB999" s="23"/>
      <c r="HC999" s="23"/>
      <c r="HD999" s="23"/>
      <c r="HE999" s="23"/>
      <c r="HF999" s="23"/>
      <c r="HG999" s="23"/>
      <c r="HH999" s="23"/>
      <c r="HI999" s="23"/>
      <c r="HJ999" s="23"/>
      <c r="HK999" s="23"/>
      <c r="HL999" s="23"/>
      <c r="HM999" s="23"/>
      <c r="HN999" s="23"/>
      <c r="HO999" s="23"/>
      <c r="HP999" s="23"/>
      <c r="HQ999" s="23"/>
      <c r="HR999" s="23"/>
    </row>
    <row r="1000" spans="1:226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  <c r="CK1000" s="23"/>
      <c r="CL1000" s="23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H1000" s="23"/>
      <c r="DI1000" s="23"/>
      <c r="DJ1000" s="23"/>
      <c r="DK1000" s="23"/>
      <c r="DL1000" s="23"/>
      <c r="DM1000" s="23"/>
      <c r="DN1000" s="23"/>
      <c r="DO1000" s="23"/>
      <c r="DP1000" s="23"/>
      <c r="DQ1000" s="23"/>
      <c r="DR1000" s="23"/>
      <c r="DS1000" s="23"/>
      <c r="DT1000" s="23"/>
      <c r="DU1000" s="23"/>
      <c r="DV1000" s="23"/>
      <c r="DW1000" s="23"/>
      <c r="DX1000" s="23"/>
      <c r="DY1000" s="23"/>
      <c r="DZ1000" s="23"/>
      <c r="EA1000" s="23"/>
      <c r="EB1000" s="23"/>
      <c r="EC1000" s="23"/>
      <c r="ED1000" s="23"/>
      <c r="EE1000" s="23"/>
      <c r="EF1000" s="23"/>
      <c r="EG1000" s="23"/>
      <c r="EH1000" s="23"/>
      <c r="EI1000" s="23"/>
      <c r="EJ1000" s="23"/>
      <c r="EK1000" s="23"/>
      <c r="EL1000" s="23"/>
      <c r="EM1000" s="23"/>
      <c r="EN1000" s="23"/>
      <c r="EO1000" s="23"/>
      <c r="EP1000" s="23"/>
      <c r="EQ1000" s="23"/>
      <c r="ER1000" s="23"/>
      <c r="ES1000" s="23"/>
      <c r="ET1000" s="23"/>
      <c r="EU1000" s="23"/>
      <c r="EV1000" s="23"/>
      <c r="EW1000" s="23"/>
      <c r="EX1000" s="23"/>
      <c r="EY1000" s="23"/>
      <c r="EZ1000" s="23"/>
      <c r="FA1000" s="23"/>
      <c r="FB1000" s="23"/>
      <c r="FC1000" s="23"/>
      <c r="FD1000" s="23"/>
      <c r="FE1000" s="23"/>
      <c r="FF1000" s="23"/>
      <c r="FG1000" s="23"/>
      <c r="FH1000" s="23"/>
      <c r="FI1000" s="23"/>
      <c r="FJ1000" s="23"/>
      <c r="FK1000" s="23"/>
      <c r="FL1000" s="23"/>
      <c r="FM1000" s="23"/>
      <c r="FN1000" s="23"/>
      <c r="FO1000" s="23"/>
      <c r="FP1000" s="23"/>
      <c r="FQ1000" s="23"/>
      <c r="FR1000" s="23"/>
      <c r="FS1000" s="23"/>
      <c r="FT1000" s="23"/>
      <c r="FU1000" s="23"/>
      <c r="FV1000" s="23"/>
      <c r="FW1000" s="23"/>
      <c r="FX1000" s="23"/>
      <c r="FY1000" s="23"/>
      <c r="FZ1000" s="23"/>
      <c r="GA1000" s="23"/>
      <c r="GB1000" s="23"/>
      <c r="GC1000" s="23"/>
      <c r="GD1000" s="23"/>
      <c r="GE1000" s="23"/>
      <c r="GF1000" s="23"/>
      <c r="GG1000" s="23"/>
      <c r="GH1000" s="23"/>
      <c r="GI1000" s="23"/>
      <c r="GJ1000" s="23"/>
      <c r="GK1000" s="23"/>
      <c r="GL1000" s="23"/>
      <c r="GM1000" s="23"/>
      <c r="GN1000" s="23"/>
      <c r="GO1000" s="23"/>
      <c r="GP1000" s="23"/>
      <c r="GQ1000" s="23"/>
      <c r="GR1000" s="23"/>
      <c r="GS1000" s="23"/>
      <c r="GT1000" s="23"/>
      <c r="GU1000" s="23"/>
      <c r="GV1000" s="23"/>
      <c r="GW1000" s="23"/>
      <c r="GX1000" s="23"/>
      <c r="GY1000" s="23"/>
      <c r="GZ1000" s="23"/>
      <c r="HA1000" s="23"/>
      <c r="HB1000" s="23"/>
      <c r="HC1000" s="23"/>
      <c r="HD1000" s="23"/>
      <c r="HE1000" s="23"/>
      <c r="HF1000" s="23"/>
      <c r="HG1000" s="23"/>
      <c r="HH1000" s="23"/>
      <c r="HI1000" s="23"/>
      <c r="HJ1000" s="23"/>
      <c r="HK1000" s="23"/>
      <c r="HL1000" s="23"/>
      <c r="HM1000" s="23"/>
      <c r="HN1000" s="23"/>
      <c r="HO1000" s="23"/>
      <c r="HP1000" s="23"/>
      <c r="HQ1000" s="23"/>
      <c r="HR1000" s="23"/>
    </row>
    <row r="1001" spans="1:226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  <c r="BN1001" s="23"/>
      <c r="BO1001" s="23"/>
      <c r="BP1001" s="23"/>
      <c r="BQ1001" s="23"/>
      <c r="BR1001" s="23"/>
      <c r="BS1001" s="23"/>
      <c r="BT1001" s="23"/>
      <c r="BU1001" s="23"/>
      <c r="BV1001" s="23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  <c r="CK1001" s="23"/>
      <c r="CL1001" s="23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  <c r="DC1001" s="23"/>
      <c r="DD1001" s="23"/>
      <c r="DE1001" s="23"/>
      <c r="DF1001" s="23"/>
      <c r="DG1001" s="23"/>
      <c r="DH1001" s="23"/>
      <c r="DI1001" s="23"/>
      <c r="DJ1001" s="23"/>
      <c r="DK1001" s="23"/>
      <c r="DL1001" s="23"/>
      <c r="DM1001" s="23"/>
      <c r="DN1001" s="23"/>
      <c r="DO1001" s="23"/>
      <c r="DP1001" s="23"/>
      <c r="DQ1001" s="23"/>
      <c r="DR1001" s="23"/>
      <c r="DS1001" s="23"/>
      <c r="DT1001" s="23"/>
      <c r="DU1001" s="23"/>
      <c r="DV1001" s="23"/>
      <c r="DW1001" s="23"/>
      <c r="DX1001" s="23"/>
      <c r="DY1001" s="23"/>
      <c r="DZ1001" s="23"/>
      <c r="EA1001" s="23"/>
      <c r="EB1001" s="23"/>
      <c r="EC1001" s="23"/>
      <c r="ED1001" s="23"/>
      <c r="EE1001" s="23"/>
      <c r="EF1001" s="23"/>
      <c r="EG1001" s="23"/>
      <c r="EH1001" s="23"/>
      <c r="EI1001" s="23"/>
      <c r="EJ1001" s="23"/>
      <c r="EK1001" s="23"/>
      <c r="EL1001" s="23"/>
      <c r="EM1001" s="23"/>
      <c r="EN1001" s="23"/>
      <c r="EO1001" s="23"/>
      <c r="EP1001" s="23"/>
      <c r="EQ1001" s="23"/>
      <c r="ER1001" s="23"/>
      <c r="ES1001" s="23"/>
      <c r="ET1001" s="23"/>
      <c r="EU1001" s="23"/>
      <c r="EV1001" s="23"/>
      <c r="EW1001" s="23"/>
      <c r="EX1001" s="23"/>
      <c r="EY1001" s="23"/>
      <c r="EZ1001" s="23"/>
      <c r="FA1001" s="23"/>
      <c r="FB1001" s="23"/>
      <c r="FC1001" s="23"/>
      <c r="FD1001" s="23"/>
      <c r="FE1001" s="23"/>
      <c r="FF1001" s="23"/>
      <c r="FG1001" s="23"/>
      <c r="FH1001" s="23"/>
      <c r="FI1001" s="23"/>
      <c r="FJ1001" s="23"/>
      <c r="FK1001" s="23"/>
      <c r="FL1001" s="23"/>
      <c r="FM1001" s="23"/>
      <c r="FN1001" s="23"/>
      <c r="FO1001" s="23"/>
      <c r="FP1001" s="23"/>
      <c r="FQ1001" s="23"/>
      <c r="FR1001" s="23"/>
      <c r="FS1001" s="23"/>
      <c r="FT1001" s="23"/>
      <c r="FU1001" s="23"/>
      <c r="FV1001" s="23"/>
      <c r="FW1001" s="23"/>
      <c r="FX1001" s="23"/>
      <c r="FY1001" s="23"/>
      <c r="FZ1001" s="23"/>
      <c r="GA1001" s="23"/>
      <c r="GB1001" s="23"/>
      <c r="GC1001" s="23"/>
      <c r="GD1001" s="23"/>
      <c r="GE1001" s="23"/>
      <c r="GF1001" s="23"/>
      <c r="GG1001" s="23"/>
      <c r="GH1001" s="23"/>
      <c r="GI1001" s="23"/>
      <c r="GJ1001" s="23"/>
      <c r="GK1001" s="23"/>
      <c r="GL1001" s="23"/>
      <c r="GM1001" s="23"/>
      <c r="GN1001" s="23"/>
      <c r="GO1001" s="23"/>
      <c r="GP1001" s="23"/>
      <c r="GQ1001" s="23"/>
      <c r="GR1001" s="23"/>
      <c r="GS1001" s="23"/>
      <c r="GT1001" s="23"/>
      <c r="GU1001" s="23"/>
      <c r="GV1001" s="23"/>
      <c r="GW1001" s="23"/>
      <c r="GX1001" s="23"/>
      <c r="GY1001" s="23"/>
      <c r="GZ1001" s="23"/>
      <c r="HA1001" s="23"/>
      <c r="HB1001" s="23"/>
      <c r="HC1001" s="23"/>
      <c r="HD1001" s="23"/>
      <c r="HE1001" s="23"/>
      <c r="HF1001" s="23"/>
      <c r="HG1001" s="23"/>
      <c r="HH1001" s="23"/>
      <c r="HI1001" s="23"/>
      <c r="HJ1001" s="23"/>
      <c r="HK1001" s="23"/>
      <c r="HL1001" s="23"/>
      <c r="HM1001" s="23"/>
      <c r="HN1001" s="23"/>
      <c r="HO1001" s="23"/>
      <c r="HP1001" s="23"/>
      <c r="HQ1001" s="23"/>
      <c r="HR1001" s="23"/>
    </row>
    <row r="1002" spans="1:226" x14ac:dyDescent="0.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  <c r="BL1002" s="23"/>
      <c r="BM1002" s="23"/>
      <c r="BN1002" s="23"/>
      <c r="BO1002" s="23"/>
      <c r="BP1002" s="23"/>
      <c r="BQ1002" s="23"/>
      <c r="BR1002" s="23"/>
      <c r="BS1002" s="23"/>
      <c r="BT1002" s="23"/>
      <c r="BU1002" s="23"/>
      <c r="BV1002" s="23"/>
      <c r="BW1002" s="23"/>
      <c r="BX1002" s="23"/>
      <c r="BY1002" s="23"/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  <c r="CK1002" s="23"/>
      <c r="CL1002" s="23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  <c r="DC1002" s="23"/>
      <c r="DD1002" s="23"/>
      <c r="DE1002" s="23"/>
      <c r="DF1002" s="23"/>
      <c r="DG1002" s="23"/>
      <c r="DH1002" s="23"/>
      <c r="DI1002" s="23"/>
      <c r="DJ1002" s="23"/>
      <c r="DK1002" s="23"/>
      <c r="DL1002" s="23"/>
      <c r="DM1002" s="23"/>
      <c r="DN1002" s="23"/>
      <c r="DO1002" s="23"/>
      <c r="DP1002" s="23"/>
      <c r="DQ1002" s="23"/>
      <c r="DR1002" s="23"/>
      <c r="DS1002" s="23"/>
      <c r="DT1002" s="23"/>
      <c r="DU1002" s="23"/>
      <c r="DV1002" s="23"/>
      <c r="DW1002" s="23"/>
      <c r="DX1002" s="23"/>
      <c r="DY1002" s="23"/>
      <c r="DZ1002" s="23"/>
      <c r="EA1002" s="23"/>
      <c r="EB1002" s="23"/>
      <c r="EC1002" s="23"/>
      <c r="ED1002" s="23"/>
      <c r="EE1002" s="23"/>
      <c r="EF1002" s="23"/>
      <c r="EG1002" s="23"/>
      <c r="EH1002" s="23"/>
      <c r="EI1002" s="23"/>
      <c r="EJ1002" s="23"/>
      <c r="EK1002" s="23"/>
      <c r="EL1002" s="23"/>
      <c r="EM1002" s="23"/>
      <c r="EN1002" s="23"/>
      <c r="EO1002" s="23"/>
      <c r="EP1002" s="23"/>
      <c r="EQ1002" s="23"/>
      <c r="ER1002" s="23"/>
      <c r="ES1002" s="23"/>
      <c r="ET1002" s="23"/>
      <c r="EU1002" s="23"/>
      <c r="EV1002" s="23"/>
      <c r="EW1002" s="23"/>
      <c r="EX1002" s="23"/>
      <c r="EY1002" s="23"/>
      <c r="EZ1002" s="23"/>
      <c r="FA1002" s="23"/>
      <c r="FB1002" s="23"/>
      <c r="FC1002" s="23"/>
      <c r="FD1002" s="23"/>
      <c r="FE1002" s="23"/>
      <c r="FF1002" s="23"/>
      <c r="FG1002" s="23"/>
      <c r="FH1002" s="23"/>
      <c r="FI1002" s="23"/>
      <c r="FJ1002" s="23"/>
      <c r="FK1002" s="23"/>
      <c r="FL1002" s="23"/>
      <c r="FM1002" s="23"/>
      <c r="FN1002" s="23"/>
      <c r="FO1002" s="23"/>
      <c r="FP1002" s="23"/>
      <c r="FQ1002" s="23"/>
      <c r="FR1002" s="23"/>
      <c r="FS1002" s="23"/>
      <c r="FT1002" s="23"/>
      <c r="FU1002" s="23"/>
      <c r="FV1002" s="23"/>
      <c r="FW1002" s="23"/>
      <c r="FX1002" s="23"/>
      <c r="FY1002" s="23"/>
      <c r="FZ1002" s="23"/>
      <c r="GA1002" s="23"/>
      <c r="GB1002" s="23"/>
      <c r="GC1002" s="23"/>
      <c r="GD1002" s="23"/>
      <c r="GE1002" s="23"/>
      <c r="GF1002" s="23"/>
      <c r="GG1002" s="23"/>
      <c r="GH1002" s="23"/>
      <c r="GI1002" s="23"/>
      <c r="GJ1002" s="23"/>
      <c r="GK1002" s="23"/>
      <c r="GL1002" s="23"/>
      <c r="GM1002" s="23"/>
      <c r="GN1002" s="23"/>
      <c r="GO1002" s="23"/>
      <c r="GP1002" s="23"/>
      <c r="GQ1002" s="23"/>
      <c r="GR1002" s="23"/>
      <c r="GS1002" s="23"/>
      <c r="GT1002" s="23"/>
      <c r="GU1002" s="23"/>
      <c r="GV1002" s="23"/>
      <c r="GW1002" s="23"/>
      <c r="GX1002" s="23"/>
      <c r="GY1002" s="23"/>
      <c r="GZ1002" s="23"/>
      <c r="HA1002" s="23"/>
      <c r="HB1002" s="23"/>
      <c r="HC1002" s="23"/>
      <c r="HD1002" s="23"/>
      <c r="HE1002" s="23"/>
      <c r="HF1002" s="23"/>
      <c r="HG1002" s="23"/>
      <c r="HH1002" s="23"/>
      <c r="HI1002" s="23"/>
      <c r="HJ1002" s="23"/>
      <c r="HK1002" s="23"/>
      <c r="HL1002" s="23"/>
      <c r="HM1002" s="23"/>
      <c r="HN1002" s="23"/>
      <c r="HO1002" s="23"/>
      <c r="HP1002" s="23"/>
      <c r="HQ1002" s="23"/>
      <c r="HR1002" s="23"/>
    </row>
    <row r="1003" spans="1:226" x14ac:dyDescent="0.2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  <c r="BN1003" s="23"/>
      <c r="BO1003" s="23"/>
      <c r="BP1003" s="23"/>
      <c r="BQ1003" s="23"/>
      <c r="BR1003" s="23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  <c r="CK1003" s="23"/>
      <c r="CL1003" s="23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H1003" s="23"/>
      <c r="DI1003" s="23"/>
      <c r="DJ1003" s="23"/>
      <c r="DK1003" s="23"/>
      <c r="DL1003" s="23"/>
      <c r="DM1003" s="23"/>
      <c r="DN1003" s="23"/>
      <c r="DO1003" s="23"/>
      <c r="DP1003" s="23"/>
      <c r="DQ1003" s="23"/>
      <c r="DR1003" s="23"/>
      <c r="DS1003" s="23"/>
      <c r="DT1003" s="23"/>
      <c r="DU1003" s="23"/>
      <c r="DV1003" s="23"/>
      <c r="DW1003" s="23"/>
      <c r="DX1003" s="23"/>
      <c r="DY1003" s="23"/>
      <c r="DZ1003" s="23"/>
      <c r="EA1003" s="23"/>
      <c r="EB1003" s="23"/>
      <c r="EC1003" s="23"/>
      <c r="ED1003" s="23"/>
      <c r="EE1003" s="23"/>
      <c r="EF1003" s="23"/>
      <c r="EG1003" s="23"/>
      <c r="EH1003" s="23"/>
      <c r="EI1003" s="23"/>
      <c r="EJ1003" s="23"/>
      <c r="EK1003" s="23"/>
      <c r="EL1003" s="23"/>
      <c r="EM1003" s="23"/>
      <c r="EN1003" s="23"/>
      <c r="EO1003" s="23"/>
      <c r="EP1003" s="23"/>
      <c r="EQ1003" s="23"/>
      <c r="ER1003" s="23"/>
      <c r="ES1003" s="23"/>
      <c r="ET1003" s="23"/>
      <c r="EU1003" s="23"/>
      <c r="EV1003" s="23"/>
      <c r="EW1003" s="23"/>
      <c r="EX1003" s="23"/>
      <c r="EY1003" s="23"/>
      <c r="EZ1003" s="23"/>
      <c r="FA1003" s="23"/>
      <c r="FB1003" s="23"/>
      <c r="FC1003" s="23"/>
      <c r="FD1003" s="23"/>
      <c r="FE1003" s="23"/>
      <c r="FF1003" s="23"/>
      <c r="FG1003" s="23"/>
      <c r="FH1003" s="23"/>
      <c r="FI1003" s="23"/>
      <c r="FJ1003" s="23"/>
      <c r="FK1003" s="23"/>
      <c r="FL1003" s="23"/>
      <c r="FM1003" s="23"/>
      <c r="FN1003" s="23"/>
      <c r="FO1003" s="23"/>
      <c r="FP1003" s="23"/>
      <c r="FQ1003" s="23"/>
      <c r="FR1003" s="23"/>
      <c r="FS1003" s="23"/>
      <c r="FT1003" s="23"/>
      <c r="FU1003" s="23"/>
      <c r="FV1003" s="23"/>
      <c r="FW1003" s="23"/>
      <c r="FX1003" s="23"/>
      <c r="FY1003" s="23"/>
      <c r="FZ1003" s="23"/>
      <c r="GA1003" s="23"/>
      <c r="GB1003" s="23"/>
      <c r="GC1003" s="23"/>
      <c r="GD1003" s="23"/>
      <c r="GE1003" s="23"/>
      <c r="GF1003" s="23"/>
      <c r="GG1003" s="23"/>
      <c r="GH1003" s="23"/>
      <c r="GI1003" s="23"/>
      <c r="GJ1003" s="23"/>
      <c r="GK1003" s="23"/>
      <c r="GL1003" s="23"/>
      <c r="GM1003" s="23"/>
      <c r="GN1003" s="23"/>
      <c r="GO1003" s="23"/>
      <c r="GP1003" s="23"/>
      <c r="GQ1003" s="23"/>
      <c r="GR1003" s="23"/>
      <c r="GS1003" s="23"/>
      <c r="GT1003" s="23"/>
      <c r="GU1003" s="23"/>
      <c r="GV1003" s="23"/>
      <c r="GW1003" s="23"/>
      <c r="GX1003" s="23"/>
      <c r="GY1003" s="23"/>
      <c r="GZ1003" s="23"/>
      <c r="HA1003" s="23"/>
      <c r="HB1003" s="23"/>
      <c r="HC1003" s="23"/>
      <c r="HD1003" s="23"/>
      <c r="HE1003" s="23"/>
      <c r="HF1003" s="23"/>
      <c r="HG1003" s="23"/>
      <c r="HH1003" s="23"/>
      <c r="HI1003" s="23"/>
      <c r="HJ1003" s="23"/>
      <c r="HK1003" s="23"/>
      <c r="HL1003" s="23"/>
      <c r="HM1003" s="23"/>
      <c r="HN1003" s="23"/>
      <c r="HO1003" s="23"/>
      <c r="HP1003" s="23"/>
      <c r="HQ1003" s="23"/>
      <c r="HR1003" s="23"/>
    </row>
    <row r="1004" spans="1:226" x14ac:dyDescent="0.2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  <c r="BN1004" s="23"/>
      <c r="BO1004" s="23"/>
      <c r="BP1004" s="23"/>
      <c r="BQ1004" s="23"/>
      <c r="BR1004" s="23"/>
      <c r="BS1004" s="23"/>
      <c r="BT1004" s="23"/>
      <c r="BU1004" s="23"/>
      <c r="BV1004" s="23"/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  <c r="CK1004" s="23"/>
      <c r="CL1004" s="23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H1004" s="23"/>
      <c r="DI1004" s="23"/>
      <c r="DJ1004" s="23"/>
      <c r="DK1004" s="23"/>
      <c r="DL1004" s="23"/>
      <c r="DM1004" s="23"/>
      <c r="DN1004" s="23"/>
      <c r="DO1004" s="23"/>
      <c r="DP1004" s="23"/>
      <c r="DQ1004" s="23"/>
      <c r="DR1004" s="23"/>
      <c r="DS1004" s="23"/>
      <c r="DT1004" s="23"/>
      <c r="DU1004" s="23"/>
      <c r="DV1004" s="23"/>
      <c r="DW1004" s="23"/>
      <c r="DX1004" s="23"/>
      <c r="DY1004" s="23"/>
      <c r="DZ1004" s="23"/>
      <c r="EA1004" s="23"/>
      <c r="EB1004" s="23"/>
      <c r="EC1004" s="23"/>
      <c r="ED1004" s="23"/>
      <c r="EE1004" s="23"/>
      <c r="EF1004" s="23"/>
      <c r="EG1004" s="23"/>
      <c r="EH1004" s="23"/>
      <c r="EI1004" s="23"/>
      <c r="EJ1004" s="23"/>
      <c r="EK1004" s="23"/>
      <c r="EL1004" s="23"/>
      <c r="EM1004" s="23"/>
      <c r="EN1004" s="23"/>
      <c r="EO1004" s="23"/>
      <c r="EP1004" s="23"/>
      <c r="EQ1004" s="23"/>
      <c r="ER1004" s="23"/>
      <c r="ES1004" s="23"/>
      <c r="ET1004" s="23"/>
      <c r="EU1004" s="23"/>
      <c r="EV1004" s="23"/>
      <c r="EW1004" s="23"/>
      <c r="EX1004" s="23"/>
      <c r="EY1004" s="23"/>
      <c r="EZ1004" s="23"/>
      <c r="FA1004" s="23"/>
      <c r="FB1004" s="23"/>
      <c r="FC1004" s="23"/>
      <c r="FD1004" s="23"/>
      <c r="FE1004" s="23"/>
      <c r="FF1004" s="23"/>
      <c r="FG1004" s="23"/>
      <c r="FH1004" s="23"/>
      <c r="FI1004" s="23"/>
      <c r="FJ1004" s="23"/>
      <c r="FK1004" s="23"/>
      <c r="FL1004" s="23"/>
      <c r="FM1004" s="23"/>
      <c r="FN1004" s="23"/>
      <c r="FO1004" s="23"/>
      <c r="FP1004" s="23"/>
      <c r="FQ1004" s="23"/>
      <c r="FR1004" s="23"/>
      <c r="FS1004" s="23"/>
      <c r="FT1004" s="23"/>
      <c r="FU1004" s="23"/>
      <c r="FV1004" s="23"/>
      <c r="FW1004" s="23"/>
      <c r="FX1004" s="23"/>
      <c r="FY1004" s="23"/>
      <c r="FZ1004" s="23"/>
      <c r="GA1004" s="23"/>
      <c r="GB1004" s="23"/>
      <c r="GC1004" s="23"/>
      <c r="GD1004" s="23"/>
      <c r="GE1004" s="23"/>
      <c r="GF1004" s="23"/>
      <c r="GG1004" s="23"/>
      <c r="GH1004" s="23"/>
      <c r="GI1004" s="23"/>
      <c r="GJ1004" s="23"/>
      <c r="GK1004" s="23"/>
      <c r="GL1004" s="23"/>
      <c r="GM1004" s="23"/>
      <c r="GN1004" s="23"/>
      <c r="GO1004" s="23"/>
      <c r="GP1004" s="23"/>
      <c r="GQ1004" s="23"/>
      <c r="GR1004" s="23"/>
      <c r="GS1004" s="23"/>
      <c r="GT1004" s="23"/>
      <c r="GU1004" s="23"/>
      <c r="GV1004" s="23"/>
      <c r="GW1004" s="23"/>
      <c r="GX1004" s="23"/>
      <c r="GY1004" s="23"/>
      <c r="GZ1004" s="23"/>
      <c r="HA1004" s="23"/>
      <c r="HB1004" s="23"/>
      <c r="HC1004" s="23"/>
      <c r="HD1004" s="23"/>
      <c r="HE1004" s="23"/>
      <c r="HF1004" s="23"/>
      <c r="HG1004" s="23"/>
      <c r="HH1004" s="23"/>
      <c r="HI1004" s="23"/>
      <c r="HJ1004" s="23"/>
      <c r="HK1004" s="23"/>
      <c r="HL1004" s="23"/>
      <c r="HM1004" s="23"/>
      <c r="HN1004" s="23"/>
      <c r="HO1004" s="23"/>
      <c r="HP1004" s="23"/>
      <c r="HQ1004" s="23"/>
      <c r="HR1004" s="23"/>
    </row>
    <row r="1005" spans="1:226" x14ac:dyDescent="0.2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  <c r="BN1005" s="23"/>
      <c r="BO1005" s="23"/>
      <c r="BP1005" s="23"/>
      <c r="BQ1005" s="23"/>
      <c r="BR1005" s="23"/>
      <c r="BS1005" s="23"/>
      <c r="BT1005" s="23"/>
      <c r="BU1005" s="23"/>
      <c r="BV1005" s="23"/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/>
      <c r="DA1005" s="23"/>
      <c r="DB1005" s="23"/>
      <c r="DC1005" s="23"/>
      <c r="DD1005" s="23"/>
      <c r="DE1005" s="23"/>
      <c r="DF1005" s="23"/>
      <c r="DG1005" s="23"/>
      <c r="DH1005" s="23"/>
      <c r="DI1005" s="23"/>
      <c r="DJ1005" s="23"/>
      <c r="DK1005" s="23"/>
      <c r="DL1005" s="23"/>
      <c r="DM1005" s="23"/>
      <c r="DN1005" s="23"/>
      <c r="DO1005" s="23"/>
      <c r="DP1005" s="23"/>
      <c r="DQ1005" s="23"/>
      <c r="DR1005" s="23"/>
      <c r="DS1005" s="23"/>
      <c r="DT1005" s="23"/>
      <c r="DU1005" s="23"/>
      <c r="DV1005" s="23"/>
      <c r="DW1005" s="23"/>
      <c r="DX1005" s="23"/>
      <c r="DY1005" s="23"/>
      <c r="DZ1005" s="23"/>
      <c r="EA1005" s="23"/>
      <c r="EB1005" s="23"/>
      <c r="EC1005" s="23"/>
      <c r="ED1005" s="23"/>
      <c r="EE1005" s="23"/>
      <c r="EF1005" s="23"/>
      <c r="EG1005" s="23"/>
      <c r="EH1005" s="23"/>
      <c r="EI1005" s="23"/>
      <c r="EJ1005" s="23"/>
      <c r="EK1005" s="23"/>
      <c r="EL1005" s="23"/>
      <c r="EM1005" s="23"/>
      <c r="EN1005" s="23"/>
      <c r="EO1005" s="23"/>
      <c r="EP1005" s="23"/>
      <c r="EQ1005" s="23"/>
      <c r="ER1005" s="23"/>
      <c r="ES1005" s="23"/>
      <c r="ET1005" s="23"/>
      <c r="EU1005" s="23"/>
      <c r="EV1005" s="23"/>
      <c r="EW1005" s="23"/>
      <c r="EX1005" s="23"/>
      <c r="EY1005" s="23"/>
      <c r="EZ1005" s="23"/>
      <c r="FA1005" s="23"/>
      <c r="FB1005" s="23"/>
      <c r="FC1005" s="23"/>
      <c r="FD1005" s="23"/>
      <c r="FE1005" s="23"/>
      <c r="FF1005" s="23"/>
      <c r="FG1005" s="23"/>
      <c r="FH1005" s="23"/>
      <c r="FI1005" s="23"/>
      <c r="FJ1005" s="23"/>
      <c r="FK1005" s="23"/>
      <c r="FL1005" s="23"/>
      <c r="FM1005" s="23"/>
      <c r="FN1005" s="23"/>
      <c r="FO1005" s="23"/>
      <c r="FP1005" s="23"/>
      <c r="FQ1005" s="23"/>
      <c r="FR1005" s="23"/>
      <c r="FS1005" s="23"/>
      <c r="FT1005" s="23"/>
      <c r="FU1005" s="23"/>
      <c r="FV1005" s="23"/>
      <c r="FW1005" s="23"/>
      <c r="FX1005" s="23"/>
      <c r="FY1005" s="23"/>
      <c r="FZ1005" s="23"/>
      <c r="GA1005" s="23"/>
      <c r="GB1005" s="23"/>
      <c r="GC1005" s="23"/>
      <c r="GD1005" s="23"/>
      <c r="GE1005" s="23"/>
      <c r="GF1005" s="23"/>
      <c r="GG1005" s="23"/>
      <c r="GH1005" s="23"/>
      <c r="GI1005" s="23"/>
      <c r="GJ1005" s="23"/>
      <c r="GK1005" s="23"/>
      <c r="GL1005" s="23"/>
      <c r="GM1005" s="23"/>
      <c r="GN1005" s="23"/>
      <c r="GO1005" s="23"/>
      <c r="GP1005" s="23"/>
      <c r="GQ1005" s="23"/>
      <c r="GR1005" s="23"/>
      <c r="GS1005" s="23"/>
      <c r="GT1005" s="23"/>
      <c r="GU1005" s="23"/>
      <c r="GV1005" s="23"/>
      <c r="GW1005" s="23"/>
      <c r="GX1005" s="23"/>
      <c r="GY1005" s="23"/>
      <c r="GZ1005" s="23"/>
      <c r="HA1005" s="23"/>
      <c r="HB1005" s="23"/>
      <c r="HC1005" s="23"/>
      <c r="HD1005" s="23"/>
      <c r="HE1005" s="23"/>
      <c r="HF1005" s="23"/>
      <c r="HG1005" s="23"/>
      <c r="HH1005" s="23"/>
      <c r="HI1005" s="23"/>
      <c r="HJ1005" s="23"/>
      <c r="HK1005" s="23"/>
      <c r="HL1005" s="23"/>
      <c r="HM1005" s="23"/>
      <c r="HN1005" s="23"/>
      <c r="HO1005" s="23"/>
      <c r="HP1005" s="23"/>
      <c r="HQ1005" s="23"/>
      <c r="HR1005" s="23"/>
    </row>
    <row r="1006" spans="1:226" x14ac:dyDescent="0.2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  <c r="BN1006" s="23"/>
      <c r="BO1006" s="23"/>
      <c r="BP1006" s="23"/>
      <c r="BQ1006" s="23"/>
      <c r="BR1006" s="23"/>
      <c r="BS1006" s="23"/>
      <c r="BT1006" s="23"/>
      <c r="BU1006" s="23"/>
      <c r="BV1006" s="23"/>
      <c r="BW1006" s="23"/>
      <c r="BX1006" s="23"/>
      <c r="BY1006" s="23"/>
      <c r="BZ1006" s="23"/>
      <c r="CA1006" s="23"/>
      <c r="CB1006" s="23"/>
      <c r="CC1006" s="23"/>
      <c r="CD1006" s="23"/>
      <c r="CE1006" s="23"/>
      <c r="CF1006" s="23"/>
      <c r="CG1006" s="23"/>
      <c r="CH1006" s="23"/>
      <c r="CI1006" s="23"/>
      <c r="CJ1006" s="23"/>
      <c r="CK1006" s="23"/>
      <c r="CL1006" s="23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H1006" s="23"/>
      <c r="DI1006" s="23"/>
      <c r="DJ1006" s="23"/>
      <c r="DK1006" s="23"/>
      <c r="DL1006" s="23"/>
      <c r="DM1006" s="23"/>
      <c r="DN1006" s="23"/>
      <c r="DO1006" s="23"/>
      <c r="DP1006" s="23"/>
      <c r="DQ1006" s="23"/>
      <c r="DR1006" s="23"/>
      <c r="DS1006" s="23"/>
      <c r="DT1006" s="23"/>
      <c r="DU1006" s="23"/>
      <c r="DV1006" s="23"/>
      <c r="DW1006" s="23"/>
      <c r="DX1006" s="23"/>
      <c r="DY1006" s="23"/>
      <c r="DZ1006" s="23"/>
      <c r="EA1006" s="23"/>
      <c r="EB1006" s="23"/>
      <c r="EC1006" s="23"/>
      <c r="ED1006" s="23"/>
      <c r="EE1006" s="23"/>
      <c r="EF1006" s="23"/>
      <c r="EG1006" s="23"/>
      <c r="EH1006" s="23"/>
      <c r="EI1006" s="23"/>
      <c r="EJ1006" s="23"/>
      <c r="EK1006" s="23"/>
      <c r="EL1006" s="23"/>
      <c r="EM1006" s="23"/>
      <c r="EN1006" s="23"/>
      <c r="EO1006" s="23"/>
      <c r="EP1006" s="23"/>
      <c r="EQ1006" s="23"/>
      <c r="ER1006" s="23"/>
      <c r="ES1006" s="23"/>
      <c r="ET1006" s="23"/>
      <c r="EU1006" s="23"/>
      <c r="EV1006" s="23"/>
      <c r="EW1006" s="23"/>
      <c r="EX1006" s="23"/>
      <c r="EY1006" s="23"/>
      <c r="EZ1006" s="23"/>
      <c r="FA1006" s="23"/>
      <c r="FB1006" s="23"/>
      <c r="FC1006" s="23"/>
      <c r="FD1006" s="23"/>
      <c r="FE1006" s="23"/>
      <c r="FF1006" s="23"/>
      <c r="FG1006" s="23"/>
      <c r="FH1006" s="23"/>
      <c r="FI1006" s="23"/>
      <c r="FJ1006" s="23"/>
      <c r="FK1006" s="23"/>
      <c r="FL1006" s="23"/>
      <c r="FM1006" s="23"/>
      <c r="FN1006" s="23"/>
      <c r="FO1006" s="23"/>
      <c r="FP1006" s="23"/>
      <c r="FQ1006" s="23"/>
      <c r="FR1006" s="23"/>
      <c r="FS1006" s="23"/>
      <c r="FT1006" s="23"/>
      <c r="FU1006" s="23"/>
      <c r="FV1006" s="23"/>
      <c r="FW1006" s="23"/>
      <c r="FX1006" s="23"/>
      <c r="FY1006" s="23"/>
      <c r="FZ1006" s="23"/>
      <c r="GA1006" s="23"/>
      <c r="GB1006" s="23"/>
      <c r="GC1006" s="23"/>
      <c r="GD1006" s="23"/>
      <c r="GE1006" s="23"/>
      <c r="GF1006" s="23"/>
      <c r="GG1006" s="23"/>
      <c r="GH1006" s="23"/>
      <c r="GI1006" s="23"/>
      <c r="GJ1006" s="23"/>
      <c r="GK1006" s="23"/>
      <c r="GL1006" s="23"/>
      <c r="GM1006" s="23"/>
      <c r="GN1006" s="23"/>
      <c r="GO1006" s="23"/>
      <c r="GP1006" s="23"/>
      <c r="GQ1006" s="23"/>
      <c r="GR1006" s="23"/>
      <c r="GS1006" s="23"/>
      <c r="GT1006" s="23"/>
      <c r="GU1006" s="23"/>
      <c r="GV1006" s="23"/>
      <c r="GW1006" s="23"/>
      <c r="GX1006" s="23"/>
      <c r="GY1006" s="23"/>
      <c r="GZ1006" s="23"/>
      <c r="HA1006" s="23"/>
      <c r="HB1006" s="23"/>
      <c r="HC1006" s="23"/>
      <c r="HD1006" s="23"/>
      <c r="HE1006" s="23"/>
      <c r="HF1006" s="23"/>
      <c r="HG1006" s="23"/>
      <c r="HH1006" s="23"/>
      <c r="HI1006" s="23"/>
      <c r="HJ1006" s="23"/>
      <c r="HK1006" s="23"/>
      <c r="HL1006" s="23"/>
      <c r="HM1006" s="23"/>
      <c r="HN1006" s="23"/>
      <c r="HO1006" s="23"/>
      <c r="HP1006" s="23"/>
      <c r="HQ1006" s="23"/>
      <c r="HR1006" s="23"/>
    </row>
    <row r="1007" spans="1:226" x14ac:dyDescent="0.2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  <c r="BN1007" s="23"/>
      <c r="BO1007" s="23"/>
      <c r="BP1007" s="23"/>
      <c r="BQ1007" s="23"/>
      <c r="BR1007" s="23"/>
      <c r="BS1007" s="23"/>
      <c r="BT1007" s="23"/>
      <c r="BU1007" s="23"/>
      <c r="BV1007" s="23"/>
      <c r="BW1007" s="23"/>
      <c r="BX1007" s="23"/>
      <c r="BY1007" s="23"/>
      <c r="BZ1007" s="23"/>
      <c r="CA1007" s="23"/>
      <c r="CB1007" s="23"/>
      <c r="CC1007" s="23"/>
      <c r="CD1007" s="23"/>
      <c r="CE1007" s="23"/>
      <c r="CF1007" s="23"/>
      <c r="CG1007" s="23"/>
      <c r="CH1007" s="23"/>
      <c r="CI1007" s="23"/>
      <c r="CJ1007" s="23"/>
      <c r="CK1007" s="23"/>
      <c r="CL1007" s="23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H1007" s="23"/>
      <c r="DI1007" s="23"/>
      <c r="DJ1007" s="23"/>
      <c r="DK1007" s="23"/>
      <c r="DL1007" s="23"/>
      <c r="DM1007" s="23"/>
      <c r="DN1007" s="23"/>
      <c r="DO1007" s="23"/>
      <c r="DP1007" s="23"/>
      <c r="DQ1007" s="23"/>
      <c r="DR1007" s="23"/>
      <c r="DS1007" s="23"/>
      <c r="DT1007" s="23"/>
      <c r="DU1007" s="23"/>
      <c r="DV1007" s="23"/>
      <c r="DW1007" s="23"/>
      <c r="DX1007" s="23"/>
      <c r="DY1007" s="23"/>
      <c r="DZ1007" s="23"/>
      <c r="EA1007" s="23"/>
      <c r="EB1007" s="23"/>
      <c r="EC1007" s="23"/>
      <c r="ED1007" s="23"/>
      <c r="EE1007" s="23"/>
      <c r="EF1007" s="23"/>
      <c r="EG1007" s="23"/>
      <c r="EH1007" s="23"/>
      <c r="EI1007" s="23"/>
      <c r="EJ1007" s="23"/>
      <c r="EK1007" s="23"/>
      <c r="EL1007" s="23"/>
      <c r="EM1007" s="23"/>
      <c r="EN1007" s="23"/>
      <c r="EO1007" s="23"/>
      <c r="EP1007" s="23"/>
      <c r="EQ1007" s="23"/>
      <c r="ER1007" s="23"/>
      <c r="ES1007" s="23"/>
      <c r="ET1007" s="23"/>
      <c r="EU1007" s="23"/>
      <c r="EV1007" s="23"/>
      <c r="EW1007" s="23"/>
      <c r="EX1007" s="23"/>
      <c r="EY1007" s="23"/>
      <c r="EZ1007" s="23"/>
      <c r="FA1007" s="23"/>
      <c r="FB1007" s="23"/>
      <c r="FC1007" s="23"/>
      <c r="FD1007" s="23"/>
      <c r="FE1007" s="23"/>
      <c r="FF1007" s="23"/>
      <c r="FG1007" s="23"/>
      <c r="FH1007" s="23"/>
      <c r="FI1007" s="23"/>
      <c r="FJ1007" s="23"/>
      <c r="FK1007" s="23"/>
      <c r="FL1007" s="23"/>
      <c r="FM1007" s="23"/>
      <c r="FN1007" s="23"/>
      <c r="FO1007" s="23"/>
      <c r="FP1007" s="23"/>
      <c r="FQ1007" s="23"/>
      <c r="FR1007" s="23"/>
      <c r="FS1007" s="23"/>
      <c r="FT1007" s="23"/>
      <c r="FU1007" s="23"/>
      <c r="FV1007" s="23"/>
      <c r="FW1007" s="23"/>
      <c r="FX1007" s="23"/>
      <c r="FY1007" s="23"/>
      <c r="FZ1007" s="23"/>
      <c r="GA1007" s="23"/>
      <c r="GB1007" s="23"/>
      <c r="GC1007" s="23"/>
      <c r="GD1007" s="23"/>
      <c r="GE1007" s="23"/>
      <c r="GF1007" s="23"/>
      <c r="GG1007" s="23"/>
      <c r="GH1007" s="23"/>
      <c r="GI1007" s="23"/>
      <c r="GJ1007" s="23"/>
      <c r="GK1007" s="23"/>
      <c r="GL1007" s="23"/>
      <c r="GM1007" s="23"/>
      <c r="GN1007" s="23"/>
      <c r="GO1007" s="23"/>
      <c r="GP1007" s="23"/>
      <c r="GQ1007" s="23"/>
      <c r="GR1007" s="23"/>
      <c r="GS1007" s="23"/>
      <c r="GT1007" s="23"/>
      <c r="GU1007" s="23"/>
      <c r="GV1007" s="23"/>
      <c r="GW1007" s="23"/>
      <c r="GX1007" s="23"/>
      <c r="GY1007" s="23"/>
      <c r="GZ1007" s="23"/>
      <c r="HA1007" s="23"/>
      <c r="HB1007" s="23"/>
      <c r="HC1007" s="23"/>
      <c r="HD1007" s="23"/>
      <c r="HE1007" s="23"/>
      <c r="HF1007" s="23"/>
      <c r="HG1007" s="23"/>
      <c r="HH1007" s="23"/>
      <c r="HI1007" s="23"/>
      <c r="HJ1007" s="23"/>
      <c r="HK1007" s="23"/>
      <c r="HL1007" s="23"/>
      <c r="HM1007" s="23"/>
      <c r="HN1007" s="23"/>
      <c r="HO1007" s="23"/>
      <c r="HP1007" s="23"/>
      <c r="HQ1007" s="23"/>
      <c r="HR1007" s="23"/>
    </row>
    <row r="1008" spans="1:226" x14ac:dyDescent="0.2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  <c r="BN1008" s="23"/>
      <c r="BO1008" s="23"/>
      <c r="BP1008" s="23"/>
      <c r="BQ1008" s="23"/>
      <c r="BR1008" s="23"/>
      <c r="BS1008" s="23"/>
      <c r="BT1008" s="23"/>
      <c r="BU1008" s="23"/>
      <c r="BV1008" s="23"/>
      <c r="BW1008" s="23"/>
      <c r="BX1008" s="23"/>
      <c r="BY1008" s="23"/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  <c r="CK1008" s="23"/>
      <c r="CL1008" s="23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H1008" s="23"/>
      <c r="DI1008" s="23"/>
      <c r="DJ1008" s="23"/>
      <c r="DK1008" s="23"/>
      <c r="DL1008" s="23"/>
      <c r="DM1008" s="23"/>
      <c r="DN1008" s="23"/>
      <c r="DO1008" s="23"/>
      <c r="DP1008" s="23"/>
      <c r="DQ1008" s="23"/>
      <c r="DR1008" s="23"/>
      <c r="DS1008" s="23"/>
      <c r="DT1008" s="23"/>
      <c r="DU1008" s="23"/>
      <c r="DV1008" s="23"/>
      <c r="DW1008" s="23"/>
      <c r="DX1008" s="23"/>
      <c r="DY1008" s="23"/>
      <c r="DZ1008" s="23"/>
      <c r="EA1008" s="23"/>
      <c r="EB1008" s="23"/>
      <c r="EC1008" s="23"/>
      <c r="ED1008" s="23"/>
      <c r="EE1008" s="23"/>
      <c r="EF1008" s="23"/>
      <c r="EG1008" s="23"/>
      <c r="EH1008" s="23"/>
      <c r="EI1008" s="23"/>
      <c r="EJ1008" s="23"/>
      <c r="EK1008" s="23"/>
      <c r="EL1008" s="23"/>
      <c r="EM1008" s="23"/>
      <c r="EN1008" s="23"/>
      <c r="EO1008" s="23"/>
      <c r="EP1008" s="23"/>
      <c r="EQ1008" s="23"/>
      <c r="ER1008" s="23"/>
      <c r="ES1008" s="23"/>
      <c r="ET1008" s="23"/>
      <c r="EU1008" s="23"/>
      <c r="EV1008" s="23"/>
      <c r="EW1008" s="23"/>
      <c r="EX1008" s="23"/>
      <c r="EY1008" s="23"/>
      <c r="EZ1008" s="23"/>
      <c r="FA1008" s="23"/>
      <c r="FB1008" s="23"/>
      <c r="FC1008" s="23"/>
      <c r="FD1008" s="23"/>
      <c r="FE1008" s="23"/>
      <c r="FF1008" s="23"/>
      <c r="FG1008" s="23"/>
      <c r="FH1008" s="23"/>
      <c r="FI1008" s="23"/>
      <c r="FJ1008" s="23"/>
      <c r="FK1008" s="23"/>
      <c r="FL1008" s="23"/>
      <c r="FM1008" s="23"/>
      <c r="FN1008" s="23"/>
      <c r="FO1008" s="23"/>
      <c r="FP1008" s="23"/>
      <c r="FQ1008" s="23"/>
      <c r="FR1008" s="23"/>
      <c r="FS1008" s="23"/>
      <c r="FT1008" s="23"/>
      <c r="FU1008" s="23"/>
      <c r="FV1008" s="23"/>
      <c r="FW1008" s="23"/>
      <c r="FX1008" s="23"/>
      <c r="FY1008" s="23"/>
      <c r="FZ1008" s="23"/>
      <c r="GA1008" s="23"/>
      <c r="GB1008" s="23"/>
      <c r="GC1008" s="23"/>
      <c r="GD1008" s="23"/>
      <c r="GE1008" s="23"/>
      <c r="GF1008" s="23"/>
      <c r="GG1008" s="23"/>
      <c r="GH1008" s="23"/>
      <c r="GI1008" s="23"/>
      <c r="GJ1008" s="23"/>
      <c r="GK1008" s="23"/>
      <c r="GL1008" s="23"/>
      <c r="GM1008" s="23"/>
      <c r="GN1008" s="23"/>
      <c r="GO1008" s="23"/>
      <c r="GP1008" s="23"/>
      <c r="GQ1008" s="23"/>
      <c r="GR1008" s="23"/>
      <c r="GS1008" s="23"/>
      <c r="GT1008" s="23"/>
      <c r="GU1008" s="23"/>
      <c r="GV1008" s="23"/>
      <c r="GW1008" s="23"/>
      <c r="GX1008" s="23"/>
      <c r="GY1008" s="23"/>
      <c r="GZ1008" s="23"/>
      <c r="HA1008" s="23"/>
      <c r="HB1008" s="23"/>
      <c r="HC1008" s="23"/>
      <c r="HD1008" s="23"/>
      <c r="HE1008" s="23"/>
      <c r="HF1008" s="23"/>
      <c r="HG1008" s="23"/>
      <c r="HH1008" s="23"/>
      <c r="HI1008" s="23"/>
      <c r="HJ1008" s="23"/>
      <c r="HK1008" s="23"/>
      <c r="HL1008" s="23"/>
      <c r="HM1008" s="23"/>
      <c r="HN1008" s="23"/>
      <c r="HO1008" s="23"/>
      <c r="HP1008" s="23"/>
      <c r="HQ1008" s="23"/>
      <c r="HR1008" s="23"/>
    </row>
    <row r="1009" spans="1:226" x14ac:dyDescent="0.2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  <c r="BN1009" s="23"/>
      <c r="BO1009" s="23"/>
      <c r="BP1009" s="23"/>
      <c r="BQ1009" s="23"/>
      <c r="BR1009" s="23"/>
      <c r="BS1009" s="23"/>
      <c r="BT1009" s="23"/>
      <c r="BU1009" s="23"/>
      <c r="BV1009" s="23"/>
      <c r="BW1009" s="23"/>
      <c r="BX1009" s="23"/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  <c r="CK1009" s="23"/>
      <c r="CL1009" s="23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/>
      <c r="DA1009" s="23"/>
      <c r="DB1009" s="23"/>
      <c r="DC1009" s="23"/>
      <c r="DD1009" s="23"/>
      <c r="DE1009" s="23"/>
      <c r="DF1009" s="23"/>
      <c r="DG1009" s="23"/>
      <c r="DH1009" s="23"/>
      <c r="DI1009" s="23"/>
      <c r="DJ1009" s="23"/>
      <c r="DK1009" s="23"/>
      <c r="DL1009" s="23"/>
      <c r="DM1009" s="23"/>
      <c r="DN1009" s="23"/>
      <c r="DO1009" s="23"/>
      <c r="DP1009" s="23"/>
      <c r="DQ1009" s="23"/>
      <c r="DR1009" s="23"/>
      <c r="DS1009" s="23"/>
      <c r="DT1009" s="23"/>
      <c r="DU1009" s="23"/>
      <c r="DV1009" s="23"/>
      <c r="DW1009" s="23"/>
      <c r="DX1009" s="23"/>
      <c r="DY1009" s="23"/>
      <c r="DZ1009" s="23"/>
      <c r="EA1009" s="23"/>
      <c r="EB1009" s="23"/>
      <c r="EC1009" s="23"/>
      <c r="ED1009" s="23"/>
      <c r="EE1009" s="23"/>
      <c r="EF1009" s="23"/>
      <c r="EG1009" s="23"/>
      <c r="EH1009" s="23"/>
      <c r="EI1009" s="23"/>
      <c r="EJ1009" s="23"/>
      <c r="EK1009" s="23"/>
      <c r="EL1009" s="23"/>
      <c r="EM1009" s="23"/>
      <c r="EN1009" s="23"/>
      <c r="EO1009" s="23"/>
      <c r="EP1009" s="23"/>
      <c r="EQ1009" s="23"/>
      <c r="ER1009" s="23"/>
      <c r="ES1009" s="23"/>
      <c r="ET1009" s="23"/>
      <c r="EU1009" s="23"/>
      <c r="EV1009" s="23"/>
      <c r="EW1009" s="23"/>
      <c r="EX1009" s="23"/>
      <c r="EY1009" s="23"/>
      <c r="EZ1009" s="23"/>
      <c r="FA1009" s="23"/>
      <c r="FB1009" s="23"/>
      <c r="FC1009" s="23"/>
      <c r="FD1009" s="23"/>
      <c r="FE1009" s="23"/>
      <c r="FF1009" s="23"/>
      <c r="FG1009" s="23"/>
      <c r="FH1009" s="23"/>
      <c r="FI1009" s="23"/>
      <c r="FJ1009" s="23"/>
      <c r="FK1009" s="23"/>
      <c r="FL1009" s="23"/>
      <c r="FM1009" s="23"/>
      <c r="FN1009" s="23"/>
      <c r="FO1009" s="23"/>
      <c r="FP1009" s="23"/>
      <c r="FQ1009" s="23"/>
      <c r="FR1009" s="23"/>
      <c r="FS1009" s="23"/>
      <c r="FT1009" s="23"/>
      <c r="FU1009" s="23"/>
      <c r="FV1009" s="23"/>
      <c r="FW1009" s="23"/>
      <c r="FX1009" s="23"/>
      <c r="FY1009" s="23"/>
      <c r="FZ1009" s="23"/>
      <c r="GA1009" s="23"/>
      <c r="GB1009" s="23"/>
      <c r="GC1009" s="23"/>
      <c r="GD1009" s="23"/>
      <c r="GE1009" s="23"/>
      <c r="GF1009" s="23"/>
      <c r="GG1009" s="23"/>
      <c r="GH1009" s="23"/>
      <c r="GI1009" s="23"/>
      <c r="GJ1009" s="23"/>
      <c r="GK1009" s="23"/>
      <c r="GL1009" s="23"/>
      <c r="GM1009" s="23"/>
      <c r="GN1009" s="23"/>
      <c r="GO1009" s="23"/>
      <c r="GP1009" s="23"/>
      <c r="GQ1009" s="23"/>
      <c r="GR1009" s="23"/>
      <c r="GS1009" s="23"/>
      <c r="GT1009" s="23"/>
      <c r="GU1009" s="23"/>
      <c r="GV1009" s="23"/>
      <c r="GW1009" s="23"/>
      <c r="GX1009" s="23"/>
      <c r="GY1009" s="23"/>
      <c r="GZ1009" s="23"/>
      <c r="HA1009" s="23"/>
      <c r="HB1009" s="23"/>
      <c r="HC1009" s="23"/>
      <c r="HD1009" s="23"/>
      <c r="HE1009" s="23"/>
      <c r="HF1009" s="23"/>
      <c r="HG1009" s="23"/>
      <c r="HH1009" s="23"/>
      <c r="HI1009" s="23"/>
      <c r="HJ1009" s="23"/>
      <c r="HK1009" s="23"/>
      <c r="HL1009" s="23"/>
      <c r="HM1009" s="23"/>
      <c r="HN1009" s="23"/>
      <c r="HO1009" s="23"/>
      <c r="HP1009" s="23"/>
      <c r="HQ1009" s="23"/>
      <c r="HR1009" s="23"/>
    </row>
    <row r="1010" spans="1:226" x14ac:dyDescent="0.2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  <c r="BN1010" s="23"/>
      <c r="BO1010" s="23"/>
      <c r="BP1010" s="23"/>
      <c r="BQ1010" s="23"/>
      <c r="BR1010" s="23"/>
      <c r="BS1010" s="23"/>
      <c r="BT1010" s="23"/>
      <c r="BU1010" s="23"/>
      <c r="BV1010" s="23"/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H1010" s="23"/>
      <c r="DI1010" s="23"/>
      <c r="DJ1010" s="23"/>
      <c r="DK1010" s="23"/>
      <c r="DL1010" s="23"/>
      <c r="DM1010" s="23"/>
      <c r="DN1010" s="23"/>
      <c r="DO1010" s="23"/>
      <c r="DP1010" s="23"/>
      <c r="DQ1010" s="23"/>
      <c r="DR1010" s="23"/>
      <c r="DS1010" s="23"/>
      <c r="DT1010" s="23"/>
      <c r="DU1010" s="23"/>
      <c r="DV1010" s="23"/>
      <c r="DW1010" s="23"/>
      <c r="DX1010" s="23"/>
      <c r="DY1010" s="23"/>
      <c r="DZ1010" s="23"/>
      <c r="EA1010" s="23"/>
      <c r="EB1010" s="23"/>
      <c r="EC1010" s="23"/>
      <c r="ED1010" s="23"/>
      <c r="EE1010" s="23"/>
      <c r="EF1010" s="23"/>
      <c r="EG1010" s="23"/>
      <c r="EH1010" s="23"/>
      <c r="EI1010" s="23"/>
      <c r="EJ1010" s="23"/>
      <c r="EK1010" s="23"/>
      <c r="EL1010" s="23"/>
      <c r="EM1010" s="23"/>
      <c r="EN1010" s="23"/>
      <c r="EO1010" s="23"/>
      <c r="EP1010" s="23"/>
      <c r="EQ1010" s="23"/>
      <c r="ER1010" s="23"/>
      <c r="ES1010" s="23"/>
      <c r="ET1010" s="23"/>
      <c r="EU1010" s="23"/>
      <c r="EV1010" s="23"/>
      <c r="EW1010" s="23"/>
      <c r="EX1010" s="23"/>
      <c r="EY1010" s="23"/>
      <c r="EZ1010" s="23"/>
      <c r="FA1010" s="23"/>
      <c r="FB1010" s="23"/>
      <c r="FC1010" s="23"/>
      <c r="FD1010" s="23"/>
      <c r="FE1010" s="23"/>
      <c r="FF1010" s="23"/>
      <c r="FG1010" s="23"/>
      <c r="FH1010" s="23"/>
      <c r="FI1010" s="23"/>
      <c r="FJ1010" s="23"/>
      <c r="FK1010" s="23"/>
      <c r="FL1010" s="23"/>
      <c r="FM1010" s="23"/>
      <c r="FN1010" s="23"/>
      <c r="FO1010" s="23"/>
      <c r="FP1010" s="23"/>
      <c r="FQ1010" s="23"/>
      <c r="FR1010" s="23"/>
      <c r="FS1010" s="23"/>
      <c r="FT1010" s="23"/>
      <c r="FU1010" s="23"/>
      <c r="FV1010" s="23"/>
      <c r="FW1010" s="23"/>
      <c r="FX1010" s="23"/>
      <c r="FY1010" s="23"/>
      <c r="FZ1010" s="23"/>
      <c r="GA1010" s="23"/>
      <c r="GB1010" s="23"/>
      <c r="GC1010" s="23"/>
      <c r="GD1010" s="23"/>
      <c r="GE1010" s="23"/>
      <c r="GF1010" s="23"/>
      <c r="GG1010" s="23"/>
      <c r="GH1010" s="23"/>
      <c r="GI1010" s="23"/>
      <c r="GJ1010" s="23"/>
      <c r="GK1010" s="23"/>
      <c r="GL1010" s="23"/>
      <c r="GM1010" s="23"/>
      <c r="GN1010" s="23"/>
      <c r="GO1010" s="23"/>
      <c r="GP1010" s="23"/>
      <c r="GQ1010" s="23"/>
      <c r="GR1010" s="23"/>
      <c r="GS1010" s="23"/>
      <c r="GT1010" s="23"/>
      <c r="GU1010" s="23"/>
      <c r="GV1010" s="23"/>
      <c r="GW1010" s="23"/>
      <c r="GX1010" s="23"/>
      <c r="GY1010" s="23"/>
      <c r="GZ1010" s="23"/>
      <c r="HA1010" s="23"/>
      <c r="HB1010" s="23"/>
      <c r="HC1010" s="23"/>
      <c r="HD1010" s="23"/>
      <c r="HE1010" s="23"/>
      <c r="HF1010" s="23"/>
      <c r="HG1010" s="23"/>
      <c r="HH1010" s="23"/>
      <c r="HI1010" s="23"/>
      <c r="HJ1010" s="23"/>
      <c r="HK1010" s="23"/>
      <c r="HL1010" s="23"/>
      <c r="HM1010" s="23"/>
      <c r="HN1010" s="23"/>
      <c r="HO1010" s="23"/>
      <c r="HP1010" s="23"/>
      <c r="HQ1010" s="23"/>
      <c r="HR1010" s="23"/>
    </row>
    <row r="1011" spans="1:226" x14ac:dyDescent="0.2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  <c r="BN1011" s="23"/>
      <c r="BO1011" s="23"/>
      <c r="BP1011" s="23"/>
      <c r="BQ1011" s="23"/>
      <c r="BR1011" s="23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H1011" s="23"/>
      <c r="DI1011" s="23"/>
      <c r="DJ1011" s="23"/>
      <c r="DK1011" s="23"/>
      <c r="DL1011" s="23"/>
      <c r="DM1011" s="23"/>
      <c r="DN1011" s="23"/>
      <c r="DO1011" s="23"/>
      <c r="DP1011" s="23"/>
      <c r="DQ1011" s="23"/>
      <c r="DR1011" s="23"/>
      <c r="DS1011" s="23"/>
      <c r="DT1011" s="23"/>
      <c r="DU1011" s="23"/>
      <c r="DV1011" s="23"/>
      <c r="DW1011" s="23"/>
      <c r="DX1011" s="23"/>
      <c r="DY1011" s="23"/>
      <c r="DZ1011" s="23"/>
      <c r="EA1011" s="23"/>
      <c r="EB1011" s="23"/>
      <c r="EC1011" s="23"/>
      <c r="ED1011" s="23"/>
      <c r="EE1011" s="23"/>
      <c r="EF1011" s="23"/>
      <c r="EG1011" s="23"/>
      <c r="EH1011" s="23"/>
      <c r="EI1011" s="23"/>
      <c r="EJ1011" s="23"/>
      <c r="EK1011" s="23"/>
      <c r="EL1011" s="23"/>
      <c r="EM1011" s="23"/>
      <c r="EN1011" s="23"/>
      <c r="EO1011" s="23"/>
      <c r="EP1011" s="23"/>
      <c r="EQ1011" s="23"/>
      <c r="ER1011" s="23"/>
      <c r="ES1011" s="23"/>
      <c r="ET1011" s="23"/>
      <c r="EU1011" s="23"/>
      <c r="EV1011" s="23"/>
      <c r="EW1011" s="23"/>
      <c r="EX1011" s="23"/>
      <c r="EY1011" s="23"/>
      <c r="EZ1011" s="23"/>
      <c r="FA1011" s="23"/>
      <c r="FB1011" s="23"/>
      <c r="FC1011" s="23"/>
      <c r="FD1011" s="23"/>
      <c r="FE1011" s="23"/>
      <c r="FF1011" s="23"/>
      <c r="FG1011" s="23"/>
      <c r="FH1011" s="23"/>
      <c r="FI1011" s="23"/>
      <c r="FJ1011" s="23"/>
      <c r="FK1011" s="23"/>
      <c r="FL1011" s="23"/>
      <c r="FM1011" s="23"/>
      <c r="FN1011" s="23"/>
      <c r="FO1011" s="23"/>
      <c r="FP1011" s="23"/>
      <c r="FQ1011" s="23"/>
      <c r="FR1011" s="23"/>
      <c r="FS1011" s="23"/>
      <c r="FT1011" s="23"/>
      <c r="FU1011" s="23"/>
      <c r="FV1011" s="23"/>
      <c r="FW1011" s="23"/>
      <c r="FX1011" s="23"/>
      <c r="FY1011" s="23"/>
      <c r="FZ1011" s="23"/>
      <c r="GA1011" s="23"/>
      <c r="GB1011" s="23"/>
      <c r="GC1011" s="23"/>
      <c r="GD1011" s="23"/>
      <c r="GE1011" s="23"/>
      <c r="GF1011" s="23"/>
      <c r="GG1011" s="23"/>
      <c r="GH1011" s="23"/>
      <c r="GI1011" s="23"/>
      <c r="GJ1011" s="23"/>
      <c r="GK1011" s="23"/>
      <c r="GL1011" s="23"/>
      <c r="GM1011" s="23"/>
      <c r="GN1011" s="23"/>
      <c r="GO1011" s="23"/>
      <c r="GP1011" s="23"/>
      <c r="GQ1011" s="23"/>
      <c r="GR1011" s="23"/>
      <c r="GS1011" s="23"/>
      <c r="GT1011" s="23"/>
      <c r="GU1011" s="23"/>
      <c r="GV1011" s="23"/>
      <c r="GW1011" s="23"/>
      <c r="GX1011" s="23"/>
      <c r="GY1011" s="23"/>
      <c r="GZ1011" s="23"/>
      <c r="HA1011" s="23"/>
      <c r="HB1011" s="23"/>
      <c r="HC1011" s="23"/>
      <c r="HD1011" s="23"/>
      <c r="HE1011" s="23"/>
      <c r="HF1011" s="23"/>
      <c r="HG1011" s="23"/>
      <c r="HH1011" s="23"/>
      <c r="HI1011" s="23"/>
      <c r="HJ1011" s="23"/>
      <c r="HK1011" s="23"/>
      <c r="HL1011" s="23"/>
      <c r="HM1011" s="23"/>
      <c r="HN1011" s="23"/>
      <c r="HO1011" s="23"/>
      <c r="HP1011" s="23"/>
      <c r="HQ1011" s="23"/>
      <c r="HR1011" s="23"/>
    </row>
    <row r="1012" spans="1:226" x14ac:dyDescent="0.2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  <c r="BN1012" s="23"/>
      <c r="BO1012" s="23"/>
      <c r="BP1012" s="23"/>
      <c r="BQ1012" s="23"/>
      <c r="BR1012" s="23"/>
      <c r="BS1012" s="23"/>
      <c r="BT1012" s="23"/>
      <c r="BU1012" s="23"/>
      <c r="BV1012" s="23"/>
      <c r="BW1012" s="23"/>
      <c r="BX1012" s="23"/>
      <c r="BY1012" s="23"/>
      <c r="BZ1012" s="23"/>
      <c r="CA1012" s="23"/>
      <c r="CB1012" s="23"/>
      <c r="CC1012" s="23"/>
      <c r="CD1012" s="23"/>
      <c r="CE1012" s="23"/>
      <c r="CF1012" s="23"/>
      <c r="CG1012" s="23"/>
      <c r="CH1012" s="23"/>
      <c r="CI1012" s="23"/>
      <c r="CJ1012" s="23"/>
      <c r="CK1012" s="23"/>
      <c r="CL1012" s="23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/>
      <c r="CZ1012" s="23"/>
      <c r="DA1012" s="23"/>
      <c r="DB1012" s="23"/>
      <c r="DC1012" s="23"/>
      <c r="DD1012" s="23"/>
      <c r="DE1012" s="23"/>
      <c r="DF1012" s="23"/>
      <c r="DG1012" s="23"/>
      <c r="DH1012" s="23"/>
      <c r="DI1012" s="23"/>
      <c r="DJ1012" s="23"/>
      <c r="DK1012" s="23"/>
      <c r="DL1012" s="23"/>
      <c r="DM1012" s="23"/>
      <c r="DN1012" s="23"/>
      <c r="DO1012" s="23"/>
      <c r="DP1012" s="23"/>
      <c r="DQ1012" s="23"/>
      <c r="DR1012" s="23"/>
      <c r="DS1012" s="23"/>
      <c r="DT1012" s="23"/>
      <c r="DU1012" s="23"/>
      <c r="DV1012" s="23"/>
      <c r="DW1012" s="23"/>
      <c r="DX1012" s="23"/>
      <c r="DY1012" s="23"/>
      <c r="DZ1012" s="23"/>
      <c r="EA1012" s="23"/>
      <c r="EB1012" s="23"/>
      <c r="EC1012" s="23"/>
      <c r="ED1012" s="23"/>
      <c r="EE1012" s="23"/>
      <c r="EF1012" s="23"/>
      <c r="EG1012" s="23"/>
      <c r="EH1012" s="23"/>
      <c r="EI1012" s="23"/>
      <c r="EJ1012" s="23"/>
      <c r="EK1012" s="23"/>
      <c r="EL1012" s="23"/>
      <c r="EM1012" s="23"/>
      <c r="EN1012" s="23"/>
      <c r="EO1012" s="23"/>
      <c r="EP1012" s="23"/>
      <c r="EQ1012" s="23"/>
      <c r="ER1012" s="23"/>
      <c r="ES1012" s="23"/>
      <c r="ET1012" s="23"/>
      <c r="EU1012" s="23"/>
      <c r="EV1012" s="23"/>
      <c r="EW1012" s="23"/>
      <c r="EX1012" s="23"/>
      <c r="EY1012" s="23"/>
      <c r="EZ1012" s="23"/>
      <c r="FA1012" s="23"/>
      <c r="FB1012" s="23"/>
      <c r="FC1012" s="23"/>
      <c r="FD1012" s="23"/>
      <c r="FE1012" s="23"/>
      <c r="FF1012" s="23"/>
      <c r="FG1012" s="23"/>
      <c r="FH1012" s="23"/>
      <c r="FI1012" s="23"/>
      <c r="FJ1012" s="23"/>
      <c r="FK1012" s="23"/>
      <c r="FL1012" s="23"/>
      <c r="FM1012" s="23"/>
      <c r="FN1012" s="23"/>
      <c r="FO1012" s="23"/>
      <c r="FP1012" s="23"/>
      <c r="FQ1012" s="23"/>
      <c r="FR1012" s="23"/>
      <c r="FS1012" s="23"/>
      <c r="FT1012" s="23"/>
      <c r="FU1012" s="23"/>
      <c r="FV1012" s="23"/>
      <c r="FW1012" s="23"/>
      <c r="FX1012" s="23"/>
      <c r="FY1012" s="23"/>
      <c r="FZ1012" s="23"/>
      <c r="GA1012" s="23"/>
      <c r="GB1012" s="23"/>
      <c r="GC1012" s="23"/>
      <c r="GD1012" s="23"/>
      <c r="GE1012" s="23"/>
      <c r="GF1012" s="23"/>
      <c r="GG1012" s="23"/>
      <c r="GH1012" s="23"/>
      <c r="GI1012" s="23"/>
      <c r="GJ1012" s="23"/>
      <c r="GK1012" s="23"/>
      <c r="GL1012" s="23"/>
      <c r="GM1012" s="23"/>
      <c r="GN1012" s="23"/>
      <c r="GO1012" s="23"/>
      <c r="GP1012" s="23"/>
      <c r="GQ1012" s="23"/>
      <c r="GR1012" s="23"/>
      <c r="GS1012" s="23"/>
      <c r="GT1012" s="23"/>
      <c r="GU1012" s="23"/>
      <c r="GV1012" s="23"/>
      <c r="GW1012" s="23"/>
      <c r="GX1012" s="23"/>
      <c r="GY1012" s="23"/>
      <c r="GZ1012" s="23"/>
      <c r="HA1012" s="23"/>
      <c r="HB1012" s="23"/>
      <c r="HC1012" s="23"/>
      <c r="HD1012" s="23"/>
      <c r="HE1012" s="23"/>
      <c r="HF1012" s="23"/>
      <c r="HG1012" s="23"/>
      <c r="HH1012" s="23"/>
      <c r="HI1012" s="23"/>
      <c r="HJ1012" s="23"/>
      <c r="HK1012" s="23"/>
      <c r="HL1012" s="23"/>
      <c r="HM1012" s="23"/>
      <c r="HN1012" s="23"/>
      <c r="HO1012" s="23"/>
      <c r="HP1012" s="23"/>
      <c r="HQ1012" s="23"/>
      <c r="HR1012" s="23"/>
    </row>
    <row r="1013" spans="1:226" x14ac:dyDescent="0.2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  <c r="BN1013" s="23"/>
      <c r="BO1013" s="23"/>
      <c r="BP1013" s="23"/>
      <c r="BQ1013" s="23"/>
      <c r="BR1013" s="23"/>
      <c r="BS1013" s="23"/>
      <c r="BT1013" s="23"/>
      <c r="BU1013" s="23"/>
      <c r="BV1013" s="23"/>
      <c r="BW1013" s="23"/>
      <c r="BX1013" s="23"/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  <c r="CK1013" s="23"/>
      <c r="CL1013" s="23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H1013" s="23"/>
      <c r="DI1013" s="23"/>
      <c r="DJ1013" s="23"/>
      <c r="DK1013" s="23"/>
      <c r="DL1013" s="23"/>
      <c r="DM1013" s="23"/>
      <c r="DN1013" s="23"/>
      <c r="DO1013" s="23"/>
      <c r="DP1013" s="23"/>
      <c r="DQ1013" s="23"/>
      <c r="DR1013" s="23"/>
      <c r="DS1013" s="23"/>
      <c r="DT1013" s="23"/>
      <c r="DU1013" s="23"/>
      <c r="DV1013" s="23"/>
      <c r="DW1013" s="23"/>
      <c r="DX1013" s="23"/>
      <c r="DY1013" s="23"/>
      <c r="DZ1013" s="23"/>
      <c r="EA1013" s="23"/>
      <c r="EB1013" s="23"/>
      <c r="EC1013" s="23"/>
      <c r="ED1013" s="23"/>
      <c r="EE1013" s="23"/>
      <c r="EF1013" s="23"/>
      <c r="EG1013" s="23"/>
      <c r="EH1013" s="23"/>
      <c r="EI1013" s="23"/>
      <c r="EJ1013" s="23"/>
      <c r="EK1013" s="23"/>
      <c r="EL1013" s="23"/>
      <c r="EM1013" s="23"/>
      <c r="EN1013" s="23"/>
      <c r="EO1013" s="23"/>
      <c r="EP1013" s="23"/>
      <c r="EQ1013" s="23"/>
      <c r="ER1013" s="23"/>
      <c r="ES1013" s="23"/>
      <c r="ET1013" s="23"/>
      <c r="EU1013" s="23"/>
      <c r="EV1013" s="23"/>
      <c r="EW1013" s="23"/>
      <c r="EX1013" s="23"/>
      <c r="EY1013" s="23"/>
      <c r="EZ1013" s="23"/>
      <c r="FA1013" s="23"/>
      <c r="FB1013" s="23"/>
      <c r="FC1013" s="23"/>
      <c r="FD1013" s="23"/>
      <c r="FE1013" s="23"/>
      <c r="FF1013" s="23"/>
      <c r="FG1013" s="23"/>
      <c r="FH1013" s="23"/>
      <c r="FI1013" s="23"/>
      <c r="FJ1013" s="23"/>
      <c r="FK1013" s="23"/>
      <c r="FL1013" s="23"/>
      <c r="FM1013" s="23"/>
      <c r="FN1013" s="23"/>
      <c r="FO1013" s="23"/>
      <c r="FP1013" s="23"/>
      <c r="FQ1013" s="23"/>
      <c r="FR1013" s="23"/>
      <c r="FS1013" s="23"/>
      <c r="FT1013" s="23"/>
      <c r="FU1013" s="23"/>
      <c r="FV1013" s="23"/>
      <c r="FW1013" s="23"/>
      <c r="FX1013" s="23"/>
      <c r="FY1013" s="23"/>
      <c r="FZ1013" s="23"/>
      <c r="GA1013" s="23"/>
      <c r="GB1013" s="23"/>
      <c r="GC1013" s="23"/>
      <c r="GD1013" s="23"/>
      <c r="GE1013" s="23"/>
      <c r="GF1013" s="23"/>
      <c r="GG1013" s="23"/>
      <c r="GH1013" s="23"/>
      <c r="GI1013" s="23"/>
      <c r="GJ1013" s="23"/>
      <c r="GK1013" s="23"/>
      <c r="GL1013" s="23"/>
      <c r="GM1013" s="23"/>
      <c r="GN1013" s="23"/>
      <c r="GO1013" s="23"/>
      <c r="GP1013" s="23"/>
      <c r="GQ1013" s="23"/>
      <c r="GR1013" s="23"/>
      <c r="GS1013" s="23"/>
      <c r="GT1013" s="23"/>
      <c r="GU1013" s="23"/>
      <c r="GV1013" s="23"/>
      <c r="GW1013" s="23"/>
      <c r="GX1013" s="23"/>
      <c r="GY1013" s="23"/>
      <c r="GZ1013" s="23"/>
      <c r="HA1013" s="23"/>
      <c r="HB1013" s="23"/>
      <c r="HC1013" s="23"/>
      <c r="HD1013" s="23"/>
      <c r="HE1013" s="23"/>
      <c r="HF1013" s="23"/>
      <c r="HG1013" s="23"/>
      <c r="HH1013" s="23"/>
      <c r="HI1013" s="23"/>
      <c r="HJ1013" s="23"/>
      <c r="HK1013" s="23"/>
      <c r="HL1013" s="23"/>
      <c r="HM1013" s="23"/>
      <c r="HN1013" s="23"/>
      <c r="HO1013" s="23"/>
      <c r="HP1013" s="23"/>
      <c r="HQ1013" s="23"/>
      <c r="HR1013" s="23"/>
    </row>
    <row r="1014" spans="1:226" x14ac:dyDescent="0.2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  <c r="BN1014" s="23"/>
      <c r="BO1014" s="23"/>
      <c r="BP1014" s="23"/>
      <c r="BQ1014" s="23"/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/>
      <c r="CC1014" s="23"/>
      <c r="CD1014" s="23"/>
      <c r="CE1014" s="23"/>
      <c r="CF1014" s="23"/>
      <c r="CG1014" s="23"/>
      <c r="CH1014" s="23"/>
      <c r="CI1014" s="23"/>
      <c r="CJ1014" s="23"/>
      <c r="CK1014" s="23"/>
      <c r="CL1014" s="23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H1014" s="23"/>
      <c r="DI1014" s="23"/>
      <c r="DJ1014" s="23"/>
      <c r="DK1014" s="23"/>
      <c r="DL1014" s="23"/>
      <c r="DM1014" s="23"/>
      <c r="DN1014" s="23"/>
      <c r="DO1014" s="23"/>
      <c r="DP1014" s="23"/>
      <c r="DQ1014" s="23"/>
      <c r="DR1014" s="23"/>
      <c r="DS1014" s="23"/>
      <c r="DT1014" s="23"/>
      <c r="DU1014" s="23"/>
      <c r="DV1014" s="23"/>
      <c r="DW1014" s="23"/>
      <c r="DX1014" s="23"/>
      <c r="DY1014" s="23"/>
      <c r="DZ1014" s="23"/>
      <c r="EA1014" s="23"/>
      <c r="EB1014" s="23"/>
      <c r="EC1014" s="23"/>
      <c r="ED1014" s="23"/>
      <c r="EE1014" s="23"/>
      <c r="EF1014" s="23"/>
      <c r="EG1014" s="23"/>
      <c r="EH1014" s="23"/>
      <c r="EI1014" s="23"/>
      <c r="EJ1014" s="23"/>
      <c r="EK1014" s="23"/>
      <c r="EL1014" s="23"/>
      <c r="EM1014" s="23"/>
      <c r="EN1014" s="23"/>
      <c r="EO1014" s="23"/>
      <c r="EP1014" s="23"/>
      <c r="EQ1014" s="23"/>
      <c r="ER1014" s="23"/>
      <c r="ES1014" s="23"/>
      <c r="ET1014" s="23"/>
      <c r="EU1014" s="23"/>
      <c r="EV1014" s="23"/>
      <c r="EW1014" s="23"/>
      <c r="EX1014" s="23"/>
      <c r="EY1014" s="23"/>
      <c r="EZ1014" s="23"/>
      <c r="FA1014" s="23"/>
      <c r="FB1014" s="23"/>
      <c r="FC1014" s="23"/>
      <c r="FD1014" s="23"/>
      <c r="FE1014" s="23"/>
      <c r="FF1014" s="23"/>
      <c r="FG1014" s="23"/>
      <c r="FH1014" s="23"/>
      <c r="FI1014" s="23"/>
      <c r="FJ1014" s="23"/>
      <c r="FK1014" s="23"/>
      <c r="FL1014" s="23"/>
      <c r="FM1014" s="23"/>
      <c r="FN1014" s="23"/>
      <c r="FO1014" s="23"/>
      <c r="FP1014" s="23"/>
      <c r="FQ1014" s="23"/>
      <c r="FR1014" s="23"/>
      <c r="FS1014" s="23"/>
      <c r="FT1014" s="23"/>
      <c r="FU1014" s="23"/>
      <c r="FV1014" s="23"/>
      <c r="FW1014" s="23"/>
      <c r="FX1014" s="23"/>
      <c r="FY1014" s="23"/>
      <c r="FZ1014" s="23"/>
      <c r="GA1014" s="23"/>
      <c r="GB1014" s="23"/>
      <c r="GC1014" s="23"/>
      <c r="GD1014" s="23"/>
      <c r="GE1014" s="23"/>
      <c r="GF1014" s="23"/>
      <c r="GG1014" s="23"/>
      <c r="GH1014" s="23"/>
      <c r="GI1014" s="23"/>
      <c r="GJ1014" s="23"/>
      <c r="GK1014" s="23"/>
      <c r="GL1014" s="23"/>
      <c r="GM1014" s="23"/>
      <c r="GN1014" s="23"/>
      <c r="GO1014" s="23"/>
      <c r="GP1014" s="23"/>
      <c r="GQ1014" s="23"/>
      <c r="GR1014" s="23"/>
      <c r="GS1014" s="23"/>
      <c r="GT1014" s="23"/>
      <c r="GU1014" s="23"/>
      <c r="GV1014" s="23"/>
      <c r="GW1014" s="23"/>
      <c r="GX1014" s="23"/>
      <c r="GY1014" s="23"/>
      <c r="GZ1014" s="23"/>
      <c r="HA1014" s="23"/>
      <c r="HB1014" s="23"/>
      <c r="HC1014" s="23"/>
      <c r="HD1014" s="23"/>
      <c r="HE1014" s="23"/>
      <c r="HF1014" s="23"/>
      <c r="HG1014" s="23"/>
      <c r="HH1014" s="23"/>
      <c r="HI1014" s="23"/>
      <c r="HJ1014" s="23"/>
      <c r="HK1014" s="23"/>
      <c r="HL1014" s="23"/>
      <c r="HM1014" s="23"/>
      <c r="HN1014" s="23"/>
      <c r="HO1014" s="23"/>
      <c r="HP1014" s="23"/>
      <c r="HQ1014" s="23"/>
      <c r="HR1014" s="23"/>
    </row>
    <row r="1015" spans="1:226" x14ac:dyDescent="0.2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  <c r="BN1015" s="23"/>
      <c r="BO1015" s="23"/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  <c r="CK1015" s="23"/>
      <c r="CL1015" s="23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  <c r="DC1015" s="23"/>
      <c r="DD1015" s="23"/>
      <c r="DE1015" s="23"/>
      <c r="DF1015" s="23"/>
      <c r="DG1015" s="23"/>
      <c r="DH1015" s="23"/>
      <c r="DI1015" s="23"/>
      <c r="DJ1015" s="23"/>
      <c r="DK1015" s="23"/>
      <c r="DL1015" s="23"/>
      <c r="DM1015" s="23"/>
      <c r="DN1015" s="23"/>
      <c r="DO1015" s="23"/>
      <c r="DP1015" s="23"/>
      <c r="DQ1015" s="23"/>
      <c r="DR1015" s="23"/>
      <c r="DS1015" s="23"/>
      <c r="DT1015" s="23"/>
      <c r="DU1015" s="23"/>
      <c r="DV1015" s="23"/>
      <c r="DW1015" s="23"/>
      <c r="DX1015" s="23"/>
      <c r="DY1015" s="23"/>
      <c r="DZ1015" s="23"/>
      <c r="EA1015" s="23"/>
      <c r="EB1015" s="23"/>
      <c r="EC1015" s="23"/>
      <c r="ED1015" s="23"/>
      <c r="EE1015" s="23"/>
      <c r="EF1015" s="23"/>
      <c r="EG1015" s="23"/>
      <c r="EH1015" s="23"/>
      <c r="EI1015" s="23"/>
      <c r="EJ1015" s="23"/>
      <c r="EK1015" s="23"/>
      <c r="EL1015" s="23"/>
      <c r="EM1015" s="23"/>
      <c r="EN1015" s="23"/>
      <c r="EO1015" s="23"/>
      <c r="EP1015" s="23"/>
      <c r="EQ1015" s="23"/>
      <c r="ER1015" s="23"/>
      <c r="ES1015" s="23"/>
      <c r="ET1015" s="23"/>
      <c r="EU1015" s="23"/>
      <c r="EV1015" s="23"/>
      <c r="EW1015" s="23"/>
      <c r="EX1015" s="23"/>
      <c r="EY1015" s="23"/>
      <c r="EZ1015" s="23"/>
      <c r="FA1015" s="23"/>
      <c r="FB1015" s="23"/>
      <c r="FC1015" s="23"/>
      <c r="FD1015" s="23"/>
      <c r="FE1015" s="23"/>
      <c r="FF1015" s="23"/>
      <c r="FG1015" s="23"/>
      <c r="FH1015" s="23"/>
      <c r="FI1015" s="23"/>
      <c r="FJ1015" s="23"/>
      <c r="FK1015" s="23"/>
      <c r="FL1015" s="23"/>
      <c r="FM1015" s="23"/>
      <c r="FN1015" s="23"/>
      <c r="FO1015" s="23"/>
      <c r="FP1015" s="23"/>
      <c r="FQ1015" s="23"/>
      <c r="FR1015" s="23"/>
      <c r="FS1015" s="23"/>
      <c r="FT1015" s="23"/>
      <c r="FU1015" s="23"/>
      <c r="FV1015" s="23"/>
      <c r="FW1015" s="23"/>
      <c r="FX1015" s="23"/>
      <c r="FY1015" s="23"/>
      <c r="FZ1015" s="23"/>
      <c r="GA1015" s="23"/>
      <c r="GB1015" s="23"/>
      <c r="GC1015" s="23"/>
      <c r="GD1015" s="23"/>
      <c r="GE1015" s="23"/>
      <c r="GF1015" s="23"/>
      <c r="GG1015" s="23"/>
      <c r="GH1015" s="23"/>
      <c r="GI1015" s="23"/>
      <c r="GJ1015" s="23"/>
      <c r="GK1015" s="23"/>
      <c r="GL1015" s="23"/>
      <c r="GM1015" s="23"/>
      <c r="GN1015" s="23"/>
      <c r="GO1015" s="23"/>
      <c r="GP1015" s="23"/>
      <c r="GQ1015" s="23"/>
      <c r="GR1015" s="23"/>
      <c r="GS1015" s="23"/>
      <c r="GT1015" s="23"/>
      <c r="GU1015" s="23"/>
      <c r="GV1015" s="23"/>
      <c r="GW1015" s="23"/>
      <c r="GX1015" s="23"/>
      <c r="GY1015" s="23"/>
      <c r="GZ1015" s="23"/>
      <c r="HA1015" s="23"/>
      <c r="HB1015" s="23"/>
      <c r="HC1015" s="23"/>
      <c r="HD1015" s="23"/>
      <c r="HE1015" s="23"/>
      <c r="HF1015" s="23"/>
      <c r="HG1015" s="23"/>
      <c r="HH1015" s="23"/>
      <c r="HI1015" s="23"/>
      <c r="HJ1015" s="23"/>
      <c r="HK1015" s="23"/>
      <c r="HL1015" s="23"/>
      <c r="HM1015" s="23"/>
      <c r="HN1015" s="23"/>
      <c r="HO1015" s="23"/>
      <c r="HP1015" s="23"/>
      <c r="HQ1015" s="23"/>
      <c r="HR1015" s="23"/>
    </row>
    <row r="1016" spans="1:226" x14ac:dyDescent="0.2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  <c r="BN1016" s="23"/>
      <c r="BO1016" s="23"/>
      <c r="BP1016" s="23"/>
      <c r="BQ1016" s="23"/>
      <c r="BR1016" s="23"/>
      <c r="BS1016" s="23"/>
      <c r="BT1016" s="23"/>
      <c r="BU1016" s="23"/>
      <c r="BV1016" s="23"/>
      <c r="BW1016" s="23"/>
      <c r="BX1016" s="23"/>
      <c r="BY1016" s="23"/>
      <c r="BZ1016" s="23"/>
      <c r="CA1016" s="23"/>
      <c r="CB1016" s="23"/>
      <c r="CC1016" s="23"/>
      <c r="CD1016" s="23"/>
      <c r="CE1016" s="23"/>
      <c r="CF1016" s="23"/>
      <c r="CG1016" s="23"/>
      <c r="CH1016" s="23"/>
      <c r="CI1016" s="23"/>
      <c r="CJ1016" s="23"/>
      <c r="CK1016" s="23"/>
      <c r="CL1016" s="23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H1016" s="23"/>
      <c r="DI1016" s="23"/>
      <c r="DJ1016" s="23"/>
      <c r="DK1016" s="23"/>
      <c r="DL1016" s="23"/>
      <c r="DM1016" s="23"/>
      <c r="DN1016" s="23"/>
      <c r="DO1016" s="23"/>
      <c r="DP1016" s="23"/>
      <c r="DQ1016" s="23"/>
      <c r="DR1016" s="23"/>
      <c r="DS1016" s="23"/>
      <c r="DT1016" s="23"/>
      <c r="DU1016" s="23"/>
      <c r="DV1016" s="23"/>
      <c r="DW1016" s="23"/>
      <c r="DX1016" s="23"/>
      <c r="DY1016" s="23"/>
      <c r="DZ1016" s="23"/>
      <c r="EA1016" s="23"/>
      <c r="EB1016" s="23"/>
      <c r="EC1016" s="23"/>
      <c r="ED1016" s="23"/>
      <c r="EE1016" s="23"/>
      <c r="EF1016" s="23"/>
      <c r="EG1016" s="23"/>
      <c r="EH1016" s="23"/>
      <c r="EI1016" s="23"/>
      <c r="EJ1016" s="23"/>
      <c r="EK1016" s="23"/>
      <c r="EL1016" s="23"/>
      <c r="EM1016" s="23"/>
      <c r="EN1016" s="23"/>
      <c r="EO1016" s="23"/>
      <c r="EP1016" s="23"/>
      <c r="EQ1016" s="23"/>
      <c r="ER1016" s="23"/>
      <c r="ES1016" s="23"/>
      <c r="ET1016" s="23"/>
      <c r="EU1016" s="23"/>
      <c r="EV1016" s="23"/>
      <c r="EW1016" s="23"/>
      <c r="EX1016" s="23"/>
      <c r="EY1016" s="23"/>
      <c r="EZ1016" s="23"/>
      <c r="FA1016" s="23"/>
      <c r="FB1016" s="23"/>
      <c r="FC1016" s="23"/>
      <c r="FD1016" s="23"/>
      <c r="FE1016" s="23"/>
      <c r="FF1016" s="23"/>
      <c r="FG1016" s="23"/>
      <c r="FH1016" s="23"/>
      <c r="FI1016" s="23"/>
      <c r="FJ1016" s="23"/>
      <c r="FK1016" s="23"/>
      <c r="FL1016" s="23"/>
      <c r="FM1016" s="23"/>
      <c r="FN1016" s="23"/>
      <c r="FO1016" s="23"/>
      <c r="FP1016" s="23"/>
      <c r="FQ1016" s="23"/>
      <c r="FR1016" s="23"/>
      <c r="FS1016" s="23"/>
      <c r="FT1016" s="23"/>
      <c r="FU1016" s="23"/>
      <c r="FV1016" s="23"/>
      <c r="FW1016" s="23"/>
      <c r="FX1016" s="23"/>
      <c r="FY1016" s="23"/>
      <c r="FZ1016" s="23"/>
      <c r="GA1016" s="23"/>
      <c r="GB1016" s="23"/>
      <c r="GC1016" s="23"/>
      <c r="GD1016" s="23"/>
      <c r="GE1016" s="23"/>
      <c r="GF1016" s="23"/>
      <c r="GG1016" s="23"/>
      <c r="GH1016" s="23"/>
      <c r="GI1016" s="23"/>
      <c r="GJ1016" s="23"/>
      <c r="GK1016" s="23"/>
      <c r="GL1016" s="23"/>
      <c r="GM1016" s="23"/>
      <c r="GN1016" s="23"/>
      <c r="GO1016" s="23"/>
      <c r="GP1016" s="23"/>
      <c r="GQ1016" s="23"/>
      <c r="GR1016" s="23"/>
      <c r="GS1016" s="23"/>
      <c r="GT1016" s="23"/>
      <c r="GU1016" s="23"/>
      <c r="GV1016" s="23"/>
      <c r="GW1016" s="23"/>
      <c r="GX1016" s="23"/>
      <c r="GY1016" s="23"/>
      <c r="GZ1016" s="23"/>
      <c r="HA1016" s="23"/>
      <c r="HB1016" s="23"/>
      <c r="HC1016" s="23"/>
      <c r="HD1016" s="23"/>
      <c r="HE1016" s="23"/>
      <c r="HF1016" s="23"/>
      <c r="HG1016" s="23"/>
      <c r="HH1016" s="23"/>
      <c r="HI1016" s="23"/>
      <c r="HJ1016" s="23"/>
      <c r="HK1016" s="23"/>
      <c r="HL1016" s="23"/>
      <c r="HM1016" s="23"/>
      <c r="HN1016" s="23"/>
      <c r="HO1016" s="23"/>
      <c r="HP1016" s="23"/>
      <c r="HQ1016" s="23"/>
      <c r="HR1016" s="23"/>
    </row>
    <row r="1017" spans="1:226" x14ac:dyDescent="0.2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  <c r="BN1017" s="23"/>
      <c r="BO1017" s="23"/>
      <c r="BP1017" s="23"/>
      <c r="BQ1017" s="23"/>
      <c r="BR1017" s="23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/>
      <c r="DM1017" s="23"/>
      <c r="DN1017" s="23"/>
      <c r="DO1017" s="23"/>
      <c r="DP1017" s="23"/>
      <c r="DQ1017" s="23"/>
      <c r="DR1017" s="23"/>
      <c r="DS1017" s="23"/>
      <c r="DT1017" s="23"/>
      <c r="DU1017" s="23"/>
      <c r="DV1017" s="23"/>
      <c r="DW1017" s="23"/>
      <c r="DX1017" s="23"/>
      <c r="DY1017" s="23"/>
      <c r="DZ1017" s="23"/>
      <c r="EA1017" s="23"/>
      <c r="EB1017" s="23"/>
      <c r="EC1017" s="23"/>
      <c r="ED1017" s="23"/>
      <c r="EE1017" s="23"/>
      <c r="EF1017" s="23"/>
      <c r="EG1017" s="23"/>
      <c r="EH1017" s="23"/>
      <c r="EI1017" s="23"/>
      <c r="EJ1017" s="23"/>
      <c r="EK1017" s="23"/>
      <c r="EL1017" s="23"/>
      <c r="EM1017" s="23"/>
      <c r="EN1017" s="23"/>
      <c r="EO1017" s="23"/>
      <c r="EP1017" s="23"/>
      <c r="EQ1017" s="23"/>
      <c r="ER1017" s="23"/>
      <c r="ES1017" s="23"/>
      <c r="ET1017" s="23"/>
      <c r="EU1017" s="23"/>
      <c r="EV1017" s="23"/>
      <c r="EW1017" s="23"/>
      <c r="EX1017" s="23"/>
      <c r="EY1017" s="23"/>
      <c r="EZ1017" s="23"/>
      <c r="FA1017" s="23"/>
      <c r="FB1017" s="23"/>
      <c r="FC1017" s="23"/>
      <c r="FD1017" s="23"/>
      <c r="FE1017" s="23"/>
      <c r="FF1017" s="23"/>
      <c r="FG1017" s="23"/>
      <c r="FH1017" s="23"/>
      <c r="FI1017" s="23"/>
      <c r="FJ1017" s="23"/>
      <c r="FK1017" s="23"/>
      <c r="FL1017" s="23"/>
      <c r="FM1017" s="23"/>
      <c r="FN1017" s="23"/>
      <c r="FO1017" s="23"/>
      <c r="FP1017" s="23"/>
      <c r="FQ1017" s="23"/>
      <c r="FR1017" s="23"/>
      <c r="FS1017" s="23"/>
      <c r="FT1017" s="23"/>
      <c r="FU1017" s="23"/>
      <c r="FV1017" s="23"/>
      <c r="FW1017" s="23"/>
      <c r="FX1017" s="23"/>
      <c r="FY1017" s="23"/>
      <c r="FZ1017" s="23"/>
      <c r="GA1017" s="23"/>
      <c r="GB1017" s="23"/>
      <c r="GC1017" s="23"/>
      <c r="GD1017" s="23"/>
      <c r="GE1017" s="23"/>
      <c r="GF1017" s="23"/>
      <c r="GG1017" s="23"/>
      <c r="GH1017" s="23"/>
      <c r="GI1017" s="23"/>
      <c r="GJ1017" s="23"/>
      <c r="GK1017" s="23"/>
      <c r="GL1017" s="23"/>
      <c r="GM1017" s="23"/>
      <c r="GN1017" s="23"/>
      <c r="GO1017" s="23"/>
      <c r="GP1017" s="23"/>
      <c r="GQ1017" s="23"/>
      <c r="GR1017" s="23"/>
      <c r="GS1017" s="23"/>
      <c r="GT1017" s="23"/>
      <c r="GU1017" s="23"/>
      <c r="GV1017" s="23"/>
      <c r="GW1017" s="23"/>
      <c r="GX1017" s="23"/>
      <c r="GY1017" s="23"/>
      <c r="GZ1017" s="23"/>
      <c r="HA1017" s="23"/>
      <c r="HB1017" s="23"/>
      <c r="HC1017" s="23"/>
      <c r="HD1017" s="23"/>
      <c r="HE1017" s="23"/>
      <c r="HF1017" s="23"/>
      <c r="HG1017" s="23"/>
      <c r="HH1017" s="23"/>
      <c r="HI1017" s="23"/>
      <c r="HJ1017" s="23"/>
      <c r="HK1017" s="23"/>
      <c r="HL1017" s="23"/>
      <c r="HM1017" s="23"/>
      <c r="HN1017" s="23"/>
      <c r="HO1017" s="23"/>
      <c r="HP1017" s="23"/>
      <c r="HQ1017" s="23"/>
      <c r="HR1017" s="23"/>
    </row>
    <row r="1018" spans="1:226" x14ac:dyDescent="0.2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  <c r="BP1018" s="23"/>
      <c r="BQ1018" s="23"/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H1018" s="23"/>
      <c r="DI1018" s="23"/>
      <c r="DJ1018" s="23"/>
      <c r="DK1018" s="23"/>
      <c r="DL1018" s="23"/>
      <c r="DM1018" s="23"/>
      <c r="DN1018" s="23"/>
      <c r="DO1018" s="23"/>
      <c r="DP1018" s="23"/>
      <c r="DQ1018" s="23"/>
      <c r="DR1018" s="23"/>
      <c r="DS1018" s="23"/>
      <c r="DT1018" s="23"/>
      <c r="DU1018" s="23"/>
      <c r="DV1018" s="23"/>
      <c r="DW1018" s="23"/>
      <c r="DX1018" s="23"/>
      <c r="DY1018" s="23"/>
      <c r="DZ1018" s="23"/>
      <c r="EA1018" s="23"/>
      <c r="EB1018" s="23"/>
      <c r="EC1018" s="23"/>
      <c r="ED1018" s="23"/>
      <c r="EE1018" s="23"/>
      <c r="EF1018" s="23"/>
      <c r="EG1018" s="23"/>
      <c r="EH1018" s="23"/>
      <c r="EI1018" s="23"/>
      <c r="EJ1018" s="23"/>
      <c r="EK1018" s="23"/>
      <c r="EL1018" s="23"/>
      <c r="EM1018" s="23"/>
      <c r="EN1018" s="23"/>
      <c r="EO1018" s="23"/>
      <c r="EP1018" s="23"/>
      <c r="EQ1018" s="23"/>
      <c r="ER1018" s="23"/>
      <c r="ES1018" s="23"/>
      <c r="ET1018" s="23"/>
      <c r="EU1018" s="23"/>
      <c r="EV1018" s="23"/>
      <c r="EW1018" s="23"/>
      <c r="EX1018" s="23"/>
      <c r="EY1018" s="23"/>
      <c r="EZ1018" s="23"/>
      <c r="FA1018" s="23"/>
      <c r="FB1018" s="23"/>
      <c r="FC1018" s="23"/>
      <c r="FD1018" s="23"/>
      <c r="FE1018" s="23"/>
      <c r="FF1018" s="23"/>
      <c r="FG1018" s="23"/>
      <c r="FH1018" s="23"/>
      <c r="FI1018" s="23"/>
      <c r="FJ1018" s="23"/>
      <c r="FK1018" s="23"/>
      <c r="FL1018" s="23"/>
      <c r="FM1018" s="23"/>
      <c r="FN1018" s="23"/>
      <c r="FO1018" s="23"/>
      <c r="FP1018" s="23"/>
      <c r="FQ1018" s="23"/>
      <c r="FR1018" s="23"/>
      <c r="FS1018" s="23"/>
      <c r="FT1018" s="23"/>
      <c r="FU1018" s="23"/>
      <c r="FV1018" s="23"/>
      <c r="FW1018" s="23"/>
      <c r="FX1018" s="23"/>
      <c r="FY1018" s="23"/>
      <c r="FZ1018" s="23"/>
      <c r="GA1018" s="23"/>
      <c r="GB1018" s="23"/>
      <c r="GC1018" s="23"/>
      <c r="GD1018" s="23"/>
      <c r="GE1018" s="23"/>
      <c r="GF1018" s="23"/>
      <c r="GG1018" s="23"/>
      <c r="GH1018" s="23"/>
      <c r="GI1018" s="23"/>
      <c r="GJ1018" s="23"/>
      <c r="GK1018" s="23"/>
      <c r="GL1018" s="23"/>
      <c r="GM1018" s="23"/>
      <c r="GN1018" s="23"/>
      <c r="GO1018" s="23"/>
      <c r="GP1018" s="23"/>
      <c r="GQ1018" s="23"/>
      <c r="GR1018" s="23"/>
      <c r="GS1018" s="23"/>
      <c r="GT1018" s="23"/>
      <c r="GU1018" s="23"/>
      <c r="GV1018" s="23"/>
      <c r="GW1018" s="23"/>
      <c r="GX1018" s="23"/>
      <c r="GY1018" s="23"/>
      <c r="GZ1018" s="23"/>
      <c r="HA1018" s="23"/>
      <c r="HB1018" s="23"/>
      <c r="HC1018" s="23"/>
      <c r="HD1018" s="23"/>
      <c r="HE1018" s="23"/>
      <c r="HF1018" s="23"/>
      <c r="HG1018" s="23"/>
      <c r="HH1018" s="23"/>
      <c r="HI1018" s="23"/>
      <c r="HJ1018" s="23"/>
      <c r="HK1018" s="23"/>
      <c r="HL1018" s="23"/>
      <c r="HM1018" s="23"/>
      <c r="HN1018" s="23"/>
      <c r="HO1018" s="23"/>
      <c r="HP1018" s="23"/>
      <c r="HQ1018" s="23"/>
      <c r="HR1018" s="23"/>
    </row>
    <row r="1019" spans="1:226" x14ac:dyDescent="0.2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  <c r="BN1019" s="23"/>
      <c r="BO1019" s="23"/>
      <c r="BP1019" s="23"/>
      <c r="BQ1019" s="23"/>
      <c r="BR1019" s="23"/>
      <c r="BS1019" s="23"/>
      <c r="BT1019" s="23"/>
      <c r="BU1019" s="23"/>
      <c r="BV1019" s="23"/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  <c r="CK1019" s="23"/>
      <c r="CL1019" s="23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  <c r="DC1019" s="23"/>
      <c r="DD1019" s="23"/>
      <c r="DE1019" s="23"/>
      <c r="DF1019" s="23"/>
      <c r="DG1019" s="23"/>
      <c r="DH1019" s="23"/>
      <c r="DI1019" s="23"/>
      <c r="DJ1019" s="23"/>
      <c r="DK1019" s="23"/>
      <c r="DL1019" s="23"/>
      <c r="DM1019" s="23"/>
      <c r="DN1019" s="23"/>
      <c r="DO1019" s="23"/>
      <c r="DP1019" s="23"/>
      <c r="DQ1019" s="23"/>
      <c r="DR1019" s="23"/>
      <c r="DS1019" s="23"/>
      <c r="DT1019" s="23"/>
      <c r="DU1019" s="23"/>
      <c r="DV1019" s="23"/>
      <c r="DW1019" s="23"/>
      <c r="DX1019" s="23"/>
      <c r="DY1019" s="23"/>
      <c r="DZ1019" s="23"/>
      <c r="EA1019" s="23"/>
      <c r="EB1019" s="23"/>
      <c r="EC1019" s="23"/>
      <c r="ED1019" s="23"/>
      <c r="EE1019" s="23"/>
      <c r="EF1019" s="23"/>
      <c r="EG1019" s="23"/>
      <c r="EH1019" s="23"/>
      <c r="EI1019" s="23"/>
      <c r="EJ1019" s="23"/>
      <c r="EK1019" s="23"/>
      <c r="EL1019" s="23"/>
      <c r="EM1019" s="23"/>
      <c r="EN1019" s="23"/>
      <c r="EO1019" s="23"/>
      <c r="EP1019" s="23"/>
      <c r="EQ1019" s="23"/>
      <c r="ER1019" s="23"/>
      <c r="ES1019" s="23"/>
      <c r="ET1019" s="23"/>
      <c r="EU1019" s="23"/>
      <c r="EV1019" s="23"/>
      <c r="EW1019" s="23"/>
      <c r="EX1019" s="23"/>
      <c r="EY1019" s="23"/>
      <c r="EZ1019" s="23"/>
      <c r="FA1019" s="23"/>
      <c r="FB1019" s="23"/>
      <c r="FC1019" s="23"/>
      <c r="FD1019" s="23"/>
      <c r="FE1019" s="23"/>
      <c r="FF1019" s="23"/>
      <c r="FG1019" s="23"/>
      <c r="FH1019" s="23"/>
      <c r="FI1019" s="23"/>
      <c r="FJ1019" s="23"/>
      <c r="FK1019" s="23"/>
      <c r="FL1019" s="23"/>
      <c r="FM1019" s="23"/>
      <c r="FN1019" s="23"/>
      <c r="FO1019" s="23"/>
      <c r="FP1019" s="23"/>
      <c r="FQ1019" s="23"/>
      <c r="FR1019" s="23"/>
      <c r="FS1019" s="23"/>
      <c r="FT1019" s="23"/>
      <c r="FU1019" s="23"/>
      <c r="FV1019" s="23"/>
      <c r="FW1019" s="23"/>
      <c r="FX1019" s="23"/>
      <c r="FY1019" s="23"/>
      <c r="FZ1019" s="23"/>
      <c r="GA1019" s="23"/>
      <c r="GB1019" s="23"/>
      <c r="GC1019" s="23"/>
      <c r="GD1019" s="23"/>
      <c r="GE1019" s="23"/>
      <c r="GF1019" s="23"/>
      <c r="GG1019" s="23"/>
      <c r="GH1019" s="23"/>
      <c r="GI1019" s="23"/>
      <c r="GJ1019" s="23"/>
      <c r="GK1019" s="23"/>
      <c r="GL1019" s="23"/>
      <c r="GM1019" s="23"/>
      <c r="GN1019" s="23"/>
      <c r="GO1019" s="23"/>
      <c r="GP1019" s="23"/>
      <c r="GQ1019" s="23"/>
      <c r="GR1019" s="23"/>
      <c r="GS1019" s="23"/>
      <c r="GT1019" s="23"/>
      <c r="GU1019" s="23"/>
      <c r="GV1019" s="23"/>
      <c r="GW1019" s="23"/>
      <c r="GX1019" s="23"/>
      <c r="GY1019" s="23"/>
      <c r="GZ1019" s="23"/>
      <c r="HA1019" s="23"/>
      <c r="HB1019" s="23"/>
      <c r="HC1019" s="23"/>
      <c r="HD1019" s="23"/>
      <c r="HE1019" s="23"/>
      <c r="HF1019" s="23"/>
      <c r="HG1019" s="23"/>
      <c r="HH1019" s="23"/>
      <c r="HI1019" s="23"/>
      <c r="HJ1019" s="23"/>
      <c r="HK1019" s="23"/>
      <c r="HL1019" s="23"/>
      <c r="HM1019" s="23"/>
      <c r="HN1019" s="23"/>
      <c r="HO1019" s="23"/>
      <c r="HP1019" s="23"/>
      <c r="HQ1019" s="23"/>
      <c r="HR1019" s="23"/>
    </row>
    <row r="1020" spans="1:226" x14ac:dyDescent="0.2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  <c r="BN1020" s="23"/>
      <c r="BO1020" s="23"/>
      <c r="BP1020" s="23"/>
      <c r="BQ1020" s="23"/>
      <c r="BR1020" s="23"/>
      <c r="BS1020" s="23"/>
      <c r="BT1020" s="23"/>
      <c r="BU1020" s="23"/>
      <c r="BV1020" s="23"/>
      <c r="BW1020" s="23"/>
      <c r="BX1020" s="23"/>
      <c r="BY1020" s="23"/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  <c r="CK1020" s="23"/>
      <c r="CL1020" s="23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H1020" s="23"/>
      <c r="DI1020" s="23"/>
      <c r="DJ1020" s="23"/>
      <c r="DK1020" s="23"/>
      <c r="DL1020" s="23"/>
      <c r="DM1020" s="23"/>
      <c r="DN1020" s="23"/>
      <c r="DO1020" s="23"/>
      <c r="DP1020" s="23"/>
      <c r="DQ1020" s="23"/>
      <c r="DR1020" s="23"/>
      <c r="DS1020" s="23"/>
      <c r="DT1020" s="23"/>
      <c r="DU1020" s="23"/>
      <c r="DV1020" s="23"/>
      <c r="DW1020" s="23"/>
      <c r="DX1020" s="23"/>
      <c r="DY1020" s="23"/>
      <c r="DZ1020" s="23"/>
      <c r="EA1020" s="23"/>
      <c r="EB1020" s="23"/>
      <c r="EC1020" s="23"/>
      <c r="ED1020" s="23"/>
      <c r="EE1020" s="23"/>
      <c r="EF1020" s="23"/>
      <c r="EG1020" s="23"/>
      <c r="EH1020" s="23"/>
      <c r="EI1020" s="23"/>
      <c r="EJ1020" s="23"/>
      <c r="EK1020" s="23"/>
      <c r="EL1020" s="23"/>
      <c r="EM1020" s="23"/>
      <c r="EN1020" s="23"/>
      <c r="EO1020" s="23"/>
      <c r="EP1020" s="23"/>
      <c r="EQ1020" s="23"/>
      <c r="ER1020" s="23"/>
      <c r="ES1020" s="23"/>
      <c r="ET1020" s="23"/>
      <c r="EU1020" s="23"/>
      <c r="EV1020" s="23"/>
      <c r="EW1020" s="23"/>
      <c r="EX1020" s="23"/>
      <c r="EY1020" s="23"/>
      <c r="EZ1020" s="23"/>
      <c r="FA1020" s="23"/>
      <c r="FB1020" s="23"/>
      <c r="FC1020" s="23"/>
      <c r="FD1020" s="23"/>
      <c r="FE1020" s="23"/>
      <c r="FF1020" s="23"/>
      <c r="FG1020" s="23"/>
      <c r="FH1020" s="23"/>
      <c r="FI1020" s="23"/>
      <c r="FJ1020" s="23"/>
      <c r="FK1020" s="23"/>
      <c r="FL1020" s="23"/>
      <c r="FM1020" s="23"/>
      <c r="FN1020" s="23"/>
      <c r="FO1020" s="23"/>
      <c r="FP1020" s="23"/>
      <c r="FQ1020" s="23"/>
      <c r="FR1020" s="23"/>
      <c r="FS1020" s="23"/>
      <c r="FT1020" s="23"/>
      <c r="FU1020" s="23"/>
      <c r="FV1020" s="23"/>
      <c r="FW1020" s="23"/>
      <c r="FX1020" s="23"/>
      <c r="FY1020" s="23"/>
      <c r="FZ1020" s="23"/>
      <c r="GA1020" s="23"/>
      <c r="GB1020" s="23"/>
      <c r="GC1020" s="23"/>
      <c r="GD1020" s="23"/>
      <c r="GE1020" s="23"/>
      <c r="GF1020" s="23"/>
      <c r="GG1020" s="23"/>
      <c r="GH1020" s="23"/>
      <c r="GI1020" s="23"/>
      <c r="GJ1020" s="23"/>
      <c r="GK1020" s="23"/>
      <c r="GL1020" s="23"/>
      <c r="GM1020" s="23"/>
      <c r="GN1020" s="23"/>
      <c r="GO1020" s="23"/>
      <c r="GP1020" s="23"/>
      <c r="GQ1020" s="23"/>
      <c r="GR1020" s="23"/>
      <c r="GS1020" s="23"/>
      <c r="GT1020" s="23"/>
      <c r="GU1020" s="23"/>
      <c r="GV1020" s="23"/>
      <c r="GW1020" s="23"/>
      <c r="GX1020" s="23"/>
      <c r="GY1020" s="23"/>
      <c r="GZ1020" s="23"/>
      <c r="HA1020" s="23"/>
      <c r="HB1020" s="23"/>
      <c r="HC1020" s="23"/>
      <c r="HD1020" s="23"/>
      <c r="HE1020" s="23"/>
      <c r="HF1020" s="23"/>
      <c r="HG1020" s="23"/>
      <c r="HH1020" s="23"/>
      <c r="HI1020" s="23"/>
      <c r="HJ1020" s="23"/>
      <c r="HK1020" s="23"/>
      <c r="HL1020" s="23"/>
      <c r="HM1020" s="23"/>
      <c r="HN1020" s="23"/>
      <c r="HO1020" s="23"/>
      <c r="HP1020" s="23"/>
      <c r="HQ1020" s="23"/>
      <c r="HR1020" s="23"/>
    </row>
    <row r="1021" spans="1:226" x14ac:dyDescent="0.2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  <c r="BN1021" s="23"/>
      <c r="BO1021" s="23"/>
      <c r="BP1021" s="23"/>
      <c r="BQ1021" s="23"/>
      <c r="BR1021" s="23"/>
      <c r="BS1021" s="23"/>
      <c r="BT1021" s="23"/>
      <c r="BU1021" s="23"/>
      <c r="BV1021" s="23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H1021" s="23"/>
      <c r="DI1021" s="23"/>
      <c r="DJ1021" s="23"/>
      <c r="DK1021" s="23"/>
      <c r="DL1021" s="23"/>
      <c r="DM1021" s="23"/>
      <c r="DN1021" s="23"/>
      <c r="DO1021" s="23"/>
      <c r="DP1021" s="23"/>
      <c r="DQ1021" s="23"/>
      <c r="DR1021" s="23"/>
      <c r="DS1021" s="23"/>
      <c r="DT1021" s="23"/>
      <c r="DU1021" s="23"/>
      <c r="DV1021" s="23"/>
      <c r="DW1021" s="23"/>
      <c r="DX1021" s="23"/>
      <c r="DY1021" s="23"/>
      <c r="DZ1021" s="23"/>
      <c r="EA1021" s="23"/>
      <c r="EB1021" s="23"/>
      <c r="EC1021" s="23"/>
      <c r="ED1021" s="23"/>
      <c r="EE1021" s="23"/>
      <c r="EF1021" s="23"/>
      <c r="EG1021" s="23"/>
      <c r="EH1021" s="23"/>
      <c r="EI1021" s="23"/>
      <c r="EJ1021" s="23"/>
      <c r="EK1021" s="23"/>
      <c r="EL1021" s="23"/>
      <c r="EM1021" s="23"/>
      <c r="EN1021" s="23"/>
      <c r="EO1021" s="23"/>
      <c r="EP1021" s="23"/>
      <c r="EQ1021" s="23"/>
      <c r="ER1021" s="23"/>
      <c r="ES1021" s="23"/>
      <c r="ET1021" s="23"/>
      <c r="EU1021" s="23"/>
      <c r="EV1021" s="23"/>
      <c r="EW1021" s="23"/>
      <c r="EX1021" s="23"/>
      <c r="EY1021" s="23"/>
      <c r="EZ1021" s="23"/>
      <c r="FA1021" s="23"/>
      <c r="FB1021" s="23"/>
      <c r="FC1021" s="23"/>
      <c r="FD1021" s="23"/>
      <c r="FE1021" s="23"/>
      <c r="FF1021" s="23"/>
      <c r="FG1021" s="23"/>
      <c r="FH1021" s="23"/>
      <c r="FI1021" s="23"/>
      <c r="FJ1021" s="23"/>
      <c r="FK1021" s="23"/>
      <c r="FL1021" s="23"/>
      <c r="FM1021" s="23"/>
      <c r="FN1021" s="23"/>
      <c r="FO1021" s="23"/>
      <c r="FP1021" s="23"/>
      <c r="FQ1021" s="23"/>
      <c r="FR1021" s="23"/>
      <c r="FS1021" s="23"/>
      <c r="FT1021" s="23"/>
      <c r="FU1021" s="23"/>
      <c r="FV1021" s="23"/>
      <c r="FW1021" s="23"/>
      <c r="FX1021" s="23"/>
      <c r="FY1021" s="23"/>
      <c r="FZ1021" s="23"/>
      <c r="GA1021" s="23"/>
      <c r="GB1021" s="23"/>
      <c r="GC1021" s="23"/>
      <c r="GD1021" s="23"/>
      <c r="GE1021" s="23"/>
      <c r="GF1021" s="23"/>
      <c r="GG1021" s="23"/>
      <c r="GH1021" s="23"/>
      <c r="GI1021" s="23"/>
      <c r="GJ1021" s="23"/>
      <c r="GK1021" s="23"/>
      <c r="GL1021" s="23"/>
      <c r="GM1021" s="23"/>
      <c r="GN1021" s="23"/>
      <c r="GO1021" s="23"/>
      <c r="GP1021" s="23"/>
      <c r="GQ1021" s="23"/>
      <c r="GR1021" s="23"/>
      <c r="GS1021" s="23"/>
      <c r="GT1021" s="23"/>
      <c r="GU1021" s="23"/>
      <c r="GV1021" s="23"/>
      <c r="GW1021" s="23"/>
      <c r="GX1021" s="23"/>
      <c r="GY1021" s="23"/>
      <c r="GZ1021" s="23"/>
      <c r="HA1021" s="23"/>
      <c r="HB1021" s="23"/>
      <c r="HC1021" s="23"/>
      <c r="HD1021" s="23"/>
      <c r="HE1021" s="23"/>
      <c r="HF1021" s="23"/>
      <c r="HG1021" s="23"/>
      <c r="HH1021" s="23"/>
      <c r="HI1021" s="23"/>
      <c r="HJ1021" s="23"/>
      <c r="HK1021" s="23"/>
      <c r="HL1021" s="23"/>
      <c r="HM1021" s="23"/>
      <c r="HN1021" s="23"/>
      <c r="HO1021" s="23"/>
      <c r="HP1021" s="23"/>
      <c r="HQ1021" s="23"/>
      <c r="HR1021" s="23"/>
    </row>
    <row r="1022" spans="1:226" x14ac:dyDescent="0.2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  <c r="BP1022" s="23"/>
      <c r="BQ1022" s="23"/>
      <c r="BR1022" s="23"/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H1022" s="23"/>
      <c r="DI1022" s="23"/>
      <c r="DJ1022" s="23"/>
      <c r="DK1022" s="23"/>
      <c r="DL1022" s="23"/>
      <c r="DM1022" s="23"/>
      <c r="DN1022" s="23"/>
      <c r="DO1022" s="23"/>
      <c r="DP1022" s="23"/>
      <c r="DQ1022" s="23"/>
      <c r="DR1022" s="23"/>
      <c r="DS1022" s="23"/>
      <c r="DT1022" s="23"/>
      <c r="DU1022" s="23"/>
      <c r="DV1022" s="23"/>
      <c r="DW1022" s="23"/>
      <c r="DX1022" s="23"/>
      <c r="DY1022" s="23"/>
      <c r="DZ1022" s="23"/>
      <c r="EA1022" s="23"/>
      <c r="EB1022" s="23"/>
      <c r="EC1022" s="23"/>
      <c r="ED1022" s="23"/>
      <c r="EE1022" s="23"/>
      <c r="EF1022" s="23"/>
      <c r="EG1022" s="23"/>
      <c r="EH1022" s="23"/>
      <c r="EI1022" s="23"/>
      <c r="EJ1022" s="23"/>
      <c r="EK1022" s="23"/>
      <c r="EL1022" s="23"/>
      <c r="EM1022" s="23"/>
      <c r="EN1022" s="23"/>
      <c r="EO1022" s="23"/>
      <c r="EP1022" s="23"/>
      <c r="EQ1022" s="23"/>
      <c r="ER1022" s="23"/>
      <c r="ES1022" s="23"/>
      <c r="ET1022" s="23"/>
      <c r="EU1022" s="23"/>
      <c r="EV1022" s="23"/>
      <c r="EW1022" s="23"/>
      <c r="EX1022" s="23"/>
      <c r="EY1022" s="23"/>
      <c r="EZ1022" s="23"/>
      <c r="FA1022" s="23"/>
      <c r="FB1022" s="23"/>
      <c r="FC1022" s="23"/>
      <c r="FD1022" s="23"/>
      <c r="FE1022" s="23"/>
      <c r="FF1022" s="23"/>
      <c r="FG1022" s="23"/>
      <c r="FH1022" s="23"/>
      <c r="FI1022" s="23"/>
      <c r="FJ1022" s="23"/>
      <c r="FK1022" s="23"/>
      <c r="FL1022" s="23"/>
      <c r="FM1022" s="23"/>
      <c r="FN1022" s="23"/>
      <c r="FO1022" s="23"/>
      <c r="FP1022" s="23"/>
      <c r="FQ1022" s="23"/>
      <c r="FR1022" s="23"/>
      <c r="FS1022" s="23"/>
      <c r="FT1022" s="23"/>
      <c r="FU1022" s="23"/>
      <c r="FV1022" s="23"/>
      <c r="FW1022" s="23"/>
      <c r="FX1022" s="23"/>
      <c r="FY1022" s="23"/>
      <c r="FZ1022" s="23"/>
      <c r="GA1022" s="23"/>
      <c r="GB1022" s="23"/>
      <c r="GC1022" s="23"/>
      <c r="GD1022" s="23"/>
      <c r="GE1022" s="23"/>
      <c r="GF1022" s="23"/>
      <c r="GG1022" s="23"/>
      <c r="GH1022" s="23"/>
      <c r="GI1022" s="23"/>
      <c r="GJ1022" s="23"/>
      <c r="GK1022" s="23"/>
      <c r="GL1022" s="23"/>
      <c r="GM1022" s="23"/>
      <c r="GN1022" s="23"/>
      <c r="GO1022" s="23"/>
      <c r="GP1022" s="23"/>
      <c r="GQ1022" s="23"/>
      <c r="GR1022" s="23"/>
      <c r="GS1022" s="23"/>
      <c r="GT1022" s="23"/>
      <c r="GU1022" s="23"/>
      <c r="GV1022" s="23"/>
      <c r="GW1022" s="23"/>
      <c r="GX1022" s="23"/>
      <c r="GY1022" s="23"/>
      <c r="GZ1022" s="23"/>
      <c r="HA1022" s="23"/>
      <c r="HB1022" s="23"/>
      <c r="HC1022" s="23"/>
      <c r="HD1022" s="23"/>
      <c r="HE1022" s="23"/>
      <c r="HF1022" s="23"/>
      <c r="HG1022" s="23"/>
      <c r="HH1022" s="23"/>
      <c r="HI1022" s="23"/>
      <c r="HJ1022" s="23"/>
      <c r="HK1022" s="23"/>
      <c r="HL1022" s="23"/>
      <c r="HM1022" s="23"/>
      <c r="HN1022" s="23"/>
      <c r="HO1022" s="23"/>
      <c r="HP1022" s="23"/>
      <c r="HQ1022" s="23"/>
      <c r="HR1022" s="23"/>
    </row>
    <row r="1023" spans="1:226" x14ac:dyDescent="0.2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  <c r="BN1023" s="23"/>
      <c r="BO1023" s="23"/>
      <c r="BP1023" s="23"/>
      <c r="BQ1023" s="23"/>
      <c r="BR1023" s="23"/>
      <c r="BS1023" s="23"/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  <c r="CK1023" s="23"/>
      <c r="CL1023" s="23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  <c r="DC1023" s="23"/>
      <c r="DD1023" s="23"/>
      <c r="DE1023" s="23"/>
      <c r="DF1023" s="23"/>
      <c r="DG1023" s="23"/>
      <c r="DH1023" s="23"/>
      <c r="DI1023" s="23"/>
      <c r="DJ1023" s="23"/>
      <c r="DK1023" s="23"/>
      <c r="DL1023" s="23"/>
      <c r="DM1023" s="23"/>
      <c r="DN1023" s="23"/>
      <c r="DO1023" s="23"/>
      <c r="DP1023" s="23"/>
      <c r="DQ1023" s="23"/>
      <c r="DR1023" s="23"/>
      <c r="DS1023" s="23"/>
      <c r="DT1023" s="23"/>
      <c r="DU1023" s="23"/>
      <c r="DV1023" s="23"/>
      <c r="DW1023" s="23"/>
      <c r="DX1023" s="23"/>
      <c r="DY1023" s="23"/>
      <c r="DZ1023" s="23"/>
      <c r="EA1023" s="23"/>
      <c r="EB1023" s="23"/>
      <c r="EC1023" s="23"/>
      <c r="ED1023" s="23"/>
      <c r="EE1023" s="23"/>
      <c r="EF1023" s="23"/>
      <c r="EG1023" s="23"/>
      <c r="EH1023" s="23"/>
      <c r="EI1023" s="23"/>
      <c r="EJ1023" s="23"/>
      <c r="EK1023" s="23"/>
      <c r="EL1023" s="23"/>
      <c r="EM1023" s="23"/>
      <c r="EN1023" s="23"/>
      <c r="EO1023" s="23"/>
      <c r="EP1023" s="23"/>
      <c r="EQ1023" s="23"/>
      <c r="ER1023" s="23"/>
      <c r="ES1023" s="23"/>
      <c r="ET1023" s="23"/>
      <c r="EU1023" s="23"/>
      <c r="EV1023" s="23"/>
      <c r="EW1023" s="23"/>
      <c r="EX1023" s="23"/>
      <c r="EY1023" s="23"/>
      <c r="EZ1023" s="23"/>
      <c r="FA1023" s="23"/>
      <c r="FB1023" s="23"/>
      <c r="FC1023" s="23"/>
      <c r="FD1023" s="23"/>
      <c r="FE1023" s="23"/>
      <c r="FF1023" s="23"/>
      <c r="FG1023" s="23"/>
      <c r="FH1023" s="23"/>
      <c r="FI1023" s="23"/>
      <c r="FJ1023" s="23"/>
      <c r="FK1023" s="23"/>
      <c r="FL1023" s="23"/>
      <c r="FM1023" s="23"/>
      <c r="FN1023" s="23"/>
      <c r="FO1023" s="23"/>
      <c r="FP1023" s="23"/>
      <c r="FQ1023" s="23"/>
      <c r="FR1023" s="23"/>
      <c r="FS1023" s="23"/>
      <c r="FT1023" s="23"/>
      <c r="FU1023" s="23"/>
      <c r="FV1023" s="23"/>
      <c r="FW1023" s="23"/>
      <c r="FX1023" s="23"/>
      <c r="FY1023" s="23"/>
      <c r="FZ1023" s="23"/>
      <c r="GA1023" s="23"/>
      <c r="GB1023" s="23"/>
      <c r="GC1023" s="23"/>
      <c r="GD1023" s="23"/>
      <c r="GE1023" s="23"/>
      <c r="GF1023" s="23"/>
      <c r="GG1023" s="23"/>
      <c r="GH1023" s="23"/>
      <c r="GI1023" s="23"/>
      <c r="GJ1023" s="23"/>
      <c r="GK1023" s="23"/>
      <c r="GL1023" s="23"/>
      <c r="GM1023" s="23"/>
      <c r="GN1023" s="23"/>
      <c r="GO1023" s="23"/>
      <c r="GP1023" s="23"/>
      <c r="GQ1023" s="23"/>
      <c r="GR1023" s="23"/>
      <c r="GS1023" s="23"/>
      <c r="GT1023" s="23"/>
      <c r="GU1023" s="23"/>
      <c r="GV1023" s="23"/>
      <c r="GW1023" s="23"/>
      <c r="GX1023" s="23"/>
      <c r="GY1023" s="23"/>
      <c r="GZ1023" s="23"/>
      <c r="HA1023" s="23"/>
      <c r="HB1023" s="23"/>
      <c r="HC1023" s="23"/>
      <c r="HD1023" s="23"/>
      <c r="HE1023" s="23"/>
      <c r="HF1023" s="23"/>
      <c r="HG1023" s="23"/>
      <c r="HH1023" s="23"/>
      <c r="HI1023" s="23"/>
      <c r="HJ1023" s="23"/>
      <c r="HK1023" s="23"/>
      <c r="HL1023" s="23"/>
      <c r="HM1023" s="23"/>
      <c r="HN1023" s="23"/>
      <c r="HO1023" s="23"/>
      <c r="HP1023" s="23"/>
      <c r="HQ1023" s="23"/>
      <c r="HR1023" s="23"/>
    </row>
    <row r="1024" spans="1:226" x14ac:dyDescent="0.2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H1024" s="23"/>
      <c r="DI1024" s="23"/>
      <c r="DJ1024" s="23"/>
      <c r="DK1024" s="23"/>
      <c r="DL1024" s="23"/>
      <c r="DM1024" s="23"/>
      <c r="DN1024" s="23"/>
      <c r="DO1024" s="23"/>
      <c r="DP1024" s="23"/>
      <c r="DQ1024" s="23"/>
      <c r="DR1024" s="23"/>
      <c r="DS1024" s="23"/>
      <c r="DT1024" s="23"/>
      <c r="DU1024" s="23"/>
      <c r="DV1024" s="23"/>
      <c r="DW1024" s="23"/>
      <c r="DX1024" s="23"/>
      <c r="DY1024" s="23"/>
      <c r="DZ1024" s="23"/>
      <c r="EA1024" s="23"/>
      <c r="EB1024" s="23"/>
      <c r="EC1024" s="23"/>
      <c r="ED1024" s="23"/>
      <c r="EE1024" s="23"/>
      <c r="EF1024" s="23"/>
      <c r="EG1024" s="23"/>
      <c r="EH1024" s="23"/>
      <c r="EI1024" s="23"/>
      <c r="EJ1024" s="23"/>
      <c r="EK1024" s="23"/>
      <c r="EL1024" s="23"/>
      <c r="EM1024" s="23"/>
      <c r="EN1024" s="23"/>
      <c r="EO1024" s="23"/>
      <c r="EP1024" s="23"/>
      <c r="EQ1024" s="23"/>
      <c r="ER1024" s="23"/>
      <c r="ES1024" s="23"/>
      <c r="ET1024" s="23"/>
      <c r="EU1024" s="23"/>
      <c r="EV1024" s="23"/>
      <c r="EW1024" s="23"/>
      <c r="EX1024" s="23"/>
      <c r="EY1024" s="23"/>
      <c r="EZ1024" s="23"/>
      <c r="FA1024" s="23"/>
      <c r="FB1024" s="23"/>
      <c r="FC1024" s="23"/>
      <c r="FD1024" s="23"/>
      <c r="FE1024" s="23"/>
      <c r="FF1024" s="23"/>
      <c r="FG1024" s="23"/>
      <c r="FH1024" s="23"/>
      <c r="FI1024" s="23"/>
      <c r="FJ1024" s="23"/>
      <c r="FK1024" s="23"/>
      <c r="FL1024" s="23"/>
      <c r="FM1024" s="23"/>
      <c r="FN1024" s="23"/>
      <c r="FO1024" s="23"/>
      <c r="FP1024" s="23"/>
      <c r="FQ1024" s="23"/>
      <c r="FR1024" s="23"/>
      <c r="FS1024" s="23"/>
      <c r="FT1024" s="23"/>
      <c r="FU1024" s="23"/>
      <c r="FV1024" s="23"/>
      <c r="FW1024" s="23"/>
      <c r="FX1024" s="23"/>
      <c r="FY1024" s="23"/>
      <c r="FZ1024" s="23"/>
      <c r="GA1024" s="23"/>
      <c r="GB1024" s="23"/>
      <c r="GC1024" s="23"/>
      <c r="GD1024" s="23"/>
      <c r="GE1024" s="23"/>
      <c r="GF1024" s="23"/>
      <c r="GG1024" s="23"/>
      <c r="GH1024" s="23"/>
      <c r="GI1024" s="23"/>
      <c r="GJ1024" s="23"/>
      <c r="GK1024" s="23"/>
      <c r="GL1024" s="23"/>
      <c r="GM1024" s="23"/>
      <c r="GN1024" s="23"/>
      <c r="GO1024" s="23"/>
      <c r="GP1024" s="23"/>
      <c r="GQ1024" s="23"/>
      <c r="GR1024" s="23"/>
      <c r="GS1024" s="23"/>
      <c r="GT1024" s="23"/>
      <c r="GU1024" s="23"/>
      <c r="GV1024" s="23"/>
      <c r="GW1024" s="23"/>
      <c r="GX1024" s="23"/>
      <c r="GY1024" s="23"/>
      <c r="GZ1024" s="23"/>
      <c r="HA1024" s="23"/>
      <c r="HB1024" s="23"/>
      <c r="HC1024" s="23"/>
      <c r="HD1024" s="23"/>
      <c r="HE1024" s="23"/>
      <c r="HF1024" s="23"/>
      <c r="HG1024" s="23"/>
      <c r="HH1024" s="23"/>
      <c r="HI1024" s="23"/>
      <c r="HJ1024" s="23"/>
      <c r="HK1024" s="23"/>
      <c r="HL1024" s="23"/>
      <c r="HM1024" s="23"/>
      <c r="HN1024" s="23"/>
      <c r="HO1024" s="23"/>
      <c r="HP1024" s="23"/>
      <c r="HQ1024" s="23"/>
      <c r="HR1024" s="23"/>
    </row>
    <row r="1025" spans="1:226" x14ac:dyDescent="0.2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  <c r="BN1025" s="23"/>
      <c r="BO1025" s="23"/>
      <c r="BP1025" s="23"/>
      <c r="BQ1025" s="23"/>
      <c r="BR1025" s="23"/>
      <c r="BS1025" s="23"/>
      <c r="BT1025" s="23"/>
      <c r="BU1025" s="23"/>
      <c r="BV1025" s="23"/>
      <c r="BW1025" s="23"/>
      <c r="BX1025" s="23"/>
      <c r="BY1025" s="23"/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  <c r="CK1025" s="23"/>
      <c r="CL1025" s="23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H1025" s="23"/>
      <c r="DI1025" s="23"/>
      <c r="DJ1025" s="23"/>
      <c r="DK1025" s="23"/>
      <c r="DL1025" s="23"/>
      <c r="DM1025" s="23"/>
      <c r="DN1025" s="23"/>
      <c r="DO1025" s="23"/>
      <c r="DP1025" s="23"/>
      <c r="DQ1025" s="23"/>
      <c r="DR1025" s="23"/>
      <c r="DS1025" s="23"/>
      <c r="DT1025" s="23"/>
      <c r="DU1025" s="23"/>
      <c r="DV1025" s="23"/>
      <c r="DW1025" s="23"/>
      <c r="DX1025" s="23"/>
      <c r="DY1025" s="23"/>
      <c r="DZ1025" s="23"/>
      <c r="EA1025" s="23"/>
      <c r="EB1025" s="23"/>
      <c r="EC1025" s="23"/>
      <c r="ED1025" s="23"/>
      <c r="EE1025" s="23"/>
      <c r="EF1025" s="23"/>
      <c r="EG1025" s="23"/>
      <c r="EH1025" s="23"/>
      <c r="EI1025" s="23"/>
      <c r="EJ1025" s="23"/>
      <c r="EK1025" s="23"/>
      <c r="EL1025" s="23"/>
      <c r="EM1025" s="23"/>
      <c r="EN1025" s="23"/>
      <c r="EO1025" s="23"/>
      <c r="EP1025" s="23"/>
      <c r="EQ1025" s="23"/>
      <c r="ER1025" s="23"/>
      <c r="ES1025" s="23"/>
      <c r="ET1025" s="23"/>
      <c r="EU1025" s="23"/>
      <c r="EV1025" s="23"/>
      <c r="EW1025" s="23"/>
      <c r="EX1025" s="23"/>
      <c r="EY1025" s="23"/>
      <c r="EZ1025" s="23"/>
      <c r="FA1025" s="23"/>
      <c r="FB1025" s="23"/>
      <c r="FC1025" s="23"/>
      <c r="FD1025" s="23"/>
      <c r="FE1025" s="23"/>
      <c r="FF1025" s="23"/>
      <c r="FG1025" s="23"/>
      <c r="FH1025" s="23"/>
      <c r="FI1025" s="23"/>
      <c r="FJ1025" s="23"/>
      <c r="FK1025" s="23"/>
      <c r="FL1025" s="23"/>
      <c r="FM1025" s="23"/>
      <c r="FN1025" s="23"/>
      <c r="FO1025" s="23"/>
      <c r="FP1025" s="23"/>
      <c r="FQ1025" s="23"/>
      <c r="FR1025" s="23"/>
      <c r="FS1025" s="23"/>
      <c r="FT1025" s="23"/>
      <c r="FU1025" s="23"/>
      <c r="FV1025" s="23"/>
      <c r="FW1025" s="23"/>
      <c r="FX1025" s="23"/>
      <c r="FY1025" s="23"/>
      <c r="FZ1025" s="23"/>
      <c r="GA1025" s="23"/>
      <c r="GB1025" s="23"/>
      <c r="GC1025" s="23"/>
      <c r="GD1025" s="23"/>
      <c r="GE1025" s="23"/>
      <c r="GF1025" s="23"/>
      <c r="GG1025" s="23"/>
      <c r="GH1025" s="23"/>
      <c r="GI1025" s="23"/>
      <c r="GJ1025" s="23"/>
      <c r="GK1025" s="23"/>
      <c r="GL1025" s="23"/>
      <c r="GM1025" s="23"/>
      <c r="GN1025" s="23"/>
      <c r="GO1025" s="23"/>
      <c r="GP1025" s="23"/>
      <c r="GQ1025" s="23"/>
      <c r="GR1025" s="23"/>
      <c r="GS1025" s="23"/>
      <c r="GT1025" s="23"/>
      <c r="GU1025" s="23"/>
      <c r="GV1025" s="23"/>
      <c r="GW1025" s="23"/>
      <c r="GX1025" s="23"/>
      <c r="GY1025" s="23"/>
      <c r="GZ1025" s="23"/>
      <c r="HA1025" s="23"/>
      <c r="HB1025" s="23"/>
      <c r="HC1025" s="23"/>
      <c r="HD1025" s="23"/>
      <c r="HE1025" s="23"/>
      <c r="HF1025" s="23"/>
      <c r="HG1025" s="23"/>
      <c r="HH1025" s="23"/>
      <c r="HI1025" s="23"/>
      <c r="HJ1025" s="23"/>
      <c r="HK1025" s="23"/>
      <c r="HL1025" s="23"/>
      <c r="HM1025" s="23"/>
      <c r="HN1025" s="23"/>
      <c r="HO1025" s="23"/>
      <c r="HP1025" s="23"/>
      <c r="HQ1025" s="23"/>
      <c r="HR1025" s="23"/>
    </row>
    <row r="1026" spans="1:226" x14ac:dyDescent="0.2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  <c r="BN1026" s="23"/>
      <c r="BO1026" s="23"/>
      <c r="BP1026" s="23"/>
      <c r="BQ1026" s="23"/>
      <c r="BR1026" s="23"/>
      <c r="BS1026" s="23"/>
      <c r="BT1026" s="23"/>
      <c r="BU1026" s="23"/>
      <c r="BV1026" s="23"/>
      <c r="BW1026" s="23"/>
      <c r="BX1026" s="23"/>
      <c r="BY1026" s="23"/>
      <c r="BZ1026" s="23"/>
      <c r="CA1026" s="23"/>
      <c r="CB1026" s="23"/>
      <c r="CC1026" s="23"/>
      <c r="CD1026" s="23"/>
      <c r="CE1026" s="23"/>
      <c r="CF1026" s="23"/>
      <c r="CG1026" s="23"/>
      <c r="CH1026" s="23"/>
      <c r="CI1026" s="23"/>
      <c r="CJ1026" s="23"/>
      <c r="CK1026" s="23"/>
      <c r="CL1026" s="23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H1026" s="23"/>
      <c r="DI1026" s="23"/>
      <c r="DJ1026" s="23"/>
      <c r="DK1026" s="23"/>
      <c r="DL1026" s="23"/>
      <c r="DM1026" s="23"/>
      <c r="DN1026" s="23"/>
      <c r="DO1026" s="23"/>
      <c r="DP1026" s="23"/>
      <c r="DQ1026" s="23"/>
      <c r="DR1026" s="23"/>
      <c r="DS1026" s="23"/>
      <c r="DT1026" s="23"/>
      <c r="DU1026" s="23"/>
      <c r="DV1026" s="23"/>
      <c r="DW1026" s="23"/>
      <c r="DX1026" s="23"/>
      <c r="DY1026" s="23"/>
      <c r="DZ1026" s="23"/>
      <c r="EA1026" s="23"/>
      <c r="EB1026" s="23"/>
      <c r="EC1026" s="23"/>
      <c r="ED1026" s="23"/>
      <c r="EE1026" s="23"/>
      <c r="EF1026" s="23"/>
      <c r="EG1026" s="23"/>
      <c r="EH1026" s="23"/>
      <c r="EI1026" s="23"/>
      <c r="EJ1026" s="23"/>
      <c r="EK1026" s="23"/>
      <c r="EL1026" s="23"/>
      <c r="EM1026" s="23"/>
      <c r="EN1026" s="23"/>
      <c r="EO1026" s="23"/>
      <c r="EP1026" s="23"/>
      <c r="EQ1026" s="23"/>
      <c r="ER1026" s="23"/>
      <c r="ES1026" s="23"/>
      <c r="ET1026" s="23"/>
      <c r="EU1026" s="23"/>
      <c r="EV1026" s="23"/>
      <c r="EW1026" s="23"/>
      <c r="EX1026" s="23"/>
      <c r="EY1026" s="23"/>
      <c r="EZ1026" s="23"/>
      <c r="FA1026" s="23"/>
      <c r="FB1026" s="23"/>
      <c r="FC1026" s="23"/>
      <c r="FD1026" s="23"/>
      <c r="FE1026" s="23"/>
      <c r="FF1026" s="23"/>
      <c r="FG1026" s="23"/>
      <c r="FH1026" s="23"/>
      <c r="FI1026" s="23"/>
      <c r="FJ1026" s="23"/>
      <c r="FK1026" s="23"/>
      <c r="FL1026" s="23"/>
      <c r="FM1026" s="23"/>
      <c r="FN1026" s="23"/>
      <c r="FO1026" s="23"/>
      <c r="FP1026" s="23"/>
      <c r="FQ1026" s="23"/>
      <c r="FR1026" s="23"/>
      <c r="FS1026" s="23"/>
      <c r="FT1026" s="23"/>
      <c r="FU1026" s="23"/>
      <c r="FV1026" s="23"/>
      <c r="FW1026" s="23"/>
      <c r="FX1026" s="23"/>
      <c r="FY1026" s="23"/>
      <c r="FZ1026" s="23"/>
      <c r="GA1026" s="23"/>
      <c r="GB1026" s="23"/>
      <c r="GC1026" s="23"/>
      <c r="GD1026" s="23"/>
      <c r="GE1026" s="23"/>
      <c r="GF1026" s="23"/>
      <c r="GG1026" s="23"/>
      <c r="GH1026" s="23"/>
      <c r="GI1026" s="23"/>
      <c r="GJ1026" s="23"/>
      <c r="GK1026" s="23"/>
      <c r="GL1026" s="23"/>
      <c r="GM1026" s="23"/>
      <c r="GN1026" s="23"/>
      <c r="GO1026" s="23"/>
      <c r="GP1026" s="23"/>
      <c r="GQ1026" s="23"/>
      <c r="GR1026" s="23"/>
      <c r="GS1026" s="23"/>
      <c r="GT1026" s="23"/>
      <c r="GU1026" s="23"/>
      <c r="GV1026" s="23"/>
      <c r="GW1026" s="23"/>
      <c r="GX1026" s="23"/>
      <c r="GY1026" s="23"/>
      <c r="GZ1026" s="23"/>
      <c r="HA1026" s="23"/>
      <c r="HB1026" s="23"/>
      <c r="HC1026" s="23"/>
      <c r="HD1026" s="23"/>
      <c r="HE1026" s="23"/>
      <c r="HF1026" s="23"/>
      <c r="HG1026" s="23"/>
      <c r="HH1026" s="23"/>
      <c r="HI1026" s="23"/>
      <c r="HJ1026" s="23"/>
      <c r="HK1026" s="23"/>
      <c r="HL1026" s="23"/>
      <c r="HM1026" s="23"/>
      <c r="HN1026" s="23"/>
      <c r="HO1026" s="23"/>
      <c r="HP1026" s="23"/>
      <c r="HQ1026" s="23"/>
      <c r="HR1026" s="23"/>
    </row>
    <row r="1027" spans="1:226" x14ac:dyDescent="0.2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  <c r="CK1027" s="23"/>
      <c r="CL1027" s="23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H1027" s="23"/>
      <c r="DI1027" s="23"/>
      <c r="DJ1027" s="23"/>
      <c r="DK1027" s="23"/>
      <c r="DL1027" s="23"/>
      <c r="DM1027" s="23"/>
      <c r="DN1027" s="23"/>
      <c r="DO1027" s="23"/>
      <c r="DP1027" s="23"/>
      <c r="DQ1027" s="23"/>
      <c r="DR1027" s="23"/>
      <c r="DS1027" s="23"/>
      <c r="DT1027" s="23"/>
      <c r="DU1027" s="23"/>
      <c r="DV1027" s="23"/>
      <c r="DW1027" s="23"/>
      <c r="DX1027" s="23"/>
      <c r="DY1027" s="23"/>
      <c r="DZ1027" s="23"/>
      <c r="EA1027" s="23"/>
      <c r="EB1027" s="23"/>
      <c r="EC1027" s="23"/>
      <c r="ED1027" s="23"/>
      <c r="EE1027" s="23"/>
      <c r="EF1027" s="23"/>
      <c r="EG1027" s="23"/>
      <c r="EH1027" s="23"/>
      <c r="EI1027" s="23"/>
      <c r="EJ1027" s="23"/>
      <c r="EK1027" s="23"/>
      <c r="EL1027" s="23"/>
      <c r="EM1027" s="23"/>
      <c r="EN1027" s="23"/>
      <c r="EO1027" s="23"/>
      <c r="EP1027" s="23"/>
      <c r="EQ1027" s="23"/>
      <c r="ER1027" s="23"/>
      <c r="ES1027" s="23"/>
      <c r="ET1027" s="23"/>
      <c r="EU1027" s="23"/>
      <c r="EV1027" s="23"/>
      <c r="EW1027" s="23"/>
      <c r="EX1027" s="23"/>
      <c r="EY1027" s="23"/>
      <c r="EZ1027" s="23"/>
      <c r="FA1027" s="23"/>
      <c r="FB1027" s="23"/>
      <c r="FC1027" s="23"/>
      <c r="FD1027" s="23"/>
      <c r="FE1027" s="23"/>
      <c r="FF1027" s="23"/>
      <c r="FG1027" s="23"/>
      <c r="FH1027" s="23"/>
      <c r="FI1027" s="23"/>
      <c r="FJ1027" s="23"/>
      <c r="FK1027" s="23"/>
      <c r="FL1027" s="23"/>
      <c r="FM1027" s="23"/>
      <c r="FN1027" s="23"/>
      <c r="FO1027" s="23"/>
      <c r="FP1027" s="23"/>
      <c r="FQ1027" s="23"/>
      <c r="FR1027" s="23"/>
      <c r="FS1027" s="23"/>
      <c r="FT1027" s="23"/>
      <c r="FU1027" s="23"/>
      <c r="FV1027" s="23"/>
      <c r="FW1027" s="23"/>
      <c r="FX1027" s="23"/>
      <c r="FY1027" s="23"/>
      <c r="FZ1027" s="23"/>
      <c r="GA1027" s="23"/>
      <c r="GB1027" s="23"/>
      <c r="GC1027" s="23"/>
      <c r="GD1027" s="23"/>
      <c r="GE1027" s="23"/>
      <c r="GF1027" s="23"/>
      <c r="GG1027" s="23"/>
      <c r="GH1027" s="23"/>
      <c r="GI1027" s="23"/>
      <c r="GJ1027" s="23"/>
      <c r="GK1027" s="23"/>
      <c r="GL1027" s="23"/>
      <c r="GM1027" s="23"/>
      <c r="GN1027" s="23"/>
      <c r="GO1027" s="23"/>
      <c r="GP1027" s="23"/>
      <c r="GQ1027" s="23"/>
      <c r="GR1027" s="23"/>
      <c r="GS1027" s="23"/>
      <c r="GT1027" s="23"/>
      <c r="GU1027" s="23"/>
      <c r="GV1027" s="23"/>
      <c r="GW1027" s="23"/>
      <c r="GX1027" s="23"/>
      <c r="GY1027" s="23"/>
      <c r="GZ1027" s="23"/>
      <c r="HA1027" s="23"/>
      <c r="HB1027" s="23"/>
      <c r="HC1027" s="23"/>
      <c r="HD1027" s="23"/>
      <c r="HE1027" s="23"/>
      <c r="HF1027" s="23"/>
      <c r="HG1027" s="23"/>
      <c r="HH1027" s="23"/>
      <c r="HI1027" s="23"/>
      <c r="HJ1027" s="23"/>
      <c r="HK1027" s="23"/>
      <c r="HL1027" s="23"/>
      <c r="HM1027" s="23"/>
      <c r="HN1027" s="23"/>
      <c r="HO1027" s="23"/>
      <c r="HP1027" s="23"/>
      <c r="HQ1027" s="23"/>
      <c r="HR1027" s="23"/>
    </row>
    <row r="1028" spans="1:226" x14ac:dyDescent="0.2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  <c r="CK1028" s="23"/>
      <c r="CL1028" s="23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H1028" s="23"/>
      <c r="DI1028" s="23"/>
      <c r="DJ1028" s="23"/>
      <c r="DK1028" s="23"/>
      <c r="DL1028" s="23"/>
      <c r="DM1028" s="23"/>
      <c r="DN1028" s="23"/>
      <c r="DO1028" s="23"/>
      <c r="DP1028" s="23"/>
      <c r="DQ1028" s="23"/>
      <c r="DR1028" s="23"/>
      <c r="DS1028" s="23"/>
      <c r="DT1028" s="23"/>
      <c r="DU1028" s="23"/>
      <c r="DV1028" s="23"/>
      <c r="DW1028" s="23"/>
      <c r="DX1028" s="23"/>
      <c r="DY1028" s="23"/>
      <c r="DZ1028" s="23"/>
      <c r="EA1028" s="23"/>
      <c r="EB1028" s="23"/>
      <c r="EC1028" s="23"/>
      <c r="ED1028" s="23"/>
      <c r="EE1028" s="23"/>
      <c r="EF1028" s="23"/>
      <c r="EG1028" s="23"/>
      <c r="EH1028" s="23"/>
      <c r="EI1028" s="23"/>
      <c r="EJ1028" s="23"/>
      <c r="EK1028" s="23"/>
      <c r="EL1028" s="23"/>
      <c r="EM1028" s="23"/>
      <c r="EN1028" s="23"/>
      <c r="EO1028" s="23"/>
      <c r="EP1028" s="23"/>
      <c r="EQ1028" s="23"/>
      <c r="ER1028" s="23"/>
      <c r="ES1028" s="23"/>
      <c r="ET1028" s="23"/>
      <c r="EU1028" s="23"/>
      <c r="EV1028" s="23"/>
      <c r="EW1028" s="23"/>
      <c r="EX1028" s="23"/>
      <c r="EY1028" s="23"/>
      <c r="EZ1028" s="23"/>
      <c r="FA1028" s="23"/>
      <c r="FB1028" s="23"/>
      <c r="FC1028" s="23"/>
      <c r="FD1028" s="23"/>
      <c r="FE1028" s="23"/>
      <c r="FF1028" s="23"/>
      <c r="FG1028" s="23"/>
      <c r="FH1028" s="23"/>
      <c r="FI1028" s="23"/>
      <c r="FJ1028" s="23"/>
      <c r="FK1028" s="23"/>
      <c r="FL1028" s="23"/>
      <c r="FM1028" s="23"/>
      <c r="FN1028" s="23"/>
      <c r="FO1028" s="23"/>
      <c r="FP1028" s="23"/>
      <c r="FQ1028" s="23"/>
      <c r="FR1028" s="23"/>
      <c r="FS1028" s="23"/>
      <c r="FT1028" s="23"/>
      <c r="FU1028" s="23"/>
      <c r="FV1028" s="23"/>
      <c r="FW1028" s="23"/>
      <c r="FX1028" s="23"/>
      <c r="FY1028" s="23"/>
      <c r="FZ1028" s="23"/>
      <c r="GA1028" s="23"/>
      <c r="GB1028" s="23"/>
      <c r="GC1028" s="23"/>
      <c r="GD1028" s="23"/>
      <c r="GE1028" s="23"/>
      <c r="GF1028" s="23"/>
      <c r="GG1028" s="23"/>
      <c r="GH1028" s="23"/>
      <c r="GI1028" s="23"/>
      <c r="GJ1028" s="23"/>
      <c r="GK1028" s="23"/>
      <c r="GL1028" s="23"/>
      <c r="GM1028" s="23"/>
      <c r="GN1028" s="23"/>
      <c r="GO1028" s="23"/>
      <c r="GP1028" s="23"/>
      <c r="GQ1028" s="23"/>
      <c r="GR1028" s="23"/>
      <c r="GS1028" s="23"/>
      <c r="GT1028" s="23"/>
      <c r="GU1028" s="23"/>
      <c r="GV1028" s="23"/>
      <c r="GW1028" s="23"/>
      <c r="GX1028" s="23"/>
      <c r="GY1028" s="23"/>
      <c r="GZ1028" s="23"/>
      <c r="HA1028" s="23"/>
      <c r="HB1028" s="23"/>
      <c r="HC1028" s="23"/>
      <c r="HD1028" s="23"/>
      <c r="HE1028" s="23"/>
      <c r="HF1028" s="23"/>
      <c r="HG1028" s="23"/>
      <c r="HH1028" s="23"/>
      <c r="HI1028" s="23"/>
      <c r="HJ1028" s="23"/>
      <c r="HK1028" s="23"/>
      <c r="HL1028" s="23"/>
      <c r="HM1028" s="23"/>
      <c r="HN1028" s="23"/>
      <c r="HO1028" s="23"/>
      <c r="HP1028" s="23"/>
      <c r="HQ1028" s="23"/>
      <c r="HR1028" s="23"/>
    </row>
    <row r="1029" spans="1:226" x14ac:dyDescent="0.2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  <c r="CK1029" s="23"/>
      <c r="CL1029" s="23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H1029" s="23"/>
      <c r="DI1029" s="23"/>
      <c r="DJ1029" s="23"/>
      <c r="DK1029" s="23"/>
      <c r="DL1029" s="23"/>
      <c r="DM1029" s="23"/>
      <c r="DN1029" s="23"/>
      <c r="DO1029" s="23"/>
      <c r="DP1029" s="23"/>
      <c r="DQ1029" s="23"/>
      <c r="DR1029" s="23"/>
      <c r="DS1029" s="23"/>
      <c r="DT1029" s="23"/>
      <c r="DU1029" s="23"/>
      <c r="DV1029" s="23"/>
      <c r="DW1029" s="23"/>
      <c r="DX1029" s="23"/>
      <c r="DY1029" s="23"/>
      <c r="DZ1029" s="23"/>
      <c r="EA1029" s="23"/>
      <c r="EB1029" s="23"/>
      <c r="EC1029" s="23"/>
      <c r="ED1029" s="23"/>
      <c r="EE1029" s="23"/>
      <c r="EF1029" s="23"/>
      <c r="EG1029" s="23"/>
      <c r="EH1029" s="23"/>
      <c r="EI1029" s="23"/>
      <c r="EJ1029" s="23"/>
      <c r="EK1029" s="23"/>
      <c r="EL1029" s="23"/>
      <c r="EM1029" s="23"/>
      <c r="EN1029" s="23"/>
      <c r="EO1029" s="23"/>
      <c r="EP1029" s="23"/>
      <c r="EQ1029" s="23"/>
      <c r="ER1029" s="23"/>
      <c r="ES1029" s="23"/>
      <c r="ET1029" s="23"/>
      <c r="EU1029" s="23"/>
      <c r="EV1029" s="23"/>
      <c r="EW1029" s="23"/>
      <c r="EX1029" s="23"/>
      <c r="EY1029" s="23"/>
      <c r="EZ1029" s="23"/>
      <c r="FA1029" s="23"/>
      <c r="FB1029" s="23"/>
      <c r="FC1029" s="23"/>
      <c r="FD1029" s="23"/>
      <c r="FE1029" s="23"/>
      <c r="FF1029" s="23"/>
      <c r="FG1029" s="23"/>
      <c r="FH1029" s="23"/>
      <c r="FI1029" s="23"/>
      <c r="FJ1029" s="23"/>
      <c r="FK1029" s="23"/>
      <c r="FL1029" s="23"/>
      <c r="FM1029" s="23"/>
      <c r="FN1029" s="23"/>
      <c r="FO1029" s="23"/>
      <c r="FP1029" s="23"/>
      <c r="FQ1029" s="23"/>
      <c r="FR1029" s="23"/>
      <c r="FS1029" s="23"/>
      <c r="FT1029" s="23"/>
      <c r="FU1029" s="23"/>
      <c r="FV1029" s="23"/>
      <c r="FW1029" s="23"/>
      <c r="FX1029" s="23"/>
      <c r="FY1029" s="23"/>
      <c r="FZ1029" s="23"/>
      <c r="GA1029" s="23"/>
      <c r="GB1029" s="23"/>
      <c r="GC1029" s="23"/>
      <c r="GD1029" s="23"/>
      <c r="GE1029" s="23"/>
      <c r="GF1029" s="23"/>
      <c r="GG1029" s="23"/>
      <c r="GH1029" s="23"/>
      <c r="GI1029" s="23"/>
      <c r="GJ1029" s="23"/>
      <c r="GK1029" s="23"/>
      <c r="GL1029" s="23"/>
      <c r="GM1029" s="23"/>
      <c r="GN1029" s="23"/>
      <c r="GO1029" s="23"/>
      <c r="GP1029" s="23"/>
      <c r="GQ1029" s="23"/>
      <c r="GR1029" s="23"/>
      <c r="GS1029" s="23"/>
      <c r="GT1029" s="23"/>
      <c r="GU1029" s="23"/>
      <c r="GV1029" s="23"/>
      <c r="GW1029" s="23"/>
      <c r="GX1029" s="23"/>
      <c r="GY1029" s="23"/>
      <c r="GZ1029" s="23"/>
      <c r="HA1029" s="23"/>
      <c r="HB1029" s="23"/>
      <c r="HC1029" s="23"/>
      <c r="HD1029" s="23"/>
      <c r="HE1029" s="23"/>
      <c r="HF1029" s="23"/>
      <c r="HG1029" s="23"/>
      <c r="HH1029" s="23"/>
      <c r="HI1029" s="23"/>
      <c r="HJ1029" s="23"/>
      <c r="HK1029" s="23"/>
      <c r="HL1029" s="23"/>
      <c r="HM1029" s="23"/>
      <c r="HN1029" s="23"/>
      <c r="HO1029" s="23"/>
      <c r="HP1029" s="23"/>
      <c r="HQ1029" s="23"/>
      <c r="HR1029" s="23"/>
    </row>
    <row r="1030" spans="1:226" x14ac:dyDescent="0.2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H1030" s="23"/>
      <c r="DI1030" s="23"/>
      <c r="DJ1030" s="23"/>
      <c r="DK1030" s="23"/>
      <c r="DL1030" s="23"/>
      <c r="DM1030" s="23"/>
      <c r="DN1030" s="23"/>
      <c r="DO1030" s="23"/>
      <c r="DP1030" s="23"/>
      <c r="DQ1030" s="23"/>
      <c r="DR1030" s="23"/>
      <c r="DS1030" s="23"/>
      <c r="DT1030" s="23"/>
      <c r="DU1030" s="23"/>
      <c r="DV1030" s="23"/>
      <c r="DW1030" s="23"/>
      <c r="DX1030" s="23"/>
      <c r="DY1030" s="23"/>
      <c r="DZ1030" s="23"/>
      <c r="EA1030" s="23"/>
      <c r="EB1030" s="23"/>
      <c r="EC1030" s="23"/>
      <c r="ED1030" s="23"/>
      <c r="EE1030" s="23"/>
      <c r="EF1030" s="23"/>
      <c r="EG1030" s="23"/>
      <c r="EH1030" s="23"/>
      <c r="EI1030" s="23"/>
      <c r="EJ1030" s="23"/>
      <c r="EK1030" s="23"/>
      <c r="EL1030" s="23"/>
      <c r="EM1030" s="23"/>
      <c r="EN1030" s="23"/>
      <c r="EO1030" s="23"/>
      <c r="EP1030" s="23"/>
      <c r="EQ1030" s="23"/>
      <c r="ER1030" s="23"/>
      <c r="ES1030" s="23"/>
      <c r="ET1030" s="23"/>
      <c r="EU1030" s="23"/>
      <c r="EV1030" s="23"/>
      <c r="EW1030" s="23"/>
      <c r="EX1030" s="23"/>
      <c r="EY1030" s="23"/>
      <c r="EZ1030" s="23"/>
      <c r="FA1030" s="23"/>
      <c r="FB1030" s="23"/>
      <c r="FC1030" s="23"/>
      <c r="FD1030" s="23"/>
      <c r="FE1030" s="23"/>
      <c r="FF1030" s="23"/>
      <c r="FG1030" s="23"/>
      <c r="FH1030" s="23"/>
      <c r="FI1030" s="23"/>
      <c r="FJ1030" s="23"/>
      <c r="FK1030" s="23"/>
      <c r="FL1030" s="23"/>
      <c r="FM1030" s="23"/>
      <c r="FN1030" s="23"/>
      <c r="FO1030" s="23"/>
      <c r="FP1030" s="23"/>
      <c r="FQ1030" s="23"/>
      <c r="FR1030" s="23"/>
      <c r="FS1030" s="23"/>
      <c r="FT1030" s="23"/>
      <c r="FU1030" s="23"/>
      <c r="FV1030" s="23"/>
      <c r="FW1030" s="23"/>
      <c r="FX1030" s="23"/>
      <c r="FY1030" s="23"/>
      <c r="FZ1030" s="23"/>
      <c r="GA1030" s="23"/>
      <c r="GB1030" s="23"/>
      <c r="GC1030" s="23"/>
      <c r="GD1030" s="23"/>
      <c r="GE1030" s="23"/>
      <c r="GF1030" s="23"/>
      <c r="GG1030" s="23"/>
      <c r="GH1030" s="23"/>
      <c r="GI1030" s="23"/>
      <c r="GJ1030" s="23"/>
      <c r="GK1030" s="23"/>
      <c r="GL1030" s="23"/>
      <c r="GM1030" s="23"/>
      <c r="GN1030" s="23"/>
      <c r="GO1030" s="23"/>
      <c r="GP1030" s="23"/>
      <c r="GQ1030" s="23"/>
      <c r="GR1030" s="23"/>
      <c r="GS1030" s="23"/>
      <c r="GT1030" s="23"/>
      <c r="GU1030" s="23"/>
      <c r="GV1030" s="23"/>
      <c r="GW1030" s="23"/>
      <c r="GX1030" s="23"/>
      <c r="GY1030" s="23"/>
      <c r="GZ1030" s="23"/>
      <c r="HA1030" s="23"/>
      <c r="HB1030" s="23"/>
      <c r="HC1030" s="23"/>
      <c r="HD1030" s="23"/>
      <c r="HE1030" s="23"/>
      <c r="HF1030" s="23"/>
      <c r="HG1030" s="23"/>
      <c r="HH1030" s="23"/>
      <c r="HI1030" s="23"/>
      <c r="HJ1030" s="23"/>
      <c r="HK1030" s="23"/>
      <c r="HL1030" s="23"/>
      <c r="HM1030" s="23"/>
      <c r="HN1030" s="23"/>
      <c r="HO1030" s="23"/>
      <c r="HP1030" s="23"/>
      <c r="HQ1030" s="23"/>
      <c r="HR1030" s="23"/>
    </row>
    <row r="1031" spans="1:226" x14ac:dyDescent="0.2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/>
      <c r="BY1031" s="23"/>
      <c r="BZ1031" s="23"/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  <c r="CK1031" s="23"/>
      <c r="CL1031" s="23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H1031" s="23"/>
      <c r="DI1031" s="23"/>
      <c r="DJ1031" s="23"/>
      <c r="DK1031" s="23"/>
      <c r="DL1031" s="23"/>
      <c r="DM1031" s="23"/>
      <c r="DN1031" s="23"/>
      <c r="DO1031" s="23"/>
      <c r="DP1031" s="23"/>
      <c r="DQ1031" s="23"/>
      <c r="DR1031" s="23"/>
      <c r="DS1031" s="23"/>
      <c r="DT1031" s="23"/>
      <c r="DU1031" s="23"/>
      <c r="DV1031" s="23"/>
      <c r="DW1031" s="23"/>
      <c r="DX1031" s="23"/>
      <c r="DY1031" s="23"/>
      <c r="DZ1031" s="23"/>
      <c r="EA1031" s="23"/>
      <c r="EB1031" s="23"/>
      <c r="EC1031" s="23"/>
      <c r="ED1031" s="23"/>
      <c r="EE1031" s="23"/>
      <c r="EF1031" s="23"/>
      <c r="EG1031" s="23"/>
      <c r="EH1031" s="23"/>
      <c r="EI1031" s="23"/>
      <c r="EJ1031" s="23"/>
      <c r="EK1031" s="23"/>
      <c r="EL1031" s="23"/>
      <c r="EM1031" s="23"/>
      <c r="EN1031" s="23"/>
      <c r="EO1031" s="23"/>
      <c r="EP1031" s="23"/>
      <c r="EQ1031" s="23"/>
      <c r="ER1031" s="23"/>
      <c r="ES1031" s="23"/>
      <c r="ET1031" s="23"/>
      <c r="EU1031" s="23"/>
      <c r="EV1031" s="23"/>
      <c r="EW1031" s="23"/>
      <c r="EX1031" s="23"/>
      <c r="EY1031" s="23"/>
      <c r="EZ1031" s="23"/>
      <c r="FA1031" s="23"/>
      <c r="FB1031" s="23"/>
      <c r="FC1031" s="23"/>
      <c r="FD1031" s="23"/>
      <c r="FE1031" s="23"/>
      <c r="FF1031" s="23"/>
      <c r="FG1031" s="23"/>
      <c r="FH1031" s="23"/>
      <c r="FI1031" s="23"/>
      <c r="FJ1031" s="23"/>
      <c r="FK1031" s="23"/>
      <c r="FL1031" s="23"/>
      <c r="FM1031" s="23"/>
      <c r="FN1031" s="23"/>
      <c r="FO1031" s="23"/>
      <c r="FP1031" s="23"/>
      <c r="FQ1031" s="23"/>
      <c r="FR1031" s="23"/>
      <c r="FS1031" s="23"/>
      <c r="FT1031" s="23"/>
      <c r="FU1031" s="23"/>
      <c r="FV1031" s="23"/>
      <c r="FW1031" s="23"/>
      <c r="FX1031" s="23"/>
      <c r="FY1031" s="23"/>
      <c r="FZ1031" s="23"/>
      <c r="GA1031" s="23"/>
      <c r="GB1031" s="23"/>
      <c r="GC1031" s="23"/>
      <c r="GD1031" s="23"/>
      <c r="GE1031" s="23"/>
      <c r="GF1031" s="23"/>
      <c r="GG1031" s="23"/>
      <c r="GH1031" s="23"/>
      <c r="GI1031" s="23"/>
      <c r="GJ1031" s="23"/>
      <c r="GK1031" s="23"/>
      <c r="GL1031" s="23"/>
      <c r="GM1031" s="23"/>
      <c r="GN1031" s="23"/>
      <c r="GO1031" s="23"/>
      <c r="GP1031" s="23"/>
      <c r="GQ1031" s="23"/>
      <c r="GR1031" s="23"/>
      <c r="GS1031" s="23"/>
      <c r="GT1031" s="23"/>
      <c r="GU1031" s="23"/>
      <c r="GV1031" s="23"/>
      <c r="GW1031" s="23"/>
      <c r="GX1031" s="23"/>
      <c r="GY1031" s="23"/>
      <c r="GZ1031" s="23"/>
      <c r="HA1031" s="23"/>
      <c r="HB1031" s="23"/>
      <c r="HC1031" s="23"/>
      <c r="HD1031" s="23"/>
      <c r="HE1031" s="23"/>
      <c r="HF1031" s="23"/>
      <c r="HG1031" s="23"/>
      <c r="HH1031" s="23"/>
      <c r="HI1031" s="23"/>
      <c r="HJ1031" s="23"/>
      <c r="HK1031" s="23"/>
      <c r="HL1031" s="23"/>
      <c r="HM1031" s="23"/>
      <c r="HN1031" s="23"/>
      <c r="HO1031" s="23"/>
      <c r="HP1031" s="23"/>
      <c r="HQ1031" s="23"/>
      <c r="HR1031" s="23"/>
    </row>
    <row r="1032" spans="1:226" x14ac:dyDescent="0.2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  <c r="BN1032" s="23"/>
      <c r="BO1032" s="23"/>
      <c r="BP1032" s="23"/>
      <c r="BQ1032" s="23"/>
      <c r="BR1032" s="23"/>
      <c r="BS1032" s="23"/>
      <c r="BT1032" s="23"/>
      <c r="BU1032" s="23"/>
      <c r="BV1032" s="23"/>
      <c r="BW1032" s="23"/>
      <c r="BX1032" s="23"/>
      <c r="BY1032" s="23"/>
      <c r="BZ1032" s="23"/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  <c r="CK1032" s="23"/>
      <c r="CL1032" s="23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H1032" s="23"/>
      <c r="DI1032" s="23"/>
      <c r="DJ1032" s="23"/>
      <c r="DK1032" s="23"/>
      <c r="DL1032" s="23"/>
      <c r="DM1032" s="23"/>
      <c r="DN1032" s="23"/>
      <c r="DO1032" s="23"/>
      <c r="DP1032" s="23"/>
      <c r="DQ1032" s="23"/>
      <c r="DR1032" s="23"/>
      <c r="DS1032" s="23"/>
      <c r="DT1032" s="23"/>
      <c r="DU1032" s="23"/>
      <c r="DV1032" s="23"/>
      <c r="DW1032" s="23"/>
      <c r="DX1032" s="23"/>
      <c r="DY1032" s="23"/>
      <c r="DZ1032" s="23"/>
      <c r="EA1032" s="23"/>
      <c r="EB1032" s="23"/>
      <c r="EC1032" s="23"/>
      <c r="ED1032" s="23"/>
      <c r="EE1032" s="23"/>
      <c r="EF1032" s="23"/>
      <c r="EG1032" s="23"/>
      <c r="EH1032" s="23"/>
      <c r="EI1032" s="23"/>
      <c r="EJ1032" s="23"/>
      <c r="EK1032" s="23"/>
      <c r="EL1032" s="23"/>
      <c r="EM1032" s="23"/>
      <c r="EN1032" s="23"/>
      <c r="EO1032" s="23"/>
      <c r="EP1032" s="23"/>
      <c r="EQ1032" s="23"/>
      <c r="ER1032" s="23"/>
      <c r="ES1032" s="23"/>
      <c r="ET1032" s="23"/>
      <c r="EU1032" s="23"/>
      <c r="EV1032" s="23"/>
      <c r="EW1032" s="23"/>
      <c r="EX1032" s="23"/>
      <c r="EY1032" s="23"/>
      <c r="EZ1032" s="23"/>
      <c r="FA1032" s="23"/>
      <c r="FB1032" s="23"/>
      <c r="FC1032" s="23"/>
      <c r="FD1032" s="23"/>
      <c r="FE1032" s="23"/>
      <c r="FF1032" s="23"/>
      <c r="FG1032" s="23"/>
      <c r="FH1032" s="23"/>
      <c r="FI1032" s="23"/>
      <c r="FJ1032" s="23"/>
      <c r="FK1032" s="23"/>
      <c r="FL1032" s="23"/>
      <c r="FM1032" s="23"/>
      <c r="FN1032" s="23"/>
      <c r="FO1032" s="23"/>
      <c r="FP1032" s="23"/>
      <c r="FQ1032" s="23"/>
      <c r="FR1032" s="23"/>
      <c r="FS1032" s="23"/>
      <c r="FT1032" s="23"/>
      <c r="FU1032" s="23"/>
      <c r="FV1032" s="23"/>
      <c r="FW1032" s="23"/>
      <c r="FX1032" s="23"/>
      <c r="FY1032" s="23"/>
      <c r="FZ1032" s="23"/>
      <c r="GA1032" s="23"/>
      <c r="GB1032" s="23"/>
      <c r="GC1032" s="23"/>
      <c r="GD1032" s="23"/>
      <c r="GE1032" s="23"/>
      <c r="GF1032" s="23"/>
      <c r="GG1032" s="23"/>
      <c r="GH1032" s="23"/>
      <c r="GI1032" s="23"/>
      <c r="GJ1032" s="23"/>
      <c r="GK1032" s="23"/>
      <c r="GL1032" s="23"/>
      <c r="GM1032" s="23"/>
      <c r="GN1032" s="23"/>
      <c r="GO1032" s="23"/>
      <c r="GP1032" s="23"/>
      <c r="GQ1032" s="23"/>
      <c r="GR1032" s="23"/>
      <c r="GS1032" s="23"/>
      <c r="GT1032" s="23"/>
      <c r="GU1032" s="23"/>
      <c r="GV1032" s="23"/>
      <c r="GW1032" s="23"/>
      <c r="GX1032" s="23"/>
      <c r="GY1032" s="23"/>
      <c r="GZ1032" s="23"/>
      <c r="HA1032" s="23"/>
      <c r="HB1032" s="23"/>
      <c r="HC1032" s="23"/>
      <c r="HD1032" s="23"/>
      <c r="HE1032" s="23"/>
      <c r="HF1032" s="23"/>
      <c r="HG1032" s="23"/>
      <c r="HH1032" s="23"/>
      <c r="HI1032" s="23"/>
      <c r="HJ1032" s="23"/>
      <c r="HK1032" s="23"/>
      <c r="HL1032" s="23"/>
      <c r="HM1032" s="23"/>
      <c r="HN1032" s="23"/>
      <c r="HO1032" s="23"/>
      <c r="HP1032" s="23"/>
      <c r="HQ1032" s="23"/>
      <c r="HR1032" s="23"/>
    </row>
    <row r="1033" spans="1:226" x14ac:dyDescent="0.2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  <c r="BN1033" s="23"/>
      <c r="BO1033" s="23"/>
      <c r="BP1033" s="23"/>
      <c r="BQ1033" s="23"/>
      <c r="BR1033" s="23"/>
      <c r="BS1033" s="23"/>
      <c r="BT1033" s="23"/>
      <c r="BU1033" s="23"/>
      <c r="BV1033" s="23"/>
      <c r="BW1033" s="23"/>
      <c r="BX1033" s="23"/>
      <c r="BY1033" s="23"/>
      <c r="BZ1033" s="23"/>
      <c r="CA1033" s="23"/>
      <c r="CB1033" s="23"/>
      <c r="CC1033" s="23"/>
      <c r="CD1033" s="23"/>
      <c r="CE1033" s="23"/>
      <c r="CF1033" s="23"/>
      <c r="CG1033" s="23"/>
      <c r="CH1033" s="23"/>
      <c r="CI1033" s="23"/>
      <c r="CJ1033" s="23"/>
      <c r="CK1033" s="23"/>
      <c r="CL1033" s="23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H1033" s="23"/>
      <c r="DI1033" s="23"/>
      <c r="DJ1033" s="23"/>
      <c r="DK1033" s="23"/>
      <c r="DL1033" s="23"/>
      <c r="DM1033" s="23"/>
      <c r="DN1033" s="23"/>
      <c r="DO1033" s="23"/>
      <c r="DP1033" s="23"/>
      <c r="DQ1033" s="23"/>
      <c r="DR1033" s="23"/>
      <c r="DS1033" s="23"/>
      <c r="DT1033" s="23"/>
      <c r="DU1033" s="23"/>
      <c r="DV1033" s="23"/>
      <c r="DW1033" s="23"/>
      <c r="DX1033" s="23"/>
      <c r="DY1033" s="23"/>
      <c r="DZ1033" s="23"/>
      <c r="EA1033" s="23"/>
      <c r="EB1033" s="23"/>
      <c r="EC1033" s="23"/>
      <c r="ED1033" s="23"/>
      <c r="EE1033" s="23"/>
      <c r="EF1033" s="23"/>
      <c r="EG1033" s="23"/>
      <c r="EH1033" s="23"/>
      <c r="EI1033" s="23"/>
      <c r="EJ1033" s="23"/>
      <c r="EK1033" s="23"/>
      <c r="EL1033" s="23"/>
      <c r="EM1033" s="23"/>
      <c r="EN1033" s="23"/>
      <c r="EO1033" s="23"/>
      <c r="EP1033" s="23"/>
      <c r="EQ1033" s="23"/>
      <c r="ER1033" s="23"/>
      <c r="ES1033" s="23"/>
      <c r="ET1033" s="23"/>
      <c r="EU1033" s="23"/>
      <c r="EV1033" s="23"/>
      <c r="EW1033" s="23"/>
      <c r="EX1033" s="23"/>
      <c r="EY1033" s="23"/>
      <c r="EZ1033" s="23"/>
      <c r="FA1033" s="23"/>
      <c r="FB1033" s="23"/>
      <c r="FC1033" s="23"/>
      <c r="FD1033" s="23"/>
      <c r="FE1033" s="23"/>
      <c r="FF1033" s="23"/>
      <c r="FG1033" s="23"/>
      <c r="FH1033" s="23"/>
      <c r="FI1033" s="23"/>
      <c r="FJ1033" s="23"/>
      <c r="FK1033" s="23"/>
      <c r="FL1033" s="23"/>
      <c r="FM1033" s="23"/>
      <c r="FN1033" s="23"/>
      <c r="FO1033" s="23"/>
      <c r="FP1033" s="23"/>
      <c r="FQ1033" s="23"/>
      <c r="FR1033" s="23"/>
      <c r="FS1033" s="23"/>
      <c r="FT1033" s="23"/>
      <c r="FU1033" s="23"/>
      <c r="FV1033" s="23"/>
      <c r="FW1033" s="23"/>
      <c r="FX1033" s="23"/>
      <c r="FY1033" s="23"/>
      <c r="FZ1033" s="23"/>
      <c r="GA1033" s="23"/>
      <c r="GB1033" s="23"/>
      <c r="GC1033" s="23"/>
      <c r="GD1033" s="23"/>
      <c r="GE1033" s="23"/>
      <c r="GF1033" s="23"/>
      <c r="GG1033" s="23"/>
      <c r="GH1033" s="23"/>
      <c r="GI1033" s="23"/>
      <c r="GJ1033" s="23"/>
      <c r="GK1033" s="23"/>
      <c r="GL1033" s="23"/>
      <c r="GM1033" s="23"/>
      <c r="GN1033" s="23"/>
      <c r="GO1033" s="23"/>
      <c r="GP1033" s="23"/>
      <c r="GQ1033" s="23"/>
      <c r="GR1033" s="23"/>
      <c r="GS1033" s="23"/>
      <c r="GT1033" s="23"/>
      <c r="GU1033" s="23"/>
      <c r="GV1033" s="23"/>
      <c r="GW1033" s="23"/>
      <c r="GX1033" s="23"/>
      <c r="GY1033" s="23"/>
      <c r="GZ1033" s="23"/>
      <c r="HA1033" s="23"/>
      <c r="HB1033" s="23"/>
      <c r="HC1033" s="23"/>
      <c r="HD1033" s="23"/>
      <c r="HE1033" s="23"/>
      <c r="HF1033" s="23"/>
      <c r="HG1033" s="23"/>
      <c r="HH1033" s="23"/>
      <c r="HI1033" s="23"/>
      <c r="HJ1033" s="23"/>
      <c r="HK1033" s="23"/>
      <c r="HL1033" s="23"/>
      <c r="HM1033" s="23"/>
      <c r="HN1033" s="23"/>
      <c r="HO1033" s="23"/>
      <c r="HP1033" s="23"/>
      <c r="HQ1033" s="23"/>
      <c r="HR1033" s="23"/>
    </row>
    <row r="1034" spans="1:226" x14ac:dyDescent="0.2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  <c r="BN1034" s="23"/>
      <c r="BO1034" s="23"/>
      <c r="BP1034" s="23"/>
      <c r="BQ1034" s="23"/>
      <c r="BR1034" s="23"/>
      <c r="BS1034" s="23"/>
      <c r="BT1034" s="23"/>
      <c r="BU1034" s="23"/>
      <c r="BV1034" s="23"/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  <c r="CK1034" s="23"/>
      <c r="CL1034" s="23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H1034" s="23"/>
      <c r="DI1034" s="23"/>
      <c r="DJ1034" s="23"/>
      <c r="DK1034" s="23"/>
      <c r="DL1034" s="23"/>
      <c r="DM1034" s="23"/>
      <c r="DN1034" s="23"/>
      <c r="DO1034" s="23"/>
      <c r="DP1034" s="23"/>
      <c r="DQ1034" s="23"/>
      <c r="DR1034" s="23"/>
      <c r="DS1034" s="23"/>
      <c r="DT1034" s="23"/>
      <c r="DU1034" s="23"/>
      <c r="DV1034" s="23"/>
      <c r="DW1034" s="23"/>
      <c r="DX1034" s="23"/>
      <c r="DY1034" s="23"/>
      <c r="DZ1034" s="23"/>
      <c r="EA1034" s="23"/>
      <c r="EB1034" s="23"/>
      <c r="EC1034" s="23"/>
      <c r="ED1034" s="23"/>
      <c r="EE1034" s="23"/>
      <c r="EF1034" s="23"/>
      <c r="EG1034" s="23"/>
      <c r="EH1034" s="23"/>
      <c r="EI1034" s="23"/>
      <c r="EJ1034" s="23"/>
      <c r="EK1034" s="23"/>
      <c r="EL1034" s="23"/>
      <c r="EM1034" s="23"/>
      <c r="EN1034" s="23"/>
      <c r="EO1034" s="23"/>
      <c r="EP1034" s="23"/>
      <c r="EQ1034" s="23"/>
      <c r="ER1034" s="23"/>
      <c r="ES1034" s="23"/>
      <c r="ET1034" s="23"/>
      <c r="EU1034" s="23"/>
      <c r="EV1034" s="23"/>
      <c r="EW1034" s="23"/>
      <c r="EX1034" s="23"/>
      <c r="EY1034" s="23"/>
      <c r="EZ1034" s="23"/>
      <c r="FA1034" s="23"/>
      <c r="FB1034" s="23"/>
      <c r="FC1034" s="23"/>
      <c r="FD1034" s="23"/>
      <c r="FE1034" s="23"/>
      <c r="FF1034" s="23"/>
      <c r="FG1034" s="23"/>
      <c r="FH1034" s="23"/>
      <c r="FI1034" s="23"/>
      <c r="FJ1034" s="23"/>
      <c r="FK1034" s="23"/>
      <c r="FL1034" s="23"/>
      <c r="FM1034" s="23"/>
      <c r="FN1034" s="23"/>
      <c r="FO1034" s="23"/>
      <c r="FP1034" s="23"/>
      <c r="FQ1034" s="23"/>
      <c r="FR1034" s="23"/>
      <c r="FS1034" s="23"/>
      <c r="FT1034" s="23"/>
      <c r="FU1034" s="23"/>
      <c r="FV1034" s="23"/>
      <c r="FW1034" s="23"/>
      <c r="FX1034" s="23"/>
      <c r="FY1034" s="23"/>
      <c r="FZ1034" s="23"/>
      <c r="GA1034" s="23"/>
      <c r="GB1034" s="23"/>
      <c r="GC1034" s="23"/>
      <c r="GD1034" s="23"/>
      <c r="GE1034" s="23"/>
      <c r="GF1034" s="23"/>
      <c r="GG1034" s="23"/>
      <c r="GH1034" s="23"/>
      <c r="GI1034" s="23"/>
      <c r="GJ1034" s="23"/>
      <c r="GK1034" s="23"/>
      <c r="GL1034" s="23"/>
      <c r="GM1034" s="23"/>
      <c r="GN1034" s="23"/>
      <c r="GO1034" s="23"/>
      <c r="GP1034" s="23"/>
      <c r="GQ1034" s="23"/>
      <c r="GR1034" s="23"/>
      <c r="GS1034" s="23"/>
      <c r="GT1034" s="23"/>
      <c r="GU1034" s="23"/>
      <c r="GV1034" s="23"/>
      <c r="GW1034" s="23"/>
      <c r="GX1034" s="23"/>
      <c r="GY1034" s="23"/>
      <c r="GZ1034" s="23"/>
      <c r="HA1034" s="23"/>
      <c r="HB1034" s="23"/>
      <c r="HC1034" s="23"/>
      <c r="HD1034" s="23"/>
      <c r="HE1034" s="23"/>
      <c r="HF1034" s="23"/>
      <c r="HG1034" s="23"/>
      <c r="HH1034" s="23"/>
      <c r="HI1034" s="23"/>
      <c r="HJ1034" s="23"/>
      <c r="HK1034" s="23"/>
      <c r="HL1034" s="23"/>
      <c r="HM1034" s="23"/>
      <c r="HN1034" s="23"/>
      <c r="HO1034" s="23"/>
      <c r="HP1034" s="23"/>
      <c r="HQ1034" s="23"/>
      <c r="HR1034" s="23"/>
    </row>
    <row r="1035" spans="1:226" x14ac:dyDescent="0.2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  <c r="BN1035" s="23"/>
      <c r="BO1035" s="23"/>
      <c r="BP1035" s="23"/>
      <c r="BQ1035" s="23"/>
      <c r="BR1035" s="23"/>
      <c r="BS1035" s="23"/>
      <c r="BT1035" s="23"/>
      <c r="BU1035" s="23"/>
      <c r="BV1035" s="23"/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  <c r="CK1035" s="23"/>
      <c r="CL1035" s="23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H1035" s="23"/>
      <c r="DI1035" s="23"/>
      <c r="DJ1035" s="23"/>
      <c r="DK1035" s="23"/>
      <c r="DL1035" s="23"/>
      <c r="DM1035" s="23"/>
      <c r="DN1035" s="23"/>
      <c r="DO1035" s="23"/>
      <c r="DP1035" s="23"/>
      <c r="DQ1035" s="23"/>
      <c r="DR1035" s="23"/>
      <c r="DS1035" s="23"/>
      <c r="DT1035" s="23"/>
      <c r="DU1035" s="23"/>
      <c r="DV1035" s="23"/>
      <c r="DW1035" s="23"/>
      <c r="DX1035" s="23"/>
      <c r="DY1035" s="23"/>
      <c r="DZ1035" s="23"/>
      <c r="EA1035" s="23"/>
      <c r="EB1035" s="23"/>
      <c r="EC1035" s="23"/>
      <c r="ED1035" s="23"/>
      <c r="EE1035" s="23"/>
      <c r="EF1035" s="23"/>
      <c r="EG1035" s="23"/>
      <c r="EH1035" s="23"/>
      <c r="EI1035" s="23"/>
      <c r="EJ1035" s="23"/>
      <c r="EK1035" s="23"/>
      <c r="EL1035" s="23"/>
      <c r="EM1035" s="23"/>
      <c r="EN1035" s="23"/>
      <c r="EO1035" s="23"/>
      <c r="EP1035" s="23"/>
      <c r="EQ1035" s="23"/>
      <c r="ER1035" s="23"/>
      <c r="ES1035" s="23"/>
      <c r="ET1035" s="23"/>
      <c r="EU1035" s="23"/>
      <c r="EV1035" s="23"/>
      <c r="EW1035" s="23"/>
      <c r="EX1035" s="23"/>
      <c r="EY1035" s="23"/>
      <c r="EZ1035" s="23"/>
      <c r="FA1035" s="23"/>
      <c r="FB1035" s="23"/>
      <c r="FC1035" s="23"/>
      <c r="FD1035" s="23"/>
      <c r="FE1035" s="23"/>
      <c r="FF1035" s="23"/>
      <c r="FG1035" s="23"/>
      <c r="FH1035" s="23"/>
      <c r="FI1035" s="23"/>
      <c r="FJ1035" s="23"/>
      <c r="FK1035" s="23"/>
      <c r="FL1035" s="23"/>
      <c r="FM1035" s="23"/>
      <c r="FN1035" s="23"/>
      <c r="FO1035" s="23"/>
      <c r="FP1035" s="23"/>
      <c r="FQ1035" s="23"/>
      <c r="FR1035" s="23"/>
      <c r="FS1035" s="23"/>
      <c r="FT1035" s="23"/>
      <c r="FU1035" s="23"/>
      <c r="FV1035" s="23"/>
      <c r="FW1035" s="23"/>
      <c r="FX1035" s="23"/>
      <c r="FY1035" s="23"/>
      <c r="FZ1035" s="23"/>
      <c r="GA1035" s="23"/>
      <c r="GB1035" s="23"/>
      <c r="GC1035" s="23"/>
      <c r="GD1035" s="23"/>
      <c r="GE1035" s="23"/>
      <c r="GF1035" s="23"/>
      <c r="GG1035" s="23"/>
      <c r="GH1035" s="23"/>
      <c r="GI1035" s="23"/>
      <c r="GJ1035" s="23"/>
      <c r="GK1035" s="23"/>
      <c r="GL1035" s="23"/>
      <c r="GM1035" s="23"/>
      <c r="GN1035" s="23"/>
      <c r="GO1035" s="23"/>
      <c r="GP1035" s="23"/>
      <c r="GQ1035" s="23"/>
      <c r="GR1035" s="23"/>
      <c r="GS1035" s="23"/>
      <c r="GT1035" s="23"/>
      <c r="GU1035" s="23"/>
      <c r="GV1035" s="23"/>
      <c r="GW1035" s="23"/>
      <c r="GX1035" s="23"/>
      <c r="GY1035" s="23"/>
      <c r="GZ1035" s="23"/>
      <c r="HA1035" s="23"/>
      <c r="HB1035" s="23"/>
      <c r="HC1035" s="23"/>
      <c r="HD1035" s="23"/>
      <c r="HE1035" s="23"/>
      <c r="HF1035" s="23"/>
      <c r="HG1035" s="23"/>
      <c r="HH1035" s="23"/>
      <c r="HI1035" s="23"/>
      <c r="HJ1035" s="23"/>
      <c r="HK1035" s="23"/>
      <c r="HL1035" s="23"/>
      <c r="HM1035" s="23"/>
      <c r="HN1035" s="23"/>
      <c r="HO1035" s="23"/>
      <c r="HP1035" s="23"/>
      <c r="HQ1035" s="23"/>
      <c r="HR1035" s="23"/>
    </row>
    <row r="1036" spans="1:226" x14ac:dyDescent="0.2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  <c r="BN1036" s="23"/>
      <c r="BO1036" s="23"/>
      <c r="BP1036" s="23"/>
      <c r="BQ1036" s="23"/>
      <c r="BR1036" s="23"/>
      <c r="BS1036" s="23"/>
      <c r="BT1036" s="23"/>
      <c r="BU1036" s="23"/>
      <c r="BV1036" s="23"/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  <c r="CK1036" s="23"/>
      <c r="CL1036" s="23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H1036" s="23"/>
      <c r="DI1036" s="23"/>
      <c r="DJ1036" s="23"/>
      <c r="DK1036" s="23"/>
      <c r="DL1036" s="23"/>
      <c r="DM1036" s="23"/>
      <c r="DN1036" s="23"/>
      <c r="DO1036" s="23"/>
      <c r="DP1036" s="23"/>
      <c r="DQ1036" s="23"/>
      <c r="DR1036" s="23"/>
      <c r="DS1036" s="23"/>
      <c r="DT1036" s="23"/>
      <c r="DU1036" s="23"/>
      <c r="DV1036" s="23"/>
      <c r="DW1036" s="23"/>
      <c r="DX1036" s="23"/>
      <c r="DY1036" s="23"/>
      <c r="DZ1036" s="23"/>
      <c r="EA1036" s="23"/>
      <c r="EB1036" s="23"/>
      <c r="EC1036" s="23"/>
      <c r="ED1036" s="23"/>
      <c r="EE1036" s="23"/>
      <c r="EF1036" s="23"/>
      <c r="EG1036" s="23"/>
      <c r="EH1036" s="23"/>
      <c r="EI1036" s="23"/>
      <c r="EJ1036" s="23"/>
      <c r="EK1036" s="23"/>
      <c r="EL1036" s="23"/>
      <c r="EM1036" s="23"/>
      <c r="EN1036" s="23"/>
      <c r="EO1036" s="23"/>
      <c r="EP1036" s="23"/>
      <c r="EQ1036" s="23"/>
      <c r="ER1036" s="23"/>
      <c r="ES1036" s="23"/>
      <c r="ET1036" s="23"/>
      <c r="EU1036" s="23"/>
      <c r="EV1036" s="23"/>
      <c r="EW1036" s="23"/>
      <c r="EX1036" s="23"/>
      <c r="EY1036" s="23"/>
      <c r="EZ1036" s="23"/>
      <c r="FA1036" s="23"/>
      <c r="FB1036" s="23"/>
      <c r="FC1036" s="23"/>
      <c r="FD1036" s="23"/>
      <c r="FE1036" s="23"/>
      <c r="FF1036" s="23"/>
      <c r="FG1036" s="23"/>
      <c r="FH1036" s="23"/>
      <c r="FI1036" s="23"/>
      <c r="FJ1036" s="23"/>
      <c r="FK1036" s="23"/>
      <c r="FL1036" s="23"/>
      <c r="FM1036" s="23"/>
      <c r="FN1036" s="23"/>
      <c r="FO1036" s="23"/>
      <c r="FP1036" s="23"/>
      <c r="FQ1036" s="23"/>
      <c r="FR1036" s="23"/>
      <c r="FS1036" s="23"/>
      <c r="FT1036" s="23"/>
      <c r="FU1036" s="23"/>
      <c r="FV1036" s="23"/>
      <c r="FW1036" s="23"/>
      <c r="FX1036" s="23"/>
      <c r="FY1036" s="23"/>
      <c r="FZ1036" s="23"/>
      <c r="GA1036" s="23"/>
      <c r="GB1036" s="23"/>
      <c r="GC1036" s="23"/>
      <c r="GD1036" s="23"/>
      <c r="GE1036" s="23"/>
      <c r="GF1036" s="23"/>
      <c r="GG1036" s="23"/>
      <c r="GH1036" s="23"/>
      <c r="GI1036" s="23"/>
      <c r="GJ1036" s="23"/>
      <c r="GK1036" s="23"/>
      <c r="GL1036" s="23"/>
      <c r="GM1036" s="23"/>
      <c r="GN1036" s="23"/>
      <c r="GO1036" s="23"/>
      <c r="GP1036" s="23"/>
      <c r="GQ1036" s="23"/>
      <c r="GR1036" s="23"/>
      <c r="GS1036" s="23"/>
      <c r="GT1036" s="23"/>
      <c r="GU1036" s="23"/>
      <c r="GV1036" s="23"/>
      <c r="GW1036" s="23"/>
      <c r="GX1036" s="23"/>
      <c r="GY1036" s="23"/>
      <c r="GZ1036" s="23"/>
      <c r="HA1036" s="23"/>
      <c r="HB1036" s="23"/>
      <c r="HC1036" s="23"/>
      <c r="HD1036" s="23"/>
      <c r="HE1036" s="23"/>
      <c r="HF1036" s="23"/>
      <c r="HG1036" s="23"/>
      <c r="HH1036" s="23"/>
      <c r="HI1036" s="23"/>
      <c r="HJ1036" s="23"/>
      <c r="HK1036" s="23"/>
      <c r="HL1036" s="23"/>
      <c r="HM1036" s="23"/>
      <c r="HN1036" s="23"/>
      <c r="HO1036" s="23"/>
      <c r="HP1036" s="23"/>
      <c r="HQ1036" s="23"/>
      <c r="HR1036" s="23"/>
    </row>
    <row r="1037" spans="1:226" x14ac:dyDescent="0.2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  <c r="BN1037" s="23"/>
      <c r="BO1037" s="23"/>
      <c r="BP1037" s="23"/>
      <c r="BQ1037" s="23"/>
      <c r="BR1037" s="23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/>
      <c r="CI1037" s="23"/>
      <c r="CJ1037" s="23"/>
      <c r="CK1037" s="23"/>
      <c r="CL1037" s="23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H1037" s="23"/>
      <c r="DI1037" s="23"/>
      <c r="DJ1037" s="23"/>
      <c r="DK1037" s="23"/>
      <c r="DL1037" s="23"/>
      <c r="DM1037" s="23"/>
      <c r="DN1037" s="23"/>
      <c r="DO1037" s="23"/>
      <c r="DP1037" s="23"/>
      <c r="DQ1037" s="23"/>
      <c r="DR1037" s="23"/>
      <c r="DS1037" s="23"/>
      <c r="DT1037" s="23"/>
      <c r="DU1037" s="23"/>
      <c r="DV1037" s="23"/>
      <c r="DW1037" s="23"/>
      <c r="DX1037" s="23"/>
      <c r="DY1037" s="23"/>
      <c r="DZ1037" s="23"/>
      <c r="EA1037" s="23"/>
      <c r="EB1037" s="23"/>
      <c r="EC1037" s="23"/>
      <c r="ED1037" s="23"/>
      <c r="EE1037" s="23"/>
      <c r="EF1037" s="23"/>
      <c r="EG1037" s="23"/>
      <c r="EH1037" s="23"/>
      <c r="EI1037" s="23"/>
      <c r="EJ1037" s="23"/>
      <c r="EK1037" s="23"/>
      <c r="EL1037" s="23"/>
      <c r="EM1037" s="23"/>
      <c r="EN1037" s="23"/>
      <c r="EO1037" s="23"/>
      <c r="EP1037" s="23"/>
      <c r="EQ1037" s="23"/>
      <c r="ER1037" s="23"/>
      <c r="ES1037" s="23"/>
      <c r="ET1037" s="23"/>
      <c r="EU1037" s="23"/>
      <c r="EV1037" s="23"/>
      <c r="EW1037" s="23"/>
      <c r="EX1037" s="23"/>
      <c r="EY1037" s="23"/>
      <c r="EZ1037" s="23"/>
      <c r="FA1037" s="23"/>
      <c r="FB1037" s="23"/>
      <c r="FC1037" s="23"/>
      <c r="FD1037" s="23"/>
      <c r="FE1037" s="23"/>
      <c r="FF1037" s="23"/>
      <c r="FG1037" s="23"/>
      <c r="FH1037" s="23"/>
      <c r="FI1037" s="23"/>
      <c r="FJ1037" s="23"/>
      <c r="FK1037" s="23"/>
      <c r="FL1037" s="23"/>
      <c r="FM1037" s="23"/>
      <c r="FN1037" s="23"/>
      <c r="FO1037" s="23"/>
      <c r="FP1037" s="23"/>
      <c r="FQ1037" s="23"/>
      <c r="FR1037" s="23"/>
      <c r="FS1037" s="23"/>
      <c r="FT1037" s="23"/>
      <c r="FU1037" s="23"/>
      <c r="FV1037" s="23"/>
      <c r="FW1037" s="23"/>
      <c r="FX1037" s="23"/>
      <c r="FY1037" s="23"/>
      <c r="FZ1037" s="23"/>
      <c r="GA1037" s="23"/>
      <c r="GB1037" s="23"/>
      <c r="GC1037" s="23"/>
      <c r="GD1037" s="23"/>
      <c r="GE1037" s="23"/>
      <c r="GF1037" s="23"/>
      <c r="GG1037" s="23"/>
      <c r="GH1037" s="23"/>
      <c r="GI1037" s="23"/>
      <c r="GJ1037" s="23"/>
      <c r="GK1037" s="23"/>
      <c r="GL1037" s="23"/>
      <c r="GM1037" s="23"/>
      <c r="GN1037" s="23"/>
      <c r="GO1037" s="23"/>
      <c r="GP1037" s="23"/>
      <c r="GQ1037" s="23"/>
      <c r="GR1037" s="23"/>
      <c r="GS1037" s="23"/>
      <c r="GT1037" s="23"/>
      <c r="GU1037" s="23"/>
      <c r="GV1037" s="23"/>
      <c r="GW1037" s="23"/>
      <c r="GX1037" s="23"/>
      <c r="GY1037" s="23"/>
      <c r="GZ1037" s="23"/>
      <c r="HA1037" s="23"/>
      <c r="HB1037" s="23"/>
      <c r="HC1037" s="23"/>
      <c r="HD1037" s="23"/>
      <c r="HE1037" s="23"/>
      <c r="HF1037" s="23"/>
      <c r="HG1037" s="23"/>
      <c r="HH1037" s="23"/>
      <c r="HI1037" s="23"/>
      <c r="HJ1037" s="23"/>
      <c r="HK1037" s="23"/>
      <c r="HL1037" s="23"/>
      <c r="HM1037" s="23"/>
      <c r="HN1037" s="23"/>
      <c r="HO1037" s="23"/>
      <c r="HP1037" s="23"/>
      <c r="HQ1037" s="23"/>
      <c r="HR1037" s="23"/>
    </row>
    <row r="1038" spans="1:226" x14ac:dyDescent="0.2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  <c r="BN1038" s="23"/>
      <c r="BO1038" s="23"/>
      <c r="BP1038" s="23"/>
      <c r="BQ1038" s="23"/>
      <c r="BR1038" s="23"/>
      <c r="BS1038" s="23"/>
      <c r="BT1038" s="23"/>
      <c r="BU1038" s="23"/>
      <c r="BV1038" s="23"/>
      <c r="BW1038" s="23"/>
      <c r="BX1038" s="23"/>
      <c r="BY1038" s="23"/>
      <c r="BZ1038" s="23"/>
      <c r="CA1038" s="23"/>
      <c r="CB1038" s="23"/>
      <c r="CC1038" s="23"/>
      <c r="CD1038" s="23"/>
      <c r="CE1038" s="23"/>
      <c r="CF1038" s="23"/>
      <c r="CG1038" s="23"/>
      <c r="CH1038" s="23"/>
      <c r="CI1038" s="23"/>
      <c r="CJ1038" s="23"/>
      <c r="CK1038" s="23"/>
      <c r="CL1038" s="23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H1038" s="23"/>
      <c r="DI1038" s="23"/>
      <c r="DJ1038" s="23"/>
      <c r="DK1038" s="23"/>
      <c r="DL1038" s="23"/>
      <c r="DM1038" s="23"/>
      <c r="DN1038" s="23"/>
      <c r="DO1038" s="23"/>
      <c r="DP1038" s="23"/>
      <c r="DQ1038" s="23"/>
      <c r="DR1038" s="23"/>
      <c r="DS1038" s="23"/>
      <c r="DT1038" s="23"/>
      <c r="DU1038" s="23"/>
      <c r="DV1038" s="23"/>
      <c r="DW1038" s="23"/>
      <c r="DX1038" s="23"/>
      <c r="DY1038" s="23"/>
      <c r="DZ1038" s="23"/>
      <c r="EA1038" s="23"/>
      <c r="EB1038" s="23"/>
      <c r="EC1038" s="23"/>
      <c r="ED1038" s="23"/>
      <c r="EE1038" s="23"/>
      <c r="EF1038" s="23"/>
      <c r="EG1038" s="23"/>
      <c r="EH1038" s="23"/>
      <c r="EI1038" s="23"/>
      <c r="EJ1038" s="23"/>
      <c r="EK1038" s="23"/>
      <c r="EL1038" s="23"/>
      <c r="EM1038" s="23"/>
      <c r="EN1038" s="23"/>
      <c r="EO1038" s="23"/>
      <c r="EP1038" s="23"/>
      <c r="EQ1038" s="23"/>
      <c r="ER1038" s="23"/>
      <c r="ES1038" s="23"/>
      <c r="ET1038" s="23"/>
      <c r="EU1038" s="23"/>
      <c r="EV1038" s="23"/>
      <c r="EW1038" s="23"/>
      <c r="EX1038" s="23"/>
      <c r="EY1038" s="23"/>
      <c r="EZ1038" s="23"/>
      <c r="FA1038" s="23"/>
      <c r="FB1038" s="23"/>
      <c r="FC1038" s="23"/>
      <c r="FD1038" s="23"/>
      <c r="FE1038" s="23"/>
      <c r="FF1038" s="23"/>
      <c r="FG1038" s="23"/>
      <c r="FH1038" s="23"/>
      <c r="FI1038" s="23"/>
      <c r="FJ1038" s="23"/>
      <c r="FK1038" s="23"/>
      <c r="FL1038" s="23"/>
      <c r="FM1038" s="23"/>
      <c r="FN1038" s="23"/>
      <c r="FO1038" s="23"/>
      <c r="FP1038" s="23"/>
      <c r="FQ1038" s="23"/>
      <c r="FR1038" s="23"/>
      <c r="FS1038" s="23"/>
      <c r="FT1038" s="23"/>
      <c r="FU1038" s="23"/>
      <c r="FV1038" s="23"/>
      <c r="FW1038" s="23"/>
      <c r="FX1038" s="23"/>
      <c r="FY1038" s="23"/>
      <c r="FZ1038" s="23"/>
      <c r="GA1038" s="23"/>
      <c r="GB1038" s="23"/>
      <c r="GC1038" s="23"/>
      <c r="GD1038" s="23"/>
      <c r="GE1038" s="23"/>
      <c r="GF1038" s="23"/>
      <c r="GG1038" s="23"/>
      <c r="GH1038" s="23"/>
      <c r="GI1038" s="23"/>
      <c r="GJ1038" s="23"/>
      <c r="GK1038" s="23"/>
      <c r="GL1038" s="23"/>
      <c r="GM1038" s="23"/>
      <c r="GN1038" s="23"/>
      <c r="GO1038" s="23"/>
      <c r="GP1038" s="23"/>
      <c r="GQ1038" s="23"/>
      <c r="GR1038" s="23"/>
      <c r="GS1038" s="23"/>
      <c r="GT1038" s="23"/>
      <c r="GU1038" s="23"/>
      <c r="GV1038" s="23"/>
      <c r="GW1038" s="23"/>
      <c r="GX1038" s="23"/>
      <c r="GY1038" s="23"/>
      <c r="GZ1038" s="23"/>
      <c r="HA1038" s="23"/>
      <c r="HB1038" s="23"/>
      <c r="HC1038" s="23"/>
      <c r="HD1038" s="23"/>
      <c r="HE1038" s="23"/>
      <c r="HF1038" s="23"/>
      <c r="HG1038" s="23"/>
      <c r="HH1038" s="23"/>
      <c r="HI1038" s="23"/>
      <c r="HJ1038" s="23"/>
      <c r="HK1038" s="23"/>
      <c r="HL1038" s="23"/>
      <c r="HM1038" s="23"/>
      <c r="HN1038" s="23"/>
      <c r="HO1038" s="23"/>
      <c r="HP1038" s="23"/>
      <c r="HQ1038" s="23"/>
      <c r="HR1038" s="23"/>
    </row>
    <row r="1039" spans="1:226" x14ac:dyDescent="0.2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  <c r="BN1039" s="23"/>
      <c r="BO1039" s="23"/>
      <c r="BP1039" s="23"/>
      <c r="BQ1039" s="23"/>
      <c r="BR1039" s="23"/>
      <c r="BS1039" s="23"/>
      <c r="BT1039" s="23"/>
      <c r="BU1039" s="23"/>
      <c r="BV1039" s="23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H1039" s="23"/>
      <c r="DI1039" s="23"/>
      <c r="DJ1039" s="23"/>
      <c r="DK1039" s="23"/>
      <c r="DL1039" s="23"/>
      <c r="DM1039" s="23"/>
      <c r="DN1039" s="23"/>
      <c r="DO1039" s="23"/>
      <c r="DP1039" s="23"/>
      <c r="DQ1039" s="23"/>
      <c r="DR1039" s="23"/>
      <c r="DS1039" s="23"/>
      <c r="DT1039" s="23"/>
      <c r="DU1039" s="23"/>
      <c r="DV1039" s="23"/>
      <c r="DW1039" s="23"/>
      <c r="DX1039" s="23"/>
      <c r="DY1039" s="23"/>
      <c r="DZ1039" s="23"/>
      <c r="EA1039" s="23"/>
      <c r="EB1039" s="23"/>
      <c r="EC1039" s="23"/>
      <c r="ED1039" s="23"/>
      <c r="EE1039" s="23"/>
      <c r="EF1039" s="23"/>
      <c r="EG1039" s="23"/>
      <c r="EH1039" s="23"/>
      <c r="EI1039" s="23"/>
      <c r="EJ1039" s="23"/>
      <c r="EK1039" s="23"/>
      <c r="EL1039" s="23"/>
      <c r="EM1039" s="23"/>
      <c r="EN1039" s="23"/>
      <c r="EO1039" s="23"/>
      <c r="EP1039" s="23"/>
      <c r="EQ1039" s="23"/>
      <c r="ER1039" s="23"/>
      <c r="ES1039" s="23"/>
      <c r="ET1039" s="23"/>
      <c r="EU1039" s="23"/>
      <c r="EV1039" s="23"/>
      <c r="EW1039" s="23"/>
      <c r="EX1039" s="23"/>
      <c r="EY1039" s="23"/>
      <c r="EZ1039" s="23"/>
      <c r="FA1039" s="23"/>
      <c r="FB1039" s="23"/>
      <c r="FC1039" s="23"/>
      <c r="FD1039" s="23"/>
      <c r="FE1039" s="23"/>
      <c r="FF1039" s="23"/>
      <c r="FG1039" s="23"/>
      <c r="FH1039" s="23"/>
      <c r="FI1039" s="23"/>
      <c r="FJ1039" s="23"/>
      <c r="FK1039" s="23"/>
      <c r="FL1039" s="23"/>
      <c r="FM1039" s="23"/>
      <c r="FN1039" s="23"/>
      <c r="FO1039" s="23"/>
      <c r="FP1039" s="23"/>
      <c r="FQ1039" s="23"/>
      <c r="FR1039" s="23"/>
      <c r="FS1039" s="23"/>
      <c r="FT1039" s="23"/>
      <c r="FU1039" s="23"/>
      <c r="FV1039" s="23"/>
      <c r="FW1039" s="23"/>
      <c r="FX1039" s="23"/>
      <c r="FY1039" s="23"/>
      <c r="FZ1039" s="23"/>
      <c r="GA1039" s="23"/>
      <c r="GB1039" s="23"/>
      <c r="GC1039" s="23"/>
      <c r="GD1039" s="23"/>
      <c r="GE1039" s="23"/>
      <c r="GF1039" s="23"/>
      <c r="GG1039" s="23"/>
      <c r="GH1039" s="23"/>
      <c r="GI1039" s="23"/>
      <c r="GJ1039" s="23"/>
      <c r="GK1039" s="23"/>
      <c r="GL1039" s="23"/>
      <c r="GM1039" s="23"/>
      <c r="GN1039" s="23"/>
      <c r="GO1039" s="23"/>
      <c r="GP1039" s="23"/>
      <c r="GQ1039" s="23"/>
      <c r="GR1039" s="23"/>
      <c r="GS1039" s="23"/>
      <c r="GT1039" s="23"/>
      <c r="GU1039" s="23"/>
      <c r="GV1039" s="23"/>
      <c r="GW1039" s="23"/>
      <c r="GX1039" s="23"/>
      <c r="GY1039" s="23"/>
      <c r="GZ1039" s="23"/>
      <c r="HA1039" s="23"/>
      <c r="HB1039" s="23"/>
      <c r="HC1039" s="23"/>
      <c r="HD1039" s="23"/>
      <c r="HE1039" s="23"/>
      <c r="HF1039" s="23"/>
      <c r="HG1039" s="23"/>
      <c r="HH1039" s="23"/>
      <c r="HI1039" s="23"/>
      <c r="HJ1039" s="23"/>
      <c r="HK1039" s="23"/>
      <c r="HL1039" s="23"/>
      <c r="HM1039" s="23"/>
      <c r="HN1039" s="23"/>
      <c r="HO1039" s="23"/>
      <c r="HP1039" s="23"/>
      <c r="HQ1039" s="23"/>
      <c r="HR1039" s="23"/>
    </row>
    <row r="1040" spans="1:226" x14ac:dyDescent="0.2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  <c r="BN1040" s="23"/>
      <c r="BO1040" s="23"/>
      <c r="BP1040" s="23"/>
      <c r="BQ1040" s="23"/>
      <c r="BR1040" s="23"/>
      <c r="BS1040" s="23"/>
      <c r="BT1040" s="23"/>
      <c r="BU1040" s="23"/>
      <c r="BV1040" s="23"/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  <c r="CK1040" s="23"/>
      <c r="CL1040" s="23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H1040" s="23"/>
      <c r="DI1040" s="23"/>
      <c r="DJ1040" s="23"/>
      <c r="DK1040" s="23"/>
      <c r="DL1040" s="23"/>
      <c r="DM1040" s="23"/>
      <c r="DN1040" s="23"/>
      <c r="DO1040" s="23"/>
      <c r="DP1040" s="23"/>
      <c r="DQ1040" s="23"/>
      <c r="DR1040" s="23"/>
      <c r="DS1040" s="23"/>
      <c r="DT1040" s="23"/>
      <c r="DU1040" s="23"/>
      <c r="DV1040" s="23"/>
      <c r="DW1040" s="23"/>
      <c r="DX1040" s="23"/>
      <c r="DY1040" s="23"/>
      <c r="DZ1040" s="23"/>
      <c r="EA1040" s="23"/>
      <c r="EB1040" s="23"/>
      <c r="EC1040" s="23"/>
      <c r="ED1040" s="23"/>
      <c r="EE1040" s="23"/>
      <c r="EF1040" s="23"/>
      <c r="EG1040" s="23"/>
      <c r="EH1040" s="23"/>
      <c r="EI1040" s="23"/>
      <c r="EJ1040" s="23"/>
      <c r="EK1040" s="23"/>
      <c r="EL1040" s="23"/>
      <c r="EM1040" s="23"/>
      <c r="EN1040" s="23"/>
      <c r="EO1040" s="23"/>
      <c r="EP1040" s="23"/>
      <c r="EQ1040" s="23"/>
      <c r="ER1040" s="23"/>
      <c r="ES1040" s="23"/>
      <c r="ET1040" s="23"/>
      <c r="EU1040" s="23"/>
      <c r="EV1040" s="23"/>
      <c r="EW1040" s="23"/>
      <c r="EX1040" s="23"/>
      <c r="EY1040" s="23"/>
      <c r="EZ1040" s="23"/>
      <c r="FA1040" s="23"/>
      <c r="FB1040" s="23"/>
      <c r="FC1040" s="23"/>
      <c r="FD1040" s="23"/>
      <c r="FE1040" s="23"/>
      <c r="FF1040" s="23"/>
      <c r="FG1040" s="23"/>
      <c r="FH1040" s="23"/>
      <c r="FI1040" s="23"/>
      <c r="FJ1040" s="23"/>
      <c r="FK1040" s="23"/>
      <c r="FL1040" s="23"/>
      <c r="FM1040" s="23"/>
      <c r="FN1040" s="23"/>
      <c r="FO1040" s="23"/>
      <c r="FP1040" s="23"/>
      <c r="FQ1040" s="23"/>
      <c r="FR1040" s="23"/>
      <c r="FS1040" s="23"/>
      <c r="FT1040" s="23"/>
      <c r="FU1040" s="23"/>
      <c r="FV1040" s="23"/>
      <c r="FW1040" s="23"/>
      <c r="FX1040" s="23"/>
      <c r="FY1040" s="23"/>
      <c r="FZ1040" s="23"/>
      <c r="GA1040" s="23"/>
      <c r="GB1040" s="23"/>
      <c r="GC1040" s="23"/>
      <c r="GD1040" s="23"/>
      <c r="GE1040" s="23"/>
      <c r="GF1040" s="23"/>
      <c r="GG1040" s="23"/>
      <c r="GH1040" s="23"/>
      <c r="GI1040" s="23"/>
      <c r="GJ1040" s="23"/>
      <c r="GK1040" s="23"/>
      <c r="GL1040" s="23"/>
      <c r="GM1040" s="23"/>
      <c r="GN1040" s="23"/>
      <c r="GO1040" s="23"/>
      <c r="GP1040" s="23"/>
      <c r="GQ1040" s="23"/>
      <c r="GR1040" s="23"/>
      <c r="GS1040" s="23"/>
      <c r="GT1040" s="23"/>
      <c r="GU1040" s="23"/>
      <c r="GV1040" s="23"/>
      <c r="GW1040" s="23"/>
      <c r="GX1040" s="23"/>
      <c r="GY1040" s="23"/>
      <c r="GZ1040" s="23"/>
      <c r="HA1040" s="23"/>
      <c r="HB1040" s="23"/>
      <c r="HC1040" s="23"/>
      <c r="HD1040" s="23"/>
      <c r="HE1040" s="23"/>
      <c r="HF1040" s="23"/>
      <c r="HG1040" s="23"/>
      <c r="HH1040" s="23"/>
      <c r="HI1040" s="23"/>
      <c r="HJ1040" s="23"/>
      <c r="HK1040" s="23"/>
      <c r="HL1040" s="23"/>
      <c r="HM1040" s="23"/>
      <c r="HN1040" s="23"/>
      <c r="HO1040" s="23"/>
      <c r="HP1040" s="23"/>
      <c r="HQ1040" s="23"/>
      <c r="HR1040" s="23"/>
    </row>
    <row r="1041" spans="1:226" x14ac:dyDescent="0.2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  <c r="BN1041" s="23"/>
      <c r="BO1041" s="23"/>
      <c r="BP1041" s="23"/>
      <c r="BQ1041" s="23"/>
      <c r="BR1041" s="23"/>
      <c r="BS1041" s="23"/>
      <c r="BT1041" s="23"/>
      <c r="BU1041" s="23"/>
      <c r="BV1041" s="23"/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H1041" s="23"/>
      <c r="DI1041" s="23"/>
      <c r="DJ1041" s="23"/>
      <c r="DK1041" s="23"/>
      <c r="DL1041" s="23"/>
      <c r="DM1041" s="23"/>
      <c r="DN1041" s="23"/>
      <c r="DO1041" s="23"/>
      <c r="DP1041" s="23"/>
      <c r="DQ1041" s="23"/>
      <c r="DR1041" s="23"/>
      <c r="DS1041" s="23"/>
      <c r="DT1041" s="23"/>
      <c r="DU1041" s="23"/>
      <c r="DV1041" s="23"/>
      <c r="DW1041" s="23"/>
      <c r="DX1041" s="23"/>
      <c r="DY1041" s="23"/>
      <c r="DZ1041" s="23"/>
      <c r="EA1041" s="23"/>
      <c r="EB1041" s="23"/>
      <c r="EC1041" s="23"/>
      <c r="ED1041" s="23"/>
      <c r="EE1041" s="23"/>
      <c r="EF1041" s="23"/>
      <c r="EG1041" s="23"/>
      <c r="EH1041" s="23"/>
      <c r="EI1041" s="23"/>
      <c r="EJ1041" s="23"/>
      <c r="EK1041" s="23"/>
      <c r="EL1041" s="23"/>
      <c r="EM1041" s="23"/>
      <c r="EN1041" s="23"/>
      <c r="EO1041" s="23"/>
      <c r="EP1041" s="23"/>
      <c r="EQ1041" s="23"/>
      <c r="ER1041" s="23"/>
      <c r="ES1041" s="23"/>
      <c r="ET1041" s="23"/>
      <c r="EU1041" s="23"/>
      <c r="EV1041" s="23"/>
      <c r="EW1041" s="23"/>
      <c r="EX1041" s="23"/>
      <c r="EY1041" s="23"/>
      <c r="EZ1041" s="23"/>
      <c r="FA1041" s="23"/>
      <c r="FB1041" s="23"/>
      <c r="FC1041" s="23"/>
      <c r="FD1041" s="23"/>
      <c r="FE1041" s="23"/>
      <c r="FF1041" s="23"/>
      <c r="FG1041" s="23"/>
      <c r="FH1041" s="23"/>
      <c r="FI1041" s="23"/>
      <c r="FJ1041" s="23"/>
      <c r="FK1041" s="23"/>
      <c r="FL1041" s="23"/>
      <c r="FM1041" s="23"/>
      <c r="FN1041" s="23"/>
      <c r="FO1041" s="23"/>
      <c r="FP1041" s="23"/>
      <c r="FQ1041" s="23"/>
      <c r="FR1041" s="23"/>
      <c r="FS1041" s="23"/>
      <c r="FT1041" s="23"/>
      <c r="FU1041" s="23"/>
      <c r="FV1041" s="23"/>
      <c r="FW1041" s="23"/>
      <c r="FX1041" s="23"/>
      <c r="FY1041" s="23"/>
      <c r="FZ1041" s="23"/>
      <c r="GA1041" s="23"/>
      <c r="GB1041" s="23"/>
      <c r="GC1041" s="23"/>
      <c r="GD1041" s="23"/>
      <c r="GE1041" s="23"/>
      <c r="GF1041" s="23"/>
      <c r="GG1041" s="23"/>
      <c r="GH1041" s="23"/>
      <c r="GI1041" s="23"/>
      <c r="GJ1041" s="23"/>
      <c r="GK1041" s="23"/>
      <c r="GL1041" s="23"/>
      <c r="GM1041" s="23"/>
      <c r="GN1041" s="23"/>
      <c r="GO1041" s="23"/>
      <c r="GP1041" s="23"/>
      <c r="GQ1041" s="23"/>
      <c r="GR1041" s="23"/>
      <c r="GS1041" s="23"/>
      <c r="GT1041" s="23"/>
      <c r="GU1041" s="23"/>
      <c r="GV1041" s="23"/>
      <c r="GW1041" s="23"/>
      <c r="GX1041" s="23"/>
      <c r="GY1041" s="23"/>
      <c r="GZ1041" s="23"/>
      <c r="HA1041" s="23"/>
      <c r="HB1041" s="23"/>
      <c r="HC1041" s="23"/>
      <c r="HD1041" s="23"/>
      <c r="HE1041" s="23"/>
      <c r="HF1041" s="23"/>
      <c r="HG1041" s="23"/>
      <c r="HH1041" s="23"/>
      <c r="HI1041" s="23"/>
      <c r="HJ1041" s="23"/>
      <c r="HK1041" s="23"/>
      <c r="HL1041" s="23"/>
      <c r="HM1041" s="23"/>
      <c r="HN1041" s="23"/>
      <c r="HO1041" s="23"/>
      <c r="HP1041" s="23"/>
      <c r="HQ1041" s="23"/>
      <c r="HR1041" s="23"/>
    </row>
    <row r="1042" spans="1:226" x14ac:dyDescent="0.2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  <c r="BN1042" s="23"/>
      <c r="BO1042" s="23"/>
      <c r="BP1042" s="23"/>
      <c r="BQ1042" s="23"/>
      <c r="BR1042" s="23"/>
      <c r="BS1042" s="23"/>
      <c r="BT1042" s="23"/>
      <c r="BU1042" s="23"/>
      <c r="BV1042" s="23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H1042" s="23"/>
      <c r="DI1042" s="23"/>
      <c r="DJ1042" s="23"/>
      <c r="DK1042" s="23"/>
      <c r="DL1042" s="23"/>
      <c r="DM1042" s="23"/>
      <c r="DN1042" s="23"/>
      <c r="DO1042" s="23"/>
      <c r="DP1042" s="23"/>
      <c r="DQ1042" s="23"/>
      <c r="DR1042" s="23"/>
      <c r="DS1042" s="23"/>
      <c r="DT1042" s="23"/>
      <c r="DU1042" s="23"/>
      <c r="DV1042" s="23"/>
      <c r="DW1042" s="23"/>
      <c r="DX1042" s="23"/>
      <c r="DY1042" s="23"/>
      <c r="DZ1042" s="23"/>
      <c r="EA1042" s="23"/>
      <c r="EB1042" s="23"/>
      <c r="EC1042" s="23"/>
      <c r="ED1042" s="23"/>
      <c r="EE1042" s="23"/>
      <c r="EF1042" s="23"/>
      <c r="EG1042" s="23"/>
      <c r="EH1042" s="23"/>
      <c r="EI1042" s="23"/>
      <c r="EJ1042" s="23"/>
      <c r="EK1042" s="23"/>
      <c r="EL1042" s="23"/>
      <c r="EM1042" s="23"/>
      <c r="EN1042" s="23"/>
      <c r="EO1042" s="23"/>
      <c r="EP1042" s="23"/>
      <c r="EQ1042" s="23"/>
      <c r="ER1042" s="23"/>
      <c r="ES1042" s="23"/>
      <c r="ET1042" s="23"/>
      <c r="EU1042" s="23"/>
      <c r="EV1042" s="23"/>
      <c r="EW1042" s="23"/>
      <c r="EX1042" s="23"/>
      <c r="EY1042" s="23"/>
      <c r="EZ1042" s="23"/>
      <c r="FA1042" s="23"/>
      <c r="FB1042" s="23"/>
      <c r="FC1042" s="23"/>
      <c r="FD1042" s="23"/>
      <c r="FE1042" s="23"/>
      <c r="FF1042" s="23"/>
      <c r="FG1042" s="23"/>
      <c r="FH1042" s="23"/>
      <c r="FI1042" s="23"/>
      <c r="FJ1042" s="23"/>
      <c r="FK1042" s="23"/>
      <c r="FL1042" s="23"/>
      <c r="FM1042" s="23"/>
      <c r="FN1042" s="23"/>
      <c r="FO1042" s="23"/>
      <c r="FP1042" s="23"/>
      <c r="FQ1042" s="23"/>
      <c r="FR1042" s="23"/>
      <c r="FS1042" s="23"/>
      <c r="FT1042" s="23"/>
      <c r="FU1042" s="23"/>
      <c r="FV1042" s="23"/>
      <c r="FW1042" s="23"/>
      <c r="FX1042" s="23"/>
      <c r="FY1042" s="23"/>
      <c r="FZ1042" s="23"/>
      <c r="GA1042" s="23"/>
      <c r="GB1042" s="23"/>
      <c r="GC1042" s="23"/>
      <c r="GD1042" s="23"/>
      <c r="GE1042" s="23"/>
      <c r="GF1042" s="23"/>
      <c r="GG1042" s="23"/>
      <c r="GH1042" s="23"/>
      <c r="GI1042" s="23"/>
      <c r="GJ1042" s="23"/>
      <c r="GK1042" s="23"/>
      <c r="GL1042" s="23"/>
      <c r="GM1042" s="23"/>
      <c r="GN1042" s="23"/>
      <c r="GO1042" s="23"/>
      <c r="GP1042" s="23"/>
      <c r="GQ1042" s="23"/>
      <c r="GR1042" s="23"/>
      <c r="GS1042" s="23"/>
      <c r="GT1042" s="23"/>
      <c r="GU1042" s="23"/>
      <c r="GV1042" s="23"/>
      <c r="GW1042" s="23"/>
      <c r="GX1042" s="23"/>
      <c r="GY1042" s="23"/>
      <c r="GZ1042" s="23"/>
      <c r="HA1042" s="23"/>
      <c r="HB1042" s="23"/>
      <c r="HC1042" s="23"/>
      <c r="HD1042" s="23"/>
      <c r="HE1042" s="23"/>
      <c r="HF1042" s="23"/>
      <c r="HG1042" s="23"/>
      <c r="HH1042" s="23"/>
      <c r="HI1042" s="23"/>
      <c r="HJ1042" s="23"/>
      <c r="HK1042" s="23"/>
      <c r="HL1042" s="23"/>
      <c r="HM1042" s="23"/>
      <c r="HN1042" s="23"/>
      <c r="HO1042" s="23"/>
      <c r="HP1042" s="23"/>
      <c r="HQ1042" s="23"/>
      <c r="HR1042" s="23"/>
    </row>
    <row r="1043" spans="1:226" x14ac:dyDescent="0.2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  <c r="BN1043" s="23"/>
      <c r="BO1043" s="23"/>
      <c r="BP1043" s="23"/>
      <c r="BQ1043" s="23"/>
      <c r="BR1043" s="23"/>
      <c r="BS1043" s="23"/>
      <c r="BT1043" s="23"/>
      <c r="BU1043" s="23"/>
      <c r="BV1043" s="23"/>
      <c r="BW1043" s="23"/>
      <c r="BX1043" s="23"/>
      <c r="BY1043" s="23"/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  <c r="CK1043" s="23"/>
      <c r="CL1043" s="23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H1043" s="23"/>
      <c r="DI1043" s="23"/>
      <c r="DJ1043" s="23"/>
      <c r="DK1043" s="23"/>
      <c r="DL1043" s="23"/>
      <c r="DM1043" s="23"/>
      <c r="DN1043" s="23"/>
      <c r="DO1043" s="23"/>
      <c r="DP1043" s="23"/>
      <c r="DQ1043" s="23"/>
      <c r="DR1043" s="23"/>
      <c r="DS1043" s="23"/>
      <c r="DT1043" s="23"/>
      <c r="DU1043" s="23"/>
      <c r="DV1043" s="23"/>
      <c r="DW1043" s="23"/>
      <c r="DX1043" s="23"/>
      <c r="DY1043" s="23"/>
      <c r="DZ1043" s="23"/>
      <c r="EA1043" s="23"/>
      <c r="EB1043" s="23"/>
      <c r="EC1043" s="23"/>
      <c r="ED1043" s="23"/>
      <c r="EE1043" s="23"/>
      <c r="EF1043" s="23"/>
      <c r="EG1043" s="23"/>
      <c r="EH1043" s="23"/>
      <c r="EI1043" s="23"/>
      <c r="EJ1043" s="23"/>
      <c r="EK1043" s="23"/>
      <c r="EL1043" s="23"/>
      <c r="EM1043" s="23"/>
      <c r="EN1043" s="23"/>
      <c r="EO1043" s="23"/>
      <c r="EP1043" s="23"/>
      <c r="EQ1043" s="23"/>
      <c r="ER1043" s="23"/>
      <c r="ES1043" s="23"/>
      <c r="ET1043" s="23"/>
      <c r="EU1043" s="23"/>
      <c r="EV1043" s="23"/>
      <c r="EW1043" s="23"/>
      <c r="EX1043" s="23"/>
      <c r="EY1043" s="23"/>
      <c r="EZ1043" s="23"/>
      <c r="FA1043" s="23"/>
      <c r="FB1043" s="23"/>
      <c r="FC1043" s="23"/>
      <c r="FD1043" s="23"/>
      <c r="FE1043" s="23"/>
      <c r="FF1043" s="23"/>
      <c r="FG1043" s="23"/>
      <c r="FH1043" s="23"/>
      <c r="FI1043" s="23"/>
      <c r="FJ1043" s="23"/>
      <c r="FK1043" s="23"/>
      <c r="FL1043" s="23"/>
      <c r="FM1043" s="23"/>
      <c r="FN1043" s="23"/>
      <c r="FO1043" s="23"/>
      <c r="FP1043" s="23"/>
      <c r="FQ1043" s="23"/>
      <c r="FR1043" s="23"/>
      <c r="FS1043" s="23"/>
      <c r="FT1043" s="23"/>
      <c r="FU1043" s="23"/>
      <c r="FV1043" s="23"/>
      <c r="FW1043" s="23"/>
      <c r="FX1043" s="23"/>
      <c r="FY1043" s="23"/>
      <c r="FZ1043" s="23"/>
      <c r="GA1043" s="23"/>
      <c r="GB1043" s="23"/>
      <c r="GC1043" s="23"/>
      <c r="GD1043" s="23"/>
      <c r="GE1043" s="23"/>
      <c r="GF1043" s="23"/>
      <c r="GG1043" s="23"/>
      <c r="GH1043" s="23"/>
      <c r="GI1043" s="23"/>
      <c r="GJ1043" s="23"/>
      <c r="GK1043" s="23"/>
      <c r="GL1043" s="23"/>
      <c r="GM1043" s="23"/>
      <c r="GN1043" s="23"/>
      <c r="GO1043" s="23"/>
      <c r="GP1043" s="23"/>
      <c r="GQ1043" s="23"/>
      <c r="GR1043" s="23"/>
      <c r="GS1043" s="23"/>
      <c r="GT1043" s="23"/>
      <c r="GU1043" s="23"/>
      <c r="GV1043" s="23"/>
      <c r="GW1043" s="23"/>
      <c r="GX1043" s="23"/>
      <c r="GY1043" s="23"/>
      <c r="GZ1043" s="23"/>
      <c r="HA1043" s="23"/>
      <c r="HB1043" s="23"/>
      <c r="HC1043" s="23"/>
      <c r="HD1043" s="23"/>
      <c r="HE1043" s="23"/>
      <c r="HF1043" s="23"/>
      <c r="HG1043" s="23"/>
      <c r="HH1043" s="23"/>
      <c r="HI1043" s="23"/>
      <c r="HJ1043" s="23"/>
      <c r="HK1043" s="23"/>
      <c r="HL1043" s="23"/>
      <c r="HM1043" s="23"/>
      <c r="HN1043" s="23"/>
      <c r="HO1043" s="23"/>
      <c r="HP1043" s="23"/>
      <c r="HQ1043" s="23"/>
      <c r="HR1043" s="23"/>
    </row>
    <row r="1044" spans="1:226" x14ac:dyDescent="0.2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  <c r="BN1044" s="23"/>
      <c r="BO1044" s="23"/>
      <c r="BP1044" s="23"/>
      <c r="BQ1044" s="23"/>
      <c r="BR1044" s="23"/>
      <c r="BS1044" s="23"/>
      <c r="BT1044" s="23"/>
      <c r="BU1044" s="23"/>
      <c r="BV1044" s="23"/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  <c r="CK1044" s="23"/>
      <c r="CL1044" s="23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H1044" s="23"/>
      <c r="DI1044" s="23"/>
      <c r="DJ1044" s="23"/>
      <c r="DK1044" s="23"/>
      <c r="DL1044" s="23"/>
      <c r="DM1044" s="23"/>
      <c r="DN1044" s="23"/>
      <c r="DO1044" s="23"/>
      <c r="DP1044" s="23"/>
      <c r="DQ1044" s="23"/>
      <c r="DR1044" s="23"/>
      <c r="DS1044" s="23"/>
      <c r="DT1044" s="23"/>
      <c r="DU1044" s="23"/>
      <c r="DV1044" s="23"/>
      <c r="DW1044" s="23"/>
      <c r="DX1044" s="23"/>
      <c r="DY1044" s="23"/>
      <c r="DZ1044" s="23"/>
      <c r="EA1044" s="23"/>
      <c r="EB1044" s="23"/>
      <c r="EC1044" s="23"/>
      <c r="ED1044" s="23"/>
      <c r="EE1044" s="23"/>
      <c r="EF1044" s="23"/>
      <c r="EG1044" s="23"/>
      <c r="EH1044" s="23"/>
      <c r="EI1044" s="23"/>
      <c r="EJ1044" s="23"/>
      <c r="EK1044" s="23"/>
      <c r="EL1044" s="23"/>
      <c r="EM1044" s="23"/>
      <c r="EN1044" s="23"/>
      <c r="EO1044" s="23"/>
      <c r="EP1044" s="23"/>
      <c r="EQ1044" s="23"/>
      <c r="ER1044" s="23"/>
      <c r="ES1044" s="23"/>
      <c r="ET1044" s="23"/>
      <c r="EU1044" s="23"/>
      <c r="EV1044" s="23"/>
      <c r="EW1044" s="23"/>
      <c r="EX1044" s="23"/>
      <c r="EY1044" s="23"/>
      <c r="EZ1044" s="23"/>
      <c r="FA1044" s="23"/>
      <c r="FB1044" s="23"/>
      <c r="FC1044" s="23"/>
      <c r="FD1044" s="23"/>
      <c r="FE1044" s="23"/>
      <c r="FF1044" s="23"/>
      <c r="FG1044" s="23"/>
      <c r="FH1044" s="23"/>
      <c r="FI1044" s="23"/>
      <c r="FJ1044" s="23"/>
      <c r="FK1044" s="23"/>
      <c r="FL1044" s="23"/>
      <c r="FM1044" s="23"/>
      <c r="FN1044" s="23"/>
      <c r="FO1044" s="23"/>
      <c r="FP1044" s="23"/>
      <c r="FQ1044" s="23"/>
      <c r="FR1044" s="23"/>
      <c r="FS1044" s="23"/>
      <c r="FT1044" s="23"/>
      <c r="FU1044" s="23"/>
      <c r="FV1044" s="23"/>
      <c r="FW1044" s="23"/>
      <c r="FX1044" s="23"/>
      <c r="FY1044" s="23"/>
      <c r="FZ1044" s="23"/>
      <c r="GA1044" s="23"/>
      <c r="GB1044" s="23"/>
      <c r="GC1044" s="23"/>
      <c r="GD1044" s="23"/>
      <c r="GE1044" s="23"/>
      <c r="GF1044" s="23"/>
      <c r="GG1044" s="23"/>
      <c r="GH1044" s="23"/>
      <c r="GI1044" s="23"/>
      <c r="GJ1044" s="23"/>
      <c r="GK1044" s="23"/>
      <c r="GL1044" s="23"/>
      <c r="GM1044" s="23"/>
      <c r="GN1044" s="23"/>
      <c r="GO1044" s="23"/>
      <c r="GP1044" s="23"/>
      <c r="GQ1044" s="23"/>
      <c r="GR1044" s="23"/>
      <c r="GS1044" s="23"/>
      <c r="GT1044" s="23"/>
      <c r="GU1044" s="23"/>
      <c r="GV1044" s="23"/>
      <c r="GW1044" s="23"/>
      <c r="GX1044" s="23"/>
      <c r="GY1044" s="23"/>
      <c r="GZ1044" s="23"/>
      <c r="HA1044" s="23"/>
      <c r="HB1044" s="23"/>
      <c r="HC1044" s="23"/>
      <c r="HD1044" s="23"/>
      <c r="HE1044" s="23"/>
      <c r="HF1044" s="23"/>
      <c r="HG1044" s="23"/>
      <c r="HH1044" s="23"/>
      <c r="HI1044" s="23"/>
      <c r="HJ1044" s="23"/>
      <c r="HK1044" s="23"/>
      <c r="HL1044" s="23"/>
      <c r="HM1044" s="23"/>
      <c r="HN1044" s="23"/>
      <c r="HO1044" s="23"/>
      <c r="HP1044" s="23"/>
      <c r="HQ1044" s="23"/>
      <c r="HR1044" s="23"/>
    </row>
    <row r="1045" spans="1:226" x14ac:dyDescent="0.2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  <c r="BN1045" s="23"/>
      <c r="BO1045" s="23"/>
      <c r="BP1045" s="23"/>
      <c r="BQ1045" s="23"/>
      <c r="BR1045" s="23"/>
      <c r="BS1045" s="23"/>
      <c r="BT1045" s="23"/>
      <c r="BU1045" s="23"/>
      <c r="BV1045" s="23"/>
      <c r="BW1045" s="23"/>
      <c r="BX1045" s="23"/>
      <c r="BY1045" s="23"/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H1045" s="23"/>
      <c r="DI1045" s="23"/>
      <c r="DJ1045" s="23"/>
      <c r="DK1045" s="23"/>
      <c r="DL1045" s="23"/>
      <c r="DM1045" s="23"/>
      <c r="DN1045" s="23"/>
      <c r="DO1045" s="23"/>
      <c r="DP1045" s="23"/>
      <c r="DQ1045" s="23"/>
      <c r="DR1045" s="23"/>
      <c r="DS1045" s="23"/>
      <c r="DT1045" s="23"/>
      <c r="DU1045" s="23"/>
      <c r="DV1045" s="23"/>
      <c r="DW1045" s="23"/>
      <c r="DX1045" s="23"/>
      <c r="DY1045" s="23"/>
      <c r="DZ1045" s="23"/>
      <c r="EA1045" s="23"/>
      <c r="EB1045" s="23"/>
      <c r="EC1045" s="23"/>
      <c r="ED1045" s="23"/>
      <c r="EE1045" s="23"/>
      <c r="EF1045" s="23"/>
      <c r="EG1045" s="23"/>
      <c r="EH1045" s="23"/>
      <c r="EI1045" s="23"/>
      <c r="EJ1045" s="23"/>
      <c r="EK1045" s="23"/>
      <c r="EL1045" s="23"/>
      <c r="EM1045" s="23"/>
      <c r="EN1045" s="23"/>
      <c r="EO1045" s="23"/>
      <c r="EP1045" s="23"/>
      <c r="EQ1045" s="23"/>
      <c r="ER1045" s="23"/>
      <c r="ES1045" s="23"/>
      <c r="ET1045" s="23"/>
      <c r="EU1045" s="23"/>
      <c r="EV1045" s="23"/>
      <c r="EW1045" s="23"/>
      <c r="EX1045" s="23"/>
      <c r="EY1045" s="23"/>
      <c r="EZ1045" s="23"/>
      <c r="FA1045" s="23"/>
      <c r="FB1045" s="23"/>
      <c r="FC1045" s="23"/>
      <c r="FD1045" s="23"/>
      <c r="FE1045" s="23"/>
      <c r="FF1045" s="23"/>
      <c r="FG1045" s="23"/>
      <c r="FH1045" s="23"/>
      <c r="FI1045" s="23"/>
      <c r="FJ1045" s="23"/>
      <c r="FK1045" s="23"/>
      <c r="FL1045" s="23"/>
      <c r="FM1045" s="23"/>
      <c r="FN1045" s="23"/>
      <c r="FO1045" s="23"/>
      <c r="FP1045" s="23"/>
      <c r="FQ1045" s="23"/>
      <c r="FR1045" s="23"/>
      <c r="FS1045" s="23"/>
      <c r="FT1045" s="23"/>
      <c r="FU1045" s="23"/>
      <c r="FV1045" s="23"/>
      <c r="FW1045" s="23"/>
      <c r="FX1045" s="23"/>
      <c r="FY1045" s="23"/>
      <c r="FZ1045" s="23"/>
      <c r="GA1045" s="23"/>
      <c r="GB1045" s="23"/>
      <c r="GC1045" s="23"/>
      <c r="GD1045" s="23"/>
      <c r="GE1045" s="23"/>
      <c r="GF1045" s="23"/>
      <c r="GG1045" s="23"/>
      <c r="GH1045" s="23"/>
      <c r="GI1045" s="23"/>
      <c r="GJ1045" s="23"/>
      <c r="GK1045" s="23"/>
      <c r="GL1045" s="23"/>
      <c r="GM1045" s="23"/>
      <c r="GN1045" s="23"/>
      <c r="GO1045" s="23"/>
      <c r="GP1045" s="23"/>
      <c r="GQ1045" s="23"/>
      <c r="GR1045" s="23"/>
      <c r="GS1045" s="23"/>
      <c r="GT1045" s="23"/>
      <c r="GU1045" s="23"/>
      <c r="GV1045" s="23"/>
      <c r="GW1045" s="23"/>
      <c r="GX1045" s="23"/>
      <c r="GY1045" s="23"/>
      <c r="GZ1045" s="23"/>
      <c r="HA1045" s="23"/>
      <c r="HB1045" s="23"/>
      <c r="HC1045" s="23"/>
      <c r="HD1045" s="23"/>
      <c r="HE1045" s="23"/>
      <c r="HF1045" s="23"/>
      <c r="HG1045" s="23"/>
      <c r="HH1045" s="23"/>
      <c r="HI1045" s="23"/>
      <c r="HJ1045" s="23"/>
      <c r="HK1045" s="23"/>
      <c r="HL1045" s="23"/>
      <c r="HM1045" s="23"/>
      <c r="HN1045" s="23"/>
      <c r="HO1045" s="23"/>
      <c r="HP1045" s="23"/>
      <c r="HQ1045" s="23"/>
      <c r="HR1045" s="23"/>
    </row>
    <row r="1046" spans="1:226" x14ac:dyDescent="0.2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  <c r="BN1046" s="23"/>
      <c r="BO1046" s="23"/>
      <c r="BP1046" s="23"/>
      <c r="BQ1046" s="23"/>
      <c r="BR1046" s="23"/>
      <c r="BS1046" s="23"/>
      <c r="BT1046" s="23"/>
      <c r="BU1046" s="23"/>
      <c r="BV1046" s="23"/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  <c r="CK1046" s="23"/>
      <c r="CL1046" s="23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H1046" s="23"/>
      <c r="DI1046" s="23"/>
      <c r="DJ1046" s="23"/>
      <c r="DK1046" s="23"/>
      <c r="DL1046" s="23"/>
      <c r="DM1046" s="23"/>
      <c r="DN1046" s="23"/>
      <c r="DO1046" s="23"/>
      <c r="DP1046" s="23"/>
      <c r="DQ1046" s="23"/>
      <c r="DR1046" s="23"/>
      <c r="DS1046" s="23"/>
      <c r="DT1046" s="23"/>
      <c r="DU1046" s="23"/>
      <c r="DV1046" s="23"/>
      <c r="DW1046" s="23"/>
      <c r="DX1046" s="23"/>
      <c r="DY1046" s="23"/>
      <c r="DZ1046" s="23"/>
      <c r="EA1046" s="23"/>
      <c r="EB1046" s="23"/>
      <c r="EC1046" s="23"/>
      <c r="ED1046" s="23"/>
      <c r="EE1046" s="23"/>
      <c r="EF1046" s="23"/>
      <c r="EG1046" s="23"/>
      <c r="EH1046" s="23"/>
      <c r="EI1046" s="23"/>
      <c r="EJ1046" s="23"/>
      <c r="EK1046" s="23"/>
      <c r="EL1046" s="23"/>
      <c r="EM1046" s="23"/>
      <c r="EN1046" s="23"/>
      <c r="EO1046" s="23"/>
      <c r="EP1046" s="23"/>
      <c r="EQ1046" s="23"/>
      <c r="ER1046" s="23"/>
      <c r="ES1046" s="23"/>
      <c r="ET1046" s="23"/>
      <c r="EU1046" s="23"/>
      <c r="EV1046" s="23"/>
      <c r="EW1046" s="23"/>
      <c r="EX1046" s="23"/>
      <c r="EY1046" s="23"/>
      <c r="EZ1046" s="23"/>
      <c r="FA1046" s="23"/>
      <c r="FB1046" s="23"/>
      <c r="FC1046" s="23"/>
      <c r="FD1046" s="23"/>
      <c r="FE1046" s="23"/>
      <c r="FF1046" s="23"/>
      <c r="FG1046" s="23"/>
      <c r="FH1046" s="23"/>
      <c r="FI1046" s="23"/>
      <c r="FJ1046" s="23"/>
      <c r="FK1046" s="23"/>
      <c r="FL1046" s="23"/>
      <c r="FM1046" s="23"/>
      <c r="FN1046" s="23"/>
      <c r="FO1046" s="23"/>
      <c r="FP1046" s="23"/>
      <c r="FQ1046" s="23"/>
      <c r="FR1046" s="23"/>
      <c r="FS1046" s="23"/>
      <c r="FT1046" s="23"/>
      <c r="FU1046" s="23"/>
      <c r="FV1046" s="23"/>
      <c r="FW1046" s="23"/>
      <c r="FX1046" s="23"/>
      <c r="FY1046" s="23"/>
      <c r="FZ1046" s="23"/>
      <c r="GA1046" s="23"/>
      <c r="GB1046" s="23"/>
      <c r="GC1046" s="23"/>
      <c r="GD1046" s="23"/>
      <c r="GE1046" s="23"/>
      <c r="GF1046" s="23"/>
      <c r="GG1046" s="23"/>
      <c r="GH1046" s="23"/>
      <c r="GI1046" s="23"/>
      <c r="GJ1046" s="23"/>
      <c r="GK1046" s="23"/>
      <c r="GL1046" s="23"/>
      <c r="GM1046" s="23"/>
      <c r="GN1046" s="23"/>
      <c r="GO1046" s="23"/>
      <c r="GP1046" s="23"/>
      <c r="GQ1046" s="23"/>
      <c r="GR1046" s="23"/>
      <c r="GS1046" s="23"/>
      <c r="GT1046" s="23"/>
      <c r="GU1046" s="23"/>
      <c r="GV1046" s="23"/>
      <c r="GW1046" s="23"/>
      <c r="GX1046" s="23"/>
      <c r="GY1046" s="23"/>
      <c r="GZ1046" s="23"/>
      <c r="HA1046" s="23"/>
      <c r="HB1046" s="23"/>
      <c r="HC1046" s="23"/>
      <c r="HD1046" s="23"/>
      <c r="HE1046" s="23"/>
      <c r="HF1046" s="23"/>
      <c r="HG1046" s="23"/>
      <c r="HH1046" s="23"/>
      <c r="HI1046" s="23"/>
      <c r="HJ1046" s="23"/>
      <c r="HK1046" s="23"/>
      <c r="HL1046" s="23"/>
      <c r="HM1046" s="23"/>
      <c r="HN1046" s="23"/>
      <c r="HO1046" s="23"/>
      <c r="HP1046" s="23"/>
      <c r="HQ1046" s="23"/>
      <c r="HR1046" s="23"/>
    </row>
    <row r="1047" spans="1:226" x14ac:dyDescent="0.2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  <c r="BN1047" s="23"/>
      <c r="BO1047" s="23"/>
      <c r="BP1047" s="23"/>
      <c r="BQ1047" s="23"/>
      <c r="BR1047" s="23"/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23"/>
      <c r="CE1047" s="23"/>
      <c r="CF1047" s="23"/>
      <c r="CG1047" s="23"/>
      <c r="CH1047" s="23"/>
      <c r="CI1047" s="23"/>
      <c r="CJ1047" s="23"/>
      <c r="CK1047" s="23"/>
      <c r="CL1047" s="23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H1047" s="23"/>
      <c r="DI1047" s="23"/>
      <c r="DJ1047" s="23"/>
      <c r="DK1047" s="23"/>
      <c r="DL1047" s="23"/>
      <c r="DM1047" s="23"/>
      <c r="DN1047" s="23"/>
      <c r="DO1047" s="23"/>
      <c r="DP1047" s="23"/>
      <c r="DQ1047" s="23"/>
      <c r="DR1047" s="23"/>
      <c r="DS1047" s="23"/>
      <c r="DT1047" s="23"/>
      <c r="DU1047" s="23"/>
      <c r="DV1047" s="23"/>
      <c r="DW1047" s="23"/>
      <c r="DX1047" s="23"/>
      <c r="DY1047" s="23"/>
      <c r="DZ1047" s="23"/>
      <c r="EA1047" s="23"/>
      <c r="EB1047" s="23"/>
      <c r="EC1047" s="23"/>
      <c r="ED1047" s="23"/>
      <c r="EE1047" s="23"/>
      <c r="EF1047" s="23"/>
      <c r="EG1047" s="23"/>
      <c r="EH1047" s="23"/>
      <c r="EI1047" s="23"/>
      <c r="EJ1047" s="23"/>
      <c r="EK1047" s="23"/>
      <c r="EL1047" s="23"/>
      <c r="EM1047" s="23"/>
      <c r="EN1047" s="23"/>
      <c r="EO1047" s="23"/>
      <c r="EP1047" s="23"/>
      <c r="EQ1047" s="23"/>
      <c r="ER1047" s="23"/>
      <c r="ES1047" s="23"/>
      <c r="ET1047" s="23"/>
      <c r="EU1047" s="23"/>
      <c r="EV1047" s="23"/>
      <c r="EW1047" s="23"/>
      <c r="EX1047" s="23"/>
      <c r="EY1047" s="23"/>
      <c r="EZ1047" s="23"/>
      <c r="FA1047" s="23"/>
      <c r="FB1047" s="23"/>
      <c r="FC1047" s="23"/>
      <c r="FD1047" s="23"/>
      <c r="FE1047" s="23"/>
      <c r="FF1047" s="23"/>
      <c r="FG1047" s="23"/>
      <c r="FH1047" s="23"/>
      <c r="FI1047" s="23"/>
      <c r="FJ1047" s="23"/>
      <c r="FK1047" s="23"/>
      <c r="FL1047" s="23"/>
      <c r="FM1047" s="23"/>
      <c r="FN1047" s="23"/>
      <c r="FO1047" s="23"/>
      <c r="FP1047" s="23"/>
      <c r="FQ1047" s="23"/>
      <c r="FR1047" s="23"/>
      <c r="FS1047" s="23"/>
      <c r="FT1047" s="23"/>
      <c r="FU1047" s="23"/>
      <c r="FV1047" s="23"/>
      <c r="FW1047" s="23"/>
      <c r="FX1047" s="23"/>
      <c r="FY1047" s="23"/>
      <c r="FZ1047" s="23"/>
      <c r="GA1047" s="23"/>
      <c r="GB1047" s="23"/>
      <c r="GC1047" s="23"/>
      <c r="GD1047" s="23"/>
      <c r="GE1047" s="23"/>
      <c r="GF1047" s="23"/>
      <c r="GG1047" s="23"/>
      <c r="GH1047" s="23"/>
      <c r="GI1047" s="23"/>
      <c r="GJ1047" s="23"/>
      <c r="GK1047" s="23"/>
      <c r="GL1047" s="23"/>
      <c r="GM1047" s="23"/>
      <c r="GN1047" s="23"/>
      <c r="GO1047" s="23"/>
      <c r="GP1047" s="23"/>
      <c r="GQ1047" s="23"/>
      <c r="GR1047" s="23"/>
      <c r="GS1047" s="23"/>
      <c r="GT1047" s="23"/>
      <c r="GU1047" s="23"/>
      <c r="GV1047" s="23"/>
      <c r="GW1047" s="23"/>
      <c r="GX1047" s="23"/>
      <c r="GY1047" s="23"/>
      <c r="GZ1047" s="23"/>
      <c r="HA1047" s="23"/>
      <c r="HB1047" s="23"/>
      <c r="HC1047" s="23"/>
      <c r="HD1047" s="23"/>
      <c r="HE1047" s="23"/>
      <c r="HF1047" s="23"/>
      <c r="HG1047" s="23"/>
      <c r="HH1047" s="23"/>
      <c r="HI1047" s="23"/>
      <c r="HJ1047" s="23"/>
      <c r="HK1047" s="23"/>
      <c r="HL1047" s="23"/>
      <c r="HM1047" s="23"/>
      <c r="HN1047" s="23"/>
      <c r="HO1047" s="23"/>
      <c r="HP1047" s="23"/>
      <c r="HQ1047" s="23"/>
      <c r="HR1047" s="23"/>
    </row>
    <row r="1048" spans="1:226" x14ac:dyDescent="0.2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  <c r="BN1048" s="23"/>
      <c r="BO1048" s="23"/>
      <c r="BP1048" s="23"/>
      <c r="BQ1048" s="23"/>
      <c r="BR1048" s="23"/>
      <c r="BS1048" s="23"/>
      <c r="BT1048" s="23"/>
      <c r="BU1048" s="23"/>
      <c r="BV1048" s="23"/>
      <c r="BW1048" s="23"/>
      <c r="BX1048" s="23"/>
      <c r="BY1048" s="23"/>
      <c r="BZ1048" s="23"/>
      <c r="CA1048" s="23"/>
      <c r="CB1048" s="23"/>
      <c r="CC1048" s="23"/>
      <c r="CD1048" s="23"/>
      <c r="CE1048" s="23"/>
      <c r="CF1048" s="23"/>
      <c r="CG1048" s="23"/>
      <c r="CH1048" s="23"/>
      <c r="CI1048" s="23"/>
      <c r="CJ1048" s="23"/>
      <c r="CK1048" s="23"/>
      <c r="CL1048" s="23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H1048" s="23"/>
      <c r="DI1048" s="23"/>
      <c r="DJ1048" s="23"/>
      <c r="DK1048" s="23"/>
      <c r="DL1048" s="23"/>
      <c r="DM1048" s="23"/>
      <c r="DN1048" s="23"/>
      <c r="DO1048" s="23"/>
      <c r="DP1048" s="23"/>
      <c r="DQ1048" s="23"/>
      <c r="DR1048" s="23"/>
      <c r="DS1048" s="23"/>
      <c r="DT1048" s="23"/>
      <c r="DU1048" s="23"/>
      <c r="DV1048" s="23"/>
      <c r="DW1048" s="23"/>
      <c r="DX1048" s="23"/>
      <c r="DY1048" s="23"/>
      <c r="DZ1048" s="23"/>
      <c r="EA1048" s="23"/>
      <c r="EB1048" s="23"/>
      <c r="EC1048" s="23"/>
      <c r="ED1048" s="23"/>
      <c r="EE1048" s="23"/>
      <c r="EF1048" s="23"/>
      <c r="EG1048" s="23"/>
      <c r="EH1048" s="23"/>
      <c r="EI1048" s="23"/>
      <c r="EJ1048" s="23"/>
      <c r="EK1048" s="23"/>
      <c r="EL1048" s="23"/>
      <c r="EM1048" s="23"/>
      <c r="EN1048" s="23"/>
      <c r="EO1048" s="23"/>
      <c r="EP1048" s="23"/>
      <c r="EQ1048" s="23"/>
      <c r="ER1048" s="23"/>
      <c r="ES1048" s="23"/>
      <c r="ET1048" s="23"/>
      <c r="EU1048" s="23"/>
      <c r="EV1048" s="23"/>
      <c r="EW1048" s="23"/>
      <c r="EX1048" s="23"/>
      <c r="EY1048" s="23"/>
      <c r="EZ1048" s="23"/>
      <c r="FA1048" s="23"/>
      <c r="FB1048" s="23"/>
      <c r="FC1048" s="23"/>
      <c r="FD1048" s="23"/>
      <c r="FE1048" s="23"/>
      <c r="FF1048" s="23"/>
      <c r="FG1048" s="23"/>
      <c r="FH1048" s="23"/>
      <c r="FI1048" s="23"/>
      <c r="FJ1048" s="23"/>
      <c r="FK1048" s="23"/>
      <c r="FL1048" s="23"/>
      <c r="FM1048" s="23"/>
      <c r="FN1048" s="23"/>
      <c r="FO1048" s="23"/>
      <c r="FP1048" s="23"/>
      <c r="FQ1048" s="23"/>
      <c r="FR1048" s="23"/>
      <c r="FS1048" s="23"/>
      <c r="FT1048" s="23"/>
      <c r="FU1048" s="23"/>
      <c r="FV1048" s="23"/>
      <c r="FW1048" s="23"/>
      <c r="FX1048" s="23"/>
      <c r="FY1048" s="23"/>
      <c r="FZ1048" s="23"/>
      <c r="GA1048" s="23"/>
      <c r="GB1048" s="23"/>
      <c r="GC1048" s="23"/>
      <c r="GD1048" s="23"/>
      <c r="GE1048" s="23"/>
      <c r="GF1048" s="23"/>
      <c r="GG1048" s="23"/>
      <c r="GH1048" s="23"/>
      <c r="GI1048" s="23"/>
      <c r="GJ1048" s="23"/>
      <c r="GK1048" s="23"/>
      <c r="GL1048" s="23"/>
      <c r="GM1048" s="23"/>
      <c r="GN1048" s="23"/>
      <c r="GO1048" s="23"/>
      <c r="GP1048" s="23"/>
      <c r="GQ1048" s="23"/>
      <c r="GR1048" s="23"/>
      <c r="GS1048" s="23"/>
      <c r="GT1048" s="23"/>
      <c r="GU1048" s="23"/>
      <c r="GV1048" s="23"/>
      <c r="GW1048" s="23"/>
      <c r="GX1048" s="23"/>
      <c r="GY1048" s="23"/>
      <c r="GZ1048" s="23"/>
      <c r="HA1048" s="23"/>
      <c r="HB1048" s="23"/>
      <c r="HC1048" s="23"/>
      <c r="HD1048" s="23"/>
      <c r="HE1048" s="23"/>
      <c r="HF1048" s="23"/>
      <c r="HG1048" s="23"/>
      <c r="HH1048" s="23"/>
      <c r="HI1048" s="23"/>
      <c r="HJ1048" s="23"/>
      <c r="HK1048" s="23"/>
      <c r="HL1048" s="23"/>
      <c r="HM1048" s="23"/>
      <c r="HN1048" s="23"/>
      <c r="HO1048" s="23"/>
      <c r="HP1048" s="23"/>
      <c r="HQ1048" s="23"/>
      <c r="HR1048" s="23"/>
    </row>
    <row r="1049" spans="1:226" x14ac:dyDescent="0.2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  <c r="BP1049" s="23"/>
      <c r="BQ1049" s="23"/>
      <c r="BR1049" s="23"/>
      <c r="BS1049" s="23"/>
      <c r="BT1049" s="23"/>
      <c r="BU1049" s="23"/>
      <c r="BV1049" s="23"/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  <c r="CK1049" s="23"/>
      <c r="CL1049" s="23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H1049" s="23"/>
      <c r="DI1049" s="23"/>
      <c r="DJ1049" s="23"/>
      <c r="DK1049" s="23"/>
      <c r="DL1049" s="23"/>
      <c r="DM1049" s="23"/>
      <c r="DN1049" s="23"/>
      <c r="DO1049" s="23"/>
      <c r="DP1049" s="23"/>
      <c r="DQ1049" s="23"/>
      <c r="DR1049" s="23"/>
      <c r="DS1049" s="23"/>
      <c r="DT1049" s="23"/>
      <c r="DU1049" s="23"/>
      <c r="DV1049" s="23"/>
      <c r="DW1049" s="23"/>
      <c r="DX1049" s="23"/>
      <c r="DY1049" s="23"/>
      <c r="DZ1049" s="23"/>
      <c r="EA1049" s="23"/>
      <c r="EB1049" s="23"/>
      <c r="EC1049" s="23"/>
      <c r="ED1049" s="23"/>
      <c r="EE1049" s="23"/>
      <c r="EF1049" s="23"/>
      <c r="EG1049" s="23"/>
      <c r="EH1049" s="23"/>
      <c r="EI1049" s="23"/>
      <c r="EJ1049" s="23"/>
      <c r="EK1049" s="23"/>
      <c r="EL1049" s="23"/>
      <c r="EM1049" s="23"/>
      <c r="EN1049" s="23"/>
      <c r="EO1049" s="23"/>
      <c r="EP1049" s="23"/>
      <c r="EQ1049" s="23"/>
      <c r="ER1049" s="23"/>
      <c r="ES1049" s="23"/>
      <c r="ET1049" s="23"/>
      <c r="EU1049" s="23"/>
      <c r="EV1049" s="23"/>
      <c r="EW1049" s="23"/>
      <c r="EX1049" s="23"/>
      <c r="EY1049" s="23"/>
      <c r="EZ1049" s="23"/>
      <c r="FA1049" s="23"/>
      <c r="FB1049" s="23"/>
      <c r="FC1049" s="23"/>
      <c r="FD1049" s="23"/>
      <c r="FE1049" s="23"/>
      <c r="FF1049" s="23"/>
      <c r="FG1049" s="23"/>
      <c r="FH1049" s="23"/>
      <c r="FI1049" s="23"/>
      <c r="FJ1049" s="23"/>
      <c r="FK1049" s="23"/>
      <c r="FL1049" s="23"/>
      <c r="FM1049" s="23"/>
      <c r="FN1049" s="23"/>
      <c r="FO1049" s="23"/>
      <c r="FP1049" s="23"/>
      <c r="FQ1049" s="23"/>
      <c r="FR1049" s="23"/>
      <c r="FS1049" s="23"/>
      <c r="FT1049" s="23"/>
      <c r="FU1049" s="23"/>
      <c r="FV1049" s="23"/>
      <c r="FW1049" s="23"/>
      <c r="FX1049" s="23"/>
      <c r="FY1049" s="23"/>
      <c r="FZ1049" s="23"/>
      <c r="GA1049" s="23"/>
      <c r="GB1049" s="23"/>
      <c r="GC1049" s="23"/>
      <c r="GD1049" s="23"/>
      <c r="GE1049" s="23"/>
      <c r="GF1049" s="23"/>
      <c r="GG1049" s="23"/>
      <c r="GH1049" s="23"/>
      <c r="GI1049" s="23"/>
      <c r="GJ1049" s="23"/>
      <c r="GK1049" s="23"/>
      <c r="GL1049" s="23"/>
      <c r="GM1049" s="23"/>
      <c r="GN1049" s="23"/>
      <c r="GO1049" s="23"/>
      <c r="GP1049" s="23"/>
      <c r="GQ1049" s="23"/>
      <c r="GR1049" s="23"/>
      <c r="GS1049" s="23"/>
      <c r="GT1049" s="23"/>
      <c r="GU1049" s="23"/>
      <c r="GV1049" s="23"/>
      <c r="GW1049" s="23"/>
      <c r="GX1049" s="23"/>
      <c r="GY1049" s="23"/>
      <c r="GZ1049" s="23"/>
      <c r="HA1049" s="23"/>
      <c r="HB1049" s="23"/>
      <c r="HC1049" s="23"/>
      <c r="HD1049" s="23"/>
      <c r="HE1049" s="23"/>
      <c r="HF1049" s="23"/>
      <c r="HG1049" s="23"/>
      <c r="HH1049" s="23"/>
      <c r="HI1049" s="23"/>
      <c r="HJ1049" s="23"/>
      <c r="HK1049" s="23"/>
      <c r="HL1049" s="23"/>
      <c r="HM1049" s="23"/>
      <c r="HN1049" s="23"/>
      <c r="HO1049" s="23"/>
      <c r="HP1049" s="23"/>
      <c r="HQ1049" s="23"/>
      <c r="HR1049" s="23"/>
    </row>
    <row r="1050" spans="1:226" x14ac:dyDescent="0.2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  <c r="BN1050" s="23"/>
      <c r="BO1050" s="23"/>
      <c r="BP1050" s="23"/>
      <c r="BQ1050" s="23"/>
      <c r="BR1050" s="23"/>
      <c r="BS1050" s="23"/>
      <c r="BT1050" s="23"/>
      <c r="BU1050" s="23"/>
      <c r="BV1050" s="23"/>
      <c r="BW1050" s="23"/>
      <c r="BX1050" s="23"/>
      <c r="BY1050" s="23"/>
      <c r="BZ1050" s="23"/>
      <c r="CA1050" s="23"/>
      <c r="CB1050" s="23"/>
      <c r="CC1050" s="23"/>
      <c r="CD1050" s="23"/>
      <c r="CE1050" s="23"/>
      <c r="CF1050" s="23"/>
      <c r="CG1050" s="23"/>
      <c r="CH1050" s="23"/>
      <c r="CI1050" s="23"/>
      <c r="CJ1050" s="23"/>
      <c r="CK1050" s="23"/>
      <c r="CL1050" s="23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  <c r="DC1050" s="23"/>
      <c r="DD1050" s="23"/>
      <c r="DE1050" s="23"/>
      <c r="DF1050" s="23"/>
      <c r="DG1050" s="23"/>
      <c r="DH1050" s="23"/>
      <c r="DI1050" s="23"/>
      <c r="DJ1050" s="23"/>
      <c r="DK1050" s="23"/>
      <c r="DL1050" s="23"/>
      <c r="DM1050" s="23"/>
      <c r="DN1050" s="23"/>
      <c r="DO1050" s="23"/>
      <c r="DP1050" s="23"/>
      <c r="DQ1050" s="23"/>
      <c r="DR1050" s="23"/>
      <c r="DS1050" s="23"/>
      <c r="DT1050" s="23"/>
      <c r="DU1050" s="23"/>
      <c r="DV1050" s="23"/>
      <c r="DW1050" s="23"/>
      <c r="DX1050" s="23"/>
      <c r="DY1050" s="23"/>
      <c r="DZ1050" s="23"/>
      <c r="EA1050" s="23"/>
      <c r="EB1050" s="23"/>
      <c r="EC1050" s="23"/>
      <c r="ED1050" s="23"/>
      <c r="EE1050" s="23"/>
      <c r="EF1050" s="23"/>
      <c r="EG1050" s="23"/>
      <c r="EH1050" s="23"/>
      <c r="EI1050" s="23"/>
      <c r="EJ1050" s="23"/>
      <c r="EK1050" s="23"/>
      <c r="EL1050" s="23"/>
      <c r="EM1050" s="23"/>
      <c r="EN1050" s="23"/>
      <c r="EO1050" s="23"/>
      <c r="EP1050" s="23"/>
      <c r="EQ1050" s="23"/>
      <c r="ER1050" s="23"/>
      <c r="ES1050" s="23"/>
      <c r="ET1050" s="23"/>
      <c r="EU1050" s="23"/>
      <c r="EV1050" s="23"/>
      <c r="EW1050" s="23"/>
      <c r="EX1050" s="23"/>
      <c r="EY1050" s="23"/>
      <c r="EZ1050" s="23"/>
      <c r="FA1050" s="23"/>
      <c r="FB1050" s="23"/>
      <c r="FC1050" s="23"/>
      <c r="FD1050" s="23"/>
      <c r="FE1050" s="23"/>
      <c r="FF1050" s="23"/>
      <c r="FG1050" s="23"/>
      <c r="FH1050" s="23"/>
      <c r="FI1050" s="23"/>
      <c r="FJ1050" s="23"/>
      <c r="FK1050" s="23"/>
      <c r="FL1050" s="23"/>
      <c r="FM1050" s="23"/>
      <c r="FN1050" s="23"/>
      <c r="FO1050" s="23"/>
      <c r="FP1050" s="23"/>
      <c r="FQ1050" s="23"/>
      <c r="FR1050" s="23"/>
      <c r="FS1050" s="23"/>
      <c r="FT1050" s="23"/>
      <c r="FU1050" s="23"/>
      <c r="FV1050" s="23"/>
      <c r="FW1050" s="23"/>
      <c r="FX1050" s="23"/>
      <c r="FY1050" s="23"/>
      <c r="FZ1050" s="23"/>
      <c r="GA1050" s="23"/>
      <c r="GB1050" s="23"/>
      <c r="GC1050" s="23"/>
      <c r="GD1050" s="23"/>
      <c r="GE1050" s="23"/>
      <c r="GF1050" s="23"/>
      <c r="GG1050" s="23"/>
      <c r="GH1050" s="23"/>
      <c r="GI1050" s="23"/>
      <c r="GJ1050" s="23"/>
      <c r="GK1050" s="23"/>
      <c r="GL1050" s="23"/>
      <c r="GM1050" s="23"/>
      <c r="GN1050" s="23"/>
      <c r="GO1050" s="23"/>
      <c r="GP1050" s="23"/>
      <c r="GQ1050" s="23"/>
      <c r="GR1050" s="23"/>
      <c r="GS1050" s="23"/>
      <c r="GT1050" s="23"/>
      <c r="GU1050" s="23"/>
      <c r="GV1050" s="23"/>
      <c r="GW1050" s="23"/>
      <c r="GX1050" s="23"/>
      <c r="GY1050" s="23"/>
      <c r="GZ1050" s="23"/>
      <c r="HA1050" s="23"/>
      <c r="HB1050" s="23"/>
      <c r="HC1050" s="23"/>
      <c r="HD1050" s="23"/>
      <c r="HE1050" s="23"/>
      <c r="HF1050" s="23"/>
      <c r="HG1050" s="23"/>
      <c r="HH1050" s="23"/>
      <c r="HI1050" s="23"/>
      <c r="HJ1050" s="23"/>
      <c r="HK1050" s="23"/>
      <c r="HL1050" s="23"/>
      <c r="HM1050" s="23"/>
      <c r="HN1050" s="23"/>
      <c r="HO1050" s="23"/>
      <c r="HP1050" s="23"/>
      <c r="HQ1050" s="23"/>
      <c r="HR1050" s="23"/>
    </row>
    <row r="1051" spans="1:226" x14ac:dyDescent="0.2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  <c r="BN1051" s="23"/>
      <c r="BO1051" s="23"/>
      <c r="BP1051" s="23"/>
      <c r="BQ1051" s="23"/>
      <c r="BR1051" s="23"/>
      <c r="BS1051" s="23"/>
      <c r="BT1051" s="23"/>
      <c r="BU1051" s="23"/>
      <c r="BV1051" s="23"/>
      <c r="BW1051" s="23"/>
      <c r="BX1051" s="23"/>
      <c r="BY1051" s="23"/>
      <c r="BZ1051" s="23"/>
      <c r="CA1051" s="23"/>
      <c r="CB1051" s="23"/>
      <c r="CC1051" s="23"/>
      <c r="CD1051" s="23"/>
      <c r="CE1051" s="23"/>
      <c r="CF1051" s="23"/>
      <c r="CG1051" s="23"/>
      <c r="CH1051" s="23"/>
      <c r="CI1051" s="23"/>
      <c r="CJ1051" s="23"/>
      <c r="CK1051" s="23"/>
      <c r="CL1051" s="23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  <c r="DC1051" s="23"/>
      <c r="DD1051" s="23"/>
      <c r="DE1051" s="23"/>
      <c r="DF1051" s="23"/>
      <c r="DG1051" s="23"/>
      <c r="DH1051" s="23"/>
      <c r="DI1051" s="23"/>
      <c r="DJ1051" s="23"/>
      <c r="DK1051" s="23"/>
      <c r="DL1051" s="23"/>
      <c r="DM1051" s="23"/>
      <c r="DN1051" s="23"/>
      <c r="DO1051" s="23"/>
      <c r="DP1051" s="23"/>
      <c r="DQ1051" s="23"/>
      <c r="DR1051" s="23"/>
      <c r="DS1051" s="23"/>
      <c r="DT1051" s="23"/>
      <c r="DU1051" s="23"/>
      <c r="DV1051" s="23"/>
      <c r="DW1051" s="23"/>
      <c r="DX1051" s="23"/>
      <c r="DY1051" s="23"/>
      <c r="DZ1051" s="23"/>
      <c r="EA1051" s="23"/>
      <c r="EB1051" s="23"/>
      <c r="EC1051" s="23"/>
      <c r="ED1051" s="23"/>
      <c r="EE1051" s="23"/>
      <c r="EF1051" s="23"/>
      <c r="EG1051" s="23"/>
      <c r="EH1051" s="23"/>
      <c r="EI1051" s="23"/>
      <c r="EJ1051" s="23"/>
      <c r="EK1051" s="23"/>
      <c r="EL1051" s="23"/>
      <c r="EM1051" s="23"/>
      <c r="EN1051" s="23"/>
      <c r="EO1051" s="23"/>
      <c r="EP1051" s="23"/>
      <c r="EQ1051" s="23"/>
      <c r="ER1051" s="23"/>
      <c r="ES1051" s="23"/>
      <c r="ET1051" s="23"/>
      <c r="EU1051" s="23"/>
      <c r="EV1051" s="23"/>
      <c r="EW1051" s="23"/>
      <c r="EX1051" s="23"/>
      <c r="EY1051" s="23"/>
      <c r="EZ1051" s="23"/>
      <c r="FA1051" s="23"/>
      <c r="FB1051" s="23"/>
      <c r="FC1051" s="23"/>
      <c r="FD1051" s="23"/>
      <c r="FE1051" s="23"/>
      <c r="FF1051" s="23"/>
      <c r="FG1051" s="23"/>
      <c r="FH1051" s="23"/>
      <c r="FI1051" s="23"/>
      <c r="FJ1051" s="23"/>
      <c r="FK1051" s="23"/>
      <c r="FL1051" s="23"/>
      <c r="FM1051" s="23"/>
      <c r="FN1051" s="23"/>
      <c r="FO1051" s="23"/>
      <c r="FP1051" s="23"/>
      <c r="FQ1051" s="23"/>
      <c r="FR1051" s="23"/>
      <c r="FS1051" s="23"/>
      <c r="FT1051" s="23"/>
      <c r="FU1051" s="23"/>
      <c r="FV1051" s="23"/>
      <c r="FW1051" s="23"/>
      <c r="FX1051" s="23"/>
      <c r="FY1051" s="23"/>
      <c r="FZ1051" s="23"/>
      <c r="GA1051" s="23"/>
      <c r="GB1051" s="23"/>
      <c r="GC1051" s="23"/>
      <c r="GD1051" s="23"/>
      <c r="GE1051" s="23"/>
      <c r="GF1051" s="23"/>
      <c r="GG1051" s="23"/>
      <c r="GH1051" s="23"/>
      <c r="GI1051" s="23"/>
      <c r="GJ1051" s="23"/>
      <c r="GK1051" s="23"/>
      <c r="GL1051" s="23"/>
      <c r="GM1051" s="23"/>
      <c r="GN1051" s="23"/>
      <c r="GO1051" s="23"/>
      <c r="GP1051" s="23"/>
      <c r="GQ1051" s="23"/>
      <c r="GR1051" s="23"/>
      <c r="GS1051" s="23"/>
      <c r="GT1051" s="23"/>
      <c r="GU1051" s="23"/>
      <c r="GV1051" s="23"/>
      <c r="GW1051" s="23"/>
      <c r="GX1051" s="23"/>
      <c r="GY1051" s="23"/>
      <c r="GZ1051" s="23"/>
      <c r="HA1051" s="23"/>
      <c r="HB1051" s="23"/>
      <c r="HC1051" s="23"/>
      <c r="HD1051" s="23"/>
      <c r="HE1051" s="23"/>
      <c r="HF1051" s="23"/>
      <c r="HG1051" s="23"/>
      <c r="HH1051" s="23"/>
      <c r="HI1051" s="23"/>
      <c r="HJ1051" s="23"/>
      <c r="HK1051" s="23"/>
      <c r="HL1051" s="23"/>
      <c r="HM1051" s="23"/>
      <c r="HN1051" s="23"/>
      <c r="HO1051" s="23"/>
      <c r="HP1051" s="23"/>
      <c r="HQ1051" s="23"/>
      <c r="HR1051" s="23"/>
    </row>
    <row r="1052" spans="1:226" x14ac:dyDescent="0.2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  <c r="BN1052" s="23"/>
      <c r="BO1052" s="23"/>
      <c r="BP1052" s="23"/>
      <c r="BQ1052" s="23"/>
      <c r="BR1052" s="23"/>
      <c r="BS1052" s="23"/>
      <c r="BT1052" s="23"/>
      <c r="BU1052" s="23"/>
      <c r="BV1052" s="23"/>
      <c r="BW1052" s="23"/>
      <c r="BX1052" s="23"/>
      <c r="BY1052" s="23"/>
      <c r="BZ1052" s="23"/>
      <c r="CA1052" s="23"/>
      <c r="CB1052" s="23"/>
      <c r="CC1052" s="23"/>
      <c r="CD1052" s="23"/>
      <c r="CE1052" s="23"/>
      <c r="CF1052" s="23"/>
      <c r="CG1052" s="23"/>
      <c r="CH1052" s="23"/>
      <c r="CI1052" s="23"/>
      <c r="CJ1052" s="23"/>
      <c r="CK1052" s="23"/>
      <c r="CL1052" s="23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  <c r="DC1052" s="23"/>
      <c r="DD1052" s="23"/>
      <c r="DE1052" s="23"/>
      <c r="DF1052" s="23"/>
      <c r="DG1052" s="23"/>
      <c r="DH1052" s="23"/>
      <c r="DI1052" s="23"/>
      <c r="DJ1052" s="23"/>
      <c r="DK1052" s="23"/>
      <c r="DL1052" s="23"/>
      <c r="DM1052" s="23"/>
      <c r="DN1052" s="23"/>
      <c r="DO1052" s="23"/>
      <c r="DP1052" s="23"/>
      <c r="DQ1052" s="23"/>
      <c r="DR1052" s="23"/>
      <c r="DS1052" s="23"/>
      <c r="DT1052" s="23"/>
      <c r="DU1052" s="23"/>
      <c r="DV1052" s="23"/>
      <c r="DW1052" s="23"/>
      <c r="DX1052" s="23"/>
      <c r="DY1052" s="23"/>
      <c r="DZ1052" s="23"/>
      <c r="EA1052" s="23"/>
      <c r="EB1052" s="23"/>
      <c r="EC1052" s="23"/>
      <c r="ED1052" s="23"/>
      <c r="EE1052" s="23"/>
      <c r="EF1052" s="23"/>
      <c r="EG1052" s="23"/>
      <c r="EH1052" s="23"/>
      <c r="EI1052" s="23"/>
      <c r="EJ1052" s="23"/>
      <c r="EK1052" s="23"/>
      <c r="EL1052" s="23"/>
      <c r="EM1052" s="23"/>
      <c r="EN1052" s="23"/>
      <c r="EO1052" s="23"/>
      <c r="EP1052" s="23"/>
      <c r="EQ1052" s="23"/>
      <c r="ER1052" s="23"/>
      <c r="ES1052" s="23"/>
      <c r="ET1052" s="23"/>
      <c r="EU1052" s="23"/>
      <c r="EV1052" s="23"/>
      <c r="EW1052" s="23"/>
      <c r="EX1052" s="23"/>
      <c r="EY1052" s="23"/>
      <c r="EZ1052" s="23"/>
      <c r="FA1052" s="23"/>
      <c r="FB1052" s="23"/>
      <c r="FC1052" s="23"/>
      <c r="FD1052" s="23"/>
      <c r="FE1052" s="23"/>
      <c r="FF1052" s="23"/>
      <c r="FG1052" s="23"/>
      <c r="FH1052" s="23"/>
      <c r="FI1052" s="23"/>
      <c r="FJ1052" s="23"/>
      <c r="FK1052" s="23"/>
      <c r="FL1052" s="23"/>
      <c r="FM1052" s="23"/>
      <c r="FN1052" s="23"/>
      <c r="FO1052" s="23"/>
      <c r="FP1052" s="23"/>
      <c r="FQ1052" s="23"/>
      <c r="FR1052" s="23"/>
      <c r="FS1052" s="23"/>
      <c r="FT1052" s="23"/>
      <c r="FU1052" s="23"/>
      <c r="FV1052" s="23"/>
      <c r="FW1052" s="23"/>
      <c r="FX1052" s="23"/>
      <c r="FY1052" s="23"/>
      <c r="FZ1052" s="23"/>
      <c r="GA1052" s="23"/>
      <c r="GB1052" s="23"/>
      <c r="GC1052" s="23"/>
      <c r="GD1052" s="23"/>
      <c r="GE1052" s="23"/>
      <c r="GF1052" s="23"/>
      <c r="GG1052" s="23"/>
      <c r="GH1052" s="23"/>
      <c r="GI1052" s="23"/>
      <c r="GJ1052" s="23"/>
      <c r="GK1052" s="23"/>
      <c r="GL1052" s="23"/>
      <c r="GM1052" s="23"/>
      <c r="GN1052" s="23"/>
      <c r="GO1052" s="23"/>
      <c r="GP1052" s="23"/>
      <c r="GQ1052" s="23"/>
      <c r="GR1052" s="23"/>
      <c r="GS1052" s="23"/>
      <c r="GT1052" s="23"/>
      <c r="GU1052" s="23"/>
      <c r="GV1052" s="23"/>
      <c r="GW1052" s="23"/>
      <c r="GX1052" s="23"/>
      <c r="GY1052" s="23"/>
      <c r="GZ1052" s="23"/>
      <c r="HA1052" s="23"/>
      <c r="HB1052" s="23"/>
      <c r="HC1052" s="23"/>
      <c r="HD1052" s="23"/>
      <c r="HE1052" s="23"/>
      <c r="HF1052" s="23"/>
      <c r="HG1052" s="23"/>
      <c r="HH1052" s="23"/>
      <c r="HI1052" s="23"/>
      <c r="HJ1052" s="23"/>
      <c r="HK1052" s="23"/>
      <c r="HL1052" s="23"/>
      <c r="HM1052" s="23"/>
      <c r="HN1052" s="23"/>
      <c r="HO1052" s="23"/>
      <c r="HP1052" s="23"/>
      <c r="HQ1052" s="23"/>
      <c r="HR1052" s="23"/>
    </row>
    <row r="1053" spans="1:226" x14ac:dyDescent="0.2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  <c r="BN1053" s="23"/>
      <c r="BO1053" s="23"/>
      <c r="BP1053" s="23"/>
      <c r="BQ1053" s="23"/>
      <c r="BR1053" s="23"/>
      <c r="BS1053" s="23"/>
      <c r="BT1053" s="23"/>
      <c r="BU1053" s="23"/>
      <c r="BV1053" s="23"/>
      <c r="BW1053" s="23"/>
      <c r="BX1053" s="23"/>
      <c r="BY1053" s="23"/>
      <c r="BZ1053" s="23"/>
      <c r="CA1053" s="23"/>
      <c r="CB1053" s="23"/>
      <c r="CC1053" s="23"/>
      <c r="CD1053" s="23"/>
      <c r="CE1053" s="23"/>
      <c r="CF1053" s="23"/>
      <c r="CG1053" s="23"/>
      <c r="CH1053" s="23"/>
      <c r="CI1053" s="23"/>
      <c r="CJ1053" s="23"/>
      <c r="CK1053" s="23"/>
      <c r="CL1053" s="23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  <c r="DC1053" s="23"/>
      <c r="DD1053" s="23"/>
      <c r="DE1053" s="23"/>
      <c r="DF1053" s="23"/>
      <c r="DG1053" s="23"/>
      <c r="DH1053" s="23"/>
      <c r="DI1053" s="23"/>
      <c r="DJ1053" s="23"/>
      <c r="DK1053" s="23"/>
      <c r="DL1053" s="23"/>
      <c r="DM1053" s="23"/>
      <c r="DN1053" s="23"/>
      <c r="DO1053" s="23"/>
      <c r="DP1053" s="23"/>
      <c r="DQ1053" s="23"/>
      <c r="DR1053" s="23"/>
      <c r="DS1053" s="23"/>
      <c r="DT1053" s="23"/>
      <c r="DU1053" s="23"/>
      <c r="DV1053" s="23"/>
      <c r="DW1053" s="23"/>
      <c r="DX1053" s="23"/>
      <c r="DY1053" s="23"/>
      <c r="DZ1053" s="23"/>
      <c r="EA1053" s="23"/>
      <c r="EB1053" s="23"/>
      <c r="EC1053" s="23"/>
      <c r="ED1053" s="23"/>
      <c r="EE1053" s="23"/>
      <c r="EF1053" s="23"/>
      <c r="EG1053" s="23"/>
      <c r="EH1053" s="23"/>
      <c r="EI1053" s="23"/>
      <c r="EJ1053" s="23"/>
      <c r="EK1053" s="23"/>
      <c r="EL1053" s="23"/>
      <c r="EM1053" s="23"/>
      <c r="EN1053" s="23"/>
      <c r="EO1053" s="23"/>
      <c r="EP1053" s="23"/>
      <c r="EQ1053" s="23"/>
      <c r="ER1053" s="23"/>
      <c r="ES1053" s="23"/>
      <c r="ET1053" s="23"/>
      <c r="EU1053" s="23"/>
      <c r="EV1053" s="23"/>
      <c r="EW1053" s="23"/>
      <c r="EX1053" s="23"/>
      <c r="EY1053" s="23"/>
      <c r="EZ1053" s="23"/>
      <c r="FA1053" s="23"/>
      <c r="FB1053" s="23"/>
      <c r="FC1053" s="23"/>
      <c r="FD1053" s="23"/>
      <c r="FE1053" s="23"/>
      <c r="FF1053" s="23"/>
      <c r="FG1053" s="23"/>
      <c r="FH1053" s="23"/>
      <c r="FI1053" s="23"/>
      <c r="FJ1053" s="23"/>
      <c r="FK1053" s="23"/>
      <c r="FL1053" s="23"/>
      <c r="FM1053" s="23"/>
      <c r="FN1053" s="23"/>
      <c r="FO1053" s="23"/>
      <c r="FP1053" s="23"/>
      <c r="FQ1053" s="23"/>
      <c r="FR1053" s="23"/>
      <c r="FS1053" s="23"/>
      <c r="FT1053" s="23"/>
      <c r="FU1053" s="23"/>
      <c r="FV1053" s="23"/>
      <c r="FW1053" s="23"/>
      <c r="FX1053" s="23"/>
      <c r="FY1053" s="23"/>
      <c r="FZ1053" s="23"/>
      <c r="GA1053" s="23"/>
      <c r="GB1053" s="23"/>
      <c r="GC1053" s="23"/>
      <c r="GD1053" s="23"/>
      <c r="GE1053" s="23"/>
      <c r="GF1053" s="23"/>
      <c r="GG1053" s="23"/>
      <c r="GH1053" s="23"/>
      <c r="GI1053" s="23"/>
      <c r="GJ1053" s="23"/>
      <c r="GK1053" s="23"/>
      <c r="GL1053" s="23"/>
      <c r="GM1053" s="23"/>
      <c r="GN1053" s="23"/>
      <c r="GO1053" s="23"/>
      <c r="GP1053" s="23"/>
      <c r="GQ1053" s="23"/>
      <c r="GR1053" s="23"/>
      <c r="GS1053" s="23"/>
      <c r="GT1053" s="23"/>
      <c r="GU1053" s="23"/>
      <c r="GV1053" s="23"/>
      <c r="GW1053" s="23"/>
      <c r="GX1053" s="23"/>
      <c r="GY1053" s="23"/>
      <c r="GZ1053" s="23"/>
      <c r="HA1053" s="23"/>
      <c r="HB1053" s="23"/>
      <c r="HC1053" s="23"/>
      <c r="HD1053" s="23"/>
      <c r="HE1053" s="23"/>
      <c r="HF1053" s="23"/>
      <c r="HG1053" s="23"/>
      <c r="HH1053" s="23"/>
      <c r="HI1053" s="23"/>
      <c r="HJ1053" s="23"/>
      <c r="HK1053" s="23"/>
      <c r="HL1053" s="23"/>
      <c r="HM1053" s="23"/>
      <c r="HN1053" s="23"/>
      <c r="HO1053" s="23"/>
      <c r="HP1053" s="23"/>
      <c r="HQ1053" s="23"/>
      <c r="HR1053" s="23"/>
    </row>
    <row r="1054" spans="1:226" x14ac:dyDescent="0.2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  <c r="BN1054" s="23"/>
      <c r="BO1054" s="23"/>
      <c r="BP1054" s="23"/>
      <c r="BQ1054" s="23"/>
      <c r="BR1054" s="23"/>
      <c r="BS1054" s="23"/>
      <c r="BT1054" s="23"/>
      <c r="BU1054" s="23"/>
      <c r="BV1054" s="23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  <c r="DC1054" s="23"/>
      <c r="DD1054" s="23"/>
      <c r="DE1054" s="23"/>
      <c r="DF1054" s="23"/>
      <c r="DG1054" s="23"/>
      <c r="DH1054" s="23"/>
      <c r="DI1054" s="23"/>
      <c r="DJ1054" s="23"/>
      <c r="DK1054" s="23"/>
      <c r="DL1054" s="23"/>
      <c r="DM1054" s="23"/>
      <c r="DN1054" s="23"/>
      <c r="DO1054" s="23"/>
      <c r="DP1054" s="23"/>
      <c r="DQ1054" s="23"/>
      <c r="DR1054" s="23"/>
      <c r="DS1054" s="23"/>
      <c r="DT1054" s="23"/>
      <c r="DU1054" s="23"/>
      <c r="DV1054" s="23"/>
      <c r="DW1054" s="23"/>
      <c r="DX1054" s="23"/>
      <c r="DY1054" s="23"/>
      <c r="DZ1054" s="23"/>
      <c r="EA1054" s="23"/>
      <c r="EB1054" s="23"/>
      <c r="EC1054" s="23"/>
      <c r="ED1054" s="23"/>
      <c r="EE1054" s="23"/>
      <c r="EF1054" s="23"/>
      <c r="EG1054" s="23"/>
      <c r="EH1054" s="23"/>
      <c r="EI1054" s="23"/>
      <c r="EJ1054" s="23"/>
      <c r="EK1054" s="23"/>
      <c r="EL1054" s="23"/>
      <c r="EM1054" s="23"/>
      <c r="EN1054" s="23"/>
      <c r="EO1054" s="23"/>
      <c r="EP1054" s="23"/>
      <c r="EQ1054" s="23"/>
      <c r="ER1054" s="23"/>
      <c r="ES1054" s="23"/>
      <c r="ET1054" s="23"/>
      <c r="EU1054" s="23"/>
      <c r="EV1054" s="23"/>
      <c r="EW1054" s="23"/>
      <c r="EX1054" s="23"/>
      <c r="EY1054" s="23"/>
      <c r="EZ1054" s="23"/>
      <c r="FA1054" s="23"/>
      <c r="FB1054" s="23"/>
      <c r="FC1054" s="23"/>
      <c r="FD1054" s="23"/>
      <c r="FE1054" s="23"/>
      <c r="FF1054" s="23"/>
      <c r="FG1054" s="23"/>
      <c r="FH1054" s="23"/>
      <c r="FI1054" s="23"/>
      <c r="FJ1054" s="23"/>
      <c r="FK1054" s="23"/>
      <c r="FL1054" s="23"/>
      <c r="FM1054" s="23"/>
      <c r="FN1054" s="23"/>
      <c r="FO1054" s="23"/>
      <c r="FP1054" s="23"/>
      <c r="FQ1054" s="23"/>
      <c r="FR1054" s="23"/>
      <c r="FS1054" s="23"/>
      <c r="FT1054" s="23"/>
      <c r="FU1054" s="23"/>
      <c r="FV1054" s="23"/>
      <c r="FW1054" s="23"/>
      <c r="FX1054" s="23"/>
      <c r="FY1054" s="23"/>
      <c r="FZ1054" s="23"/>
      <c r="GA1054" s="23"/>
      <c r="GB1054" s="23"/>
      <c r="GC1054" s="23"/>
      <c r="GD1054" s="23"/>
      <c r="GE1054" s="23"/>
      <c r="GF1054" s="23"/>
      <c r="GG1054" s="23"/>
      <c r="GH1054" s="23"/>
      <c r="GI1054" s="23"/>
      <c r="GJ1054" s="23"/>
      <c r="GK1054" s="23"/>
      <c r="GL1054" s="23"/>
      <c r="GM1054" s="23"/>
      <c r="GN1054" s="23"/>
      <c r="GO1054" s="23"/>
      <c r="GP1054" s="23"/>
      <c r="GQ1054" s="23"/>
      <c r="GR1054" s="23"/>
      <c r="GS1054" s="23"/>
      <c r="GT1054" s="23"/>
      <c r="GU1054" s="23"/>
      <c r="GV1054" s="23"/>
      <c r="GW1054" s="23"/>
      <c r="GX1054" s="23"/>
      <c r="GY1054" s="23"/>
      <c r="GZ1054" s="23"/>
      <c r="HA1054" s="23"/>
      <c r="HB1054" s="23"/>
      <c r="HC1054" s="23"/>
      <c r="HD1054" s="23"/>
      <c r="HE1054" s="23"/>
      <c r="HF1054" s="23"/>
      <c r="HG1054" s="23"/>
      <c r="HH1054" s="23"/>
      <c r="HI1054" s="23"/>
      <c r="HJ1054" s="23"/>
      <c r="HK1054" s="23"/>
      <c r="HL1054" s="23"/>
      <c r="HM1054" s="23"/>
      <c r="HN1054" s="23"/>
      <c r="HO1054" s="23"/>
      <c r="HP1054" s="23"/>
      <c r="HQ1054" s="23"/>
      <c r="HR1054" s="23"/>
    </row>
    <row r="1055" spans="1:226" x14ac:dyDescent="0.2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  <c r="BN1055" s="23"/>
      <c r="BO1055" s="23"/>
      <c r="BP1055" s="23"/>
      <c r="BQ1055" s="23"/>
      <c r="BR1055" s="23"/>
      <c r="BS1055" s="23"/>
      <c r="BT1055" s="23"/>
      <c r="BU1055" s="23"/>
      <c r="BV1055" s="23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  <c r="DC1055" s="23"/>
      <c r="DD1055" s="23"/>
      <c r="DE1055" s="23"/>
      <c r="DF1055" s="23"/>
      <c r="DG1055" s="23"/>
      <c r="DH1055" s="23"/>
      <c r="DI1055" s="23"/>
      <c r="DJ1055" s="23"/>
      <c r="DK1055" s="23"/>
      <c r="DL1055" s="23"/>
      <c r="DM1055" s="23"/>
      <c r="DN1055" s="23"/>
      <c r="DO1055" s="23"/>
      <c r="DP1055" s="23"/>
      <c r="DQ1055" s="23"/>
      <c r="DR1055" s="23"/>
      <c r="DS1055" s="23"/>
      <c r="DT1055" s="23"/>
      <c r="DU1055" s="23"/>
      <c r="DV1055" s="23"/>
      <c r="DW1055" s="23"/>
      <c r="DX1055" s="23"/>
      <c r="DY1055" s="23"/>
      <c r="DZ1055" s="23"/>
      <c r="EA1055" s="23"/>
      <c r="EB1055" s="23"/>
      <c r="EC1055" s="23"/>
      <c r="ED1055" s="23"/>
      <c r="EE1055" s="23"/>
      <c r="EF1055" s="23"/>
      <c r="EG1055" s="23"/>
      <c r="EH1055" s="23"/>
      <c r="EI1055" s="23"/>
      <c r="EJ1055" s="23"/>
      <c r="EK1055" s="23"/>
      <c r="EL1055" s="23"/>
      <c r="EM1055" s="23"/>
      <c r="EN1055" s="23"/>
      <c r="EO1055" s="23"/>
      <c r="EP1055" s="23"/>
      <c r="EQ1055" s="23"/>
      <c r="ER1055" s="23"/>
      <c r="ES1055" s="23"/>
      <c r="ET1055" s="23"/>
      <c r="EU1055" s="23"/>
      <c r="EV1055" s="23"/>
      <c r="EW1055" s="23"/>
      <c r="EX1055" s="23"/>
      <c r="EY1055" s="23"/>
      <c r="EZ1055" s="23"/>
      <c r="FA1055" s="23"/>
      <c r="FB1055" s="23"/>
      <c r="FC1055" s="23"/>
      <c r="FD1055" s="23"/>
      <c r="FE1055" s="23"/>
      <c r="FF1055" s="23"/>
      <c r="FG1055" s="23"/>
      <c r="FH1055" s="23"/>
      <c r="FI1055" s="23"/>
      <c r="FJ1055" s="23"/>
      <c r="FK1055" s="23"/>
      <c r="FL1055" s="23"/>
      <c r="FM1055" s="23"/>
      <c r="FN1055" s="23"/>
      <c r="FO1055" s="23"/>
      <c r="FP1055" s="23"/>
      <c r="FQ1055" s="23"/>
      <c r="FR1055" s="23"/>
      <c r="FS1055" s="23"/>
      <c r="FT1055" s="23"/>
      <c r="FU1055" s="23"/>
      <c r="FV1055" s="23"/>
      <c r="FW1055" s="23"/>
      <c r="FX1055" s="23"/>
      <c r="FY1055" s="23"/>
      <c r="FZ1055" s="23"/>
      <c r="GA1055" s="23"/>
      <c r="GB1055" s="23"/>
      <c r="GC1055" s="23"/>
      <c r="GD1055" s="23"/>
      <c r="GE1055" s="23"/>
      <c r="GF1055" s="23"/>
      <c r="GG1055" s="23"/>
      <c r="GH1055" s="23"/>
      <c r="GI1055" s="23"/>
      <c r="GJ1055" s="23"/>
      <c r="GK1055" s="23"/>
      <c r="GL1055" s="23"/>
      <c r="GM1055" s="23"/>
      <c r="GN1055" s="23"/>
      <c r="GO1055" s="23"/>
      <c r="GP1055" s="23"/>
      <c r="GQ1055" s="23"/>
      <c r="GR1055" s="23"/>
      <c r="GS1055" s="23"/>
      <c r="GT1055" s="23"/>
      <c r="GU1055" s="23"/>
      <c r="GV1055" s="23"/>
      <c r="GW1055" s="23"/>
      <c r="GX1055" s="23"/>
      <c r="GY1055" s="23"/>
      <c r="GZ1055" s="23"/>
      <c r="HA1055" s="23"/>
      <c r="HB1055" s="23"/>
      <c r="HC1055" s="23"/>
      <c r="HD1055" s="23"/>
      <c r="HE1055" s="23"/>
      <c r="HF1055" s="23"/>
      <c r="HG1055" s="23"/>
      <c r="HH1055" s="23"/>
      <c r="HI1055" s="23"/>
      <c r="HJ1055" s="23"/>
      <c r="HK1055" s="23"/>
      <c r="HL1055" s="23"/>
      <c r="HM1055" s="23"/>
      <c r="HN1055" s="23"/>
      <c r="HO1055" s="23"/>
      <c r="HP1055" s="23"/>
      <c r="HQ1055" s="23"/>
      <c r="HR1055" s="23"/>
    </row>
    <row r="1056" spans="1:226" x14ac:dyDescent="0.2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  <c r="BN1056" s="23"/>
      <c r="BO1056" s="23"/>
      <c r="BP1056" s="23"/>
      <c r="BQ1056" s="23"/>
      <c r="BR1056" s="23"/>
      <c r="BS1056" s="23"/>
      <c r="BT1056" s="23"/>
      <c r="BU1056" s="23"/>
      <c r="BV1056" s="23"/>
      <c r="BW1056" s="23"/>
      <c r="BX1056" s="23"/>
      <c r="BY1056" s="23"/>
      <c r="BZ1056" s="23"/>
      <c r="CA1056" s="23"/>
      <c r="CB1056" s="23"/>
      <c r="CC1056" s="23"/>
      <c r="CD1056" s="23"/>
      <c r="CE1056" s="23"/>
      <c r="CF1056" s="23"/>
      <c r="CG1056" s="23"/>
      <c r="CH1056" s="23"/>
      <c r="CI1056" s="23"/>
      <c r="CJ1056" s="23"/>
      <c r="CK1056" s="23"/>
      <c r="CL1056" s="23"/>
      <c r="CM1056" s="23"/>
      <c r="CN1056" s="23"/>
      <c r="CO1056" s="23"/>
      <c r="CP1056" s="23"/>
      <c r="CQ1056" s="23"/>
      <c r="CR1056" s="23"/>
      <c r="CS1056" s="23"/>
      <c r="CT1056" s="23"/>
      <c r="CU1056" s="23"/>
      <c r="CV1056" s="23"/>
      <c r="CW1056" s="23"/>
      <c r="CX1056" s="23"/>
      <c r="CY1056" s="23"/>
      <c r="CZ1056" s="23"/>
      <c r="DA1056" s="23"/>
      <c r="DB1056" s="23"/>
      <c r="DC1056" s="23"/>
      <c r="DD1056" s="23"/>
      <c r="DE1056" s="23"/>
      <c r="DF1056" s="23"/>
      <c r="DG1056" s="23"/>
      <c r="DH1056" s="23"/>
      <c r="DI1056" s="23"/>
      <c r="DJ1056" s="23"/>
      <c r="DK1056" s="23"/>
      <c r="DL1056" s="23"/>
      <c r="DM1056" s="23"/>
      <c r="DN1056" s="23"/>
      <c r="DO1056" s="23"/>
      <c r="DP1056" s="23"/>
      <c r="DQ1056" s="23"/>
      <c r="DR1056" s="23"/>
      <c r="DS1056" s="23"/>
      <c r="DT1056" s="23"/>
      <c r="DU1056" s="23"/>
      <c r="DV1056" s="23"/>
      <c r="DW1056" s="23"/>
      <c r="DX1056" s="23"/>
      <c r="DY1056" s="23"/>
      <c r="DZ1056" s="23"/>
      <c r="EA1056" s="23"/>
      <c r="EB1056" s="23"/>
      <c r="EC1056" s="23"/>
      <c r="ED1056" s="23"/>
      <c r="EE1056" s="23"/>
      <c r="EF1056" s="23"/>
      <c r="EG1056" s="23"/>
      <c r="EH1056" s="23"/>
      <c r="EI1056" s="23"/>
      <c r="EJ1056" s="23"/>
      <c r="EK1056" s="23"/>
      <c r="EL1056" s="23"/>
      <c r="EM1056" s="23"/>
      <c r="EN1056" s="23"/>
      <c r="EO1056" s="23"/>
      <c r="EP1056" s="23"/>
      <c r="EQ1056" s="23"/>
      <c r="ER1056" s="23"/>
      <c r="ES1056" s="23"/>
      <c r="ET1056" s="23"/>
      <c r="EU1056" s="23"/>
      <c r="EV1056" s="23"/>
      <c r="EW1056" s="23"/>
      <c r="EX1056" s="23"/>
      <c r="EY1056" s="23"/>
      <c r="EZ1056" s="23"/>
      <c r="FA1056" s="23"/>
      <c r="FB1056" s="23"/>
      <c r="FC1056" s="23"/>
      <c r="FD1056" s="23"/>
      <c r="FE1056" s="23"/>
      <c r="FF1056" s="23"/>
      <c r="FG1056" s="23"/>
      <c r="FH1056" s="23"/>
      <c r="FI1056" s="23"/>
      <c r="FJ1056" s="23"/>
      <c r="FK1056" s="23"/>
      <c r="FL1056" s="23"/>
      <c r="FM1056" s="23"/>
      <c r="FN1056" s="23"/>
      <c r="FO1056" s="23"/>
      <c r="FP1056" s="23"/>
      <c r="FQ1056" s="23"/>
      <c r="FR1056" s="23"/>
      <c r="FS1056" s="23"/>
      <c r="FT1056" s="23"/>
      <c r="FU1056" s="23"/>
      <c r="FV1056" s="23"/>
      <c r="FW1056" s="23"/>
      <c r="FX1056" s="23"/>
      <c r="FY1056" s="23"/>
      <c r="FZ1056" s="23"/>
      <c r="GA1056" s="23"/>
      <c r="GB1056" s="23"/>
      <c r="GC1056" s="23"/>
      <c r="GD1056" s="23"/>
      <c r="GE1056" s="23"/>
      <c r="GF1056" s="23"/>
      <c r="GG1056" s="23"/>
      <c r="GH1056" s="23"/>
      <c r="GI1056" s="23"/>
      <c r="GJ1056" s="23"/>
      <c r="GK1056" s="23"/>
      <c r="GL1056" s="23"/>
      <c r="GM1056" s="23"/>
      <c r="GN1056" s="23"/>
      <c r="GO1056" s="23"/>
      <c r="GP1056" s="23"/>
      <c r="GQ1056" s="23"/>
      <c r="GR1056" s="23"/>
      <c r="GS1056" s="23"/>
      <c r="GT1056" s="23"/>
      <c r="GU1056" s="23"/>
      <c r="GV1056" s="23"/>
      <c r="GW1056" s="23"/>
      <c r="GX1056" s="23"/>
      <c r="GY1056" s="23"/>
      <c r="GZ1056" s="23"/>
      <c r="HA1056" s="23"/>
      <c r="HB1056" s="23"/>
      <c r="HC1056" s="23"/>
      <c r="HD1056" s="23"/>
      <c r="HE1056" s="23"/>
      <c r="HF1056" s="23"/>
      <c r="HG1056" s="23"/>
      <c r="HH1056" s="23"/>
      <c r="HI1056" s="23"/>
      <c r="HJ1056" s="23"/>
      <c r="HK1056" s="23"/>
      <c r="HL1056" s="23"/>
      <c r="HM1056" s="23"/>
      <c r="HN1056" s="23"/>
      <c r="HO1056" s="23"/>
      <c r="HP1056" s="23"/>
      <c r="HQ1056" s="23"/>
      <c r="HR1056" s="23"/>
    </row>
    <row r="1057" spans="1:226" x14ac:dyDescent="0.2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  <c r="BN1057" s="23"/>
      <c r="BO1057" s="23"/>
      <c r="BP1057" s="23"/>
      <c r="BQ1057" s="23"/>
      <c r="BR1057" s="23"/>
      <c r="BS1057" s="23"/>
      <c r="BT1057" s="23"/>
      <c r="BU1057" s="23"/>
      <c r="BV1057" s="23"/>
      <c r="BW1057" s="23"/>
      <c r="BX1057" s="23"/>
      <c r="BY1057" s="23"/>
      <c r="BZ1057" s="23"/>
      <c r="CA1057" s="23"/>
      <c r="CB1057" s="23"/>
      <c r="CC1057" s="23"/>
      <c r="CD1057" s="23"/>
      <c r="CE1057" s="23"/>
      <c r="CF1057" s="23"/>
      <c r="CG1057" s="23"/>
      <c r="CH1057" s="23"/>
      <c r="CI1057" s="23"/>
      <c r="CJ1057" s="23"/>
      <c r="CK1057" s="23"/>
      <c r="CL1057" s="23"/>
      <c r="CM1057" s="23"/>
      <c r="CN1057" s="23"/>
      <c r="CO1057" s="23"/>
      <c r="CP1057" s="23"/>
      <c r="CQ1057" s="23"/>
      <c r="CR1057" s="23"/>
      <c r="CS1057" s="23"/>
      <c r="CT1057" s="23"/>
      <c r="CU1057" s="23"/>
      <c r="CV1057" s="23"/>
      <c r="CW1057" s="23"/>
      <c r="CX1057" s="23"/>
      <c r="CY1057" s="23"/>
      <c r="CZ1057" s="23"/>
      <c r="DA1057" s="23"/>
      <c r="DB1057" s="23"/>
      <c r="DC1057" s="23"/>
      <c r="DD1057" s="23"/>
      <c r="DE1057" s="23"/>
      <c r="DF1057" s="23"/>
      <c r="DG1057" s="23"/>
      <c r="DH1057" s="23"/>
      <c r="DI1057" s="23"/>
      <c r="DJ1057" s="23"/>
      <c r="DK1057" s="23"/>
      <c r="DL1057" s="23"/>
      <c r="DM1057" s="23"/>
      <c r="DN1057" s="23"/>
      <c r="DO1057" s="23"/>
      <c r="DP1057" s="23"/>
      <c r="DQ1057" s="23"/>
      <c r="DR1057" s="23"/>
      <c r="DS1057" s="23"/>
      <c r="DT1057" s="23"/>
      <c r="DU1057" s="23"/>
      <c r="DV1057" s="23"/>
      <c r="DW1057" s="23"/>
      <c r="DX1057" s="23"/>
      <c r="DY1057" s="23"/>
      <c r="DZ1057" s="23"/>
      <c r="EA1057" s="23"/>
      <c r="EB1057" s="23"/>
      <c r="EC1057" s="23"/>
      <c r="ED1057" s="23"/>
      <c r="EE1057" s="23"/>
      <c r="EF1057" s="23"/>
      <c r="EG1057" s="23"/>
      <c r="EH1057" s="23"/>
      <c r="EI1057" s="23"/>
      <c r="EJ1057" s="23"/>
      <c r="EK1057" s="23"/>
      <c r="EL1057" s="23"/>
      <c r="EM1057" s="23"/>
      <c r="EN1057" s="23"/>
      <c r="EO1057" s="23"/>
      <c r="EP1057" s="23"/>
      <c r="EQ1057" s="23"/>
      <c r="ER1057" s="23"/>
      <c r="ES1057" s="23"/>
      <c r="ET1057" s="23"/>
      <c r="EU1057" s="23"/>
      <c r="EV1057" s="23"/>
      <c r="EW1057" s="23"/>
      <c r="EX1057" s="23"/>
      <c r="EY1057" s="23"/>
      <c r="EZ1057" s="23"/>
      <c r="FA1057" s="23"/>
      <c r="FB1057" s="23"/>
      <c r="FC1057" s="23"/>
      <c r="FD1057" s="23"/>
      <c r="FE1057" s="23"/>
      <c r="FF1057" s="23"/>
      <c r="FG1057" s="23"/>
      <c r="FH1057" s="23"/>
      <c r="FI1057" s="23"/>
      <c r="FJ1057" s="23"/>
      <c r="FK1057" s="23"/>
      <c r="FL1057" s="23"/>
      <c r="FM1057" s="23"/>
      <c r="FN1057" s="23"/>
      <c r="FO1057" s="23"/>
      <c r="FP1057" s="23"/>
      <c r="FQ1057" s="23"/>
      <c r="FR1057" s="23"/>
      <c r="FS1057" s="23"/>
      <c r="FT1057" s="23"/>
      <c r="FU1057" s="23"/>
      <c r="FV1057" s="23"/>
      <c r="FW1057" s="23"/>
      <c r="FX1057" s="23"/>
      <c r="FY1057" s="23"/>
      <c r="FZ1057" s="23"/>
      <c r="GA1057" s="23"/>
      <c r="GB1057" s="23"/>
      <c r="GC1057" s="23"/>
      <c r="GD1057" s="23"/>
      <c r="GE1057" s="23"/>
      <c r="GF1057" s="23"/>
      <c r="GG1057" s="23"/>
      <c r="GH1057" s="23"/>
      <c r="GI1057" s="23"/>
      <c r="GJ1057" s="23"/>
      <c r="GK1057" s="23"/>
      <c r="GL1057" s="23"/>
      <c r="GM1057" s="23"/>
      <c r="GN1057" s="23"/>
      <c r="GO1057" s="23"/>
      <c r="GP1057" s="23"/>
      <c r="GQ1057" s="23"/>
      <c r="GR1057" s="23"/>
      <c r="GS1057" s="23"/>
      <c r="GT1057" s="23"/>
      <c r="GU1057" s="23"/>
      <c r="GV1057" s="23"/>
      <c r="GW1057" s="23"/>
      <c r="GX1057" s="23"/>
      <c r="GY1057" s="23"/>
      <c r="GZ1057" s="23"/>
      <c r="HA1057" s="23"/>
      <c r="HB1057" s="23"/>
      <c r="HC1057" s="23"/>
      <c r="HD1057" s="23"/>
      <c r="HE1057" s="23"/>
      <c r="HF1057" s="23"/>
      <c r="HG1057" s="23"/>
      <c r="HH1057" s="23"/>
      <c r="HI1057" s="23"/>
      <c r="HJ1057" s="23"/>
      <c r="HK1057" s="23"/>
      <c r="HL1057" s="23"/>
      <c r="HM1057" s="23"/>
      <c r="HN1057" s="23"/>
      <c r="HO1057" s="23"/>
      <c r="HP1057" s="23"/>
      <c r="HQ1057" s="23"/>
      <c r="HR1057" s="23"/>
    </row>
    <row r="1058" spans="1:226" x14ac:dyDescent="0.2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  <c r="BN1058" s="23"/>
      <c r="BO1058" s="23"/>
      <c r="BP1058" s="23"/>
      <c r="BQ1058" s="23"/>
      <c r="BR1058" s="23"/>
      <c r="BS1058" s="23"/>
      <c r="BT1058" s="23"/>
      <c r="BU1058" s="23"/>
      <c r="BV1058" s="23"/>
      <c r="BW1058" s="23"/>
      <c r="BX1058" s="23"/>
      <c r="BY1058" s="23"/>
      <c r="BZ1058" s="23"/>
      <c r="CA1058" s="23"/>
      <c r="CB1058" s="23"/>
      <c r="CC1058" s="23"/>
      <c r="CD1058" s="23"/>
      <c r="CE1058" s="23"/>
      <c r="CF1058" s="23"/>
      <c r="CG1058" s="23"/>
      <c r="CH1058" s="23"/>
      <c r="CI1058" s="23"/>
      <c r="CJ1058" s="23"/>
      <c r="CK1058" s="23"/>
      <c r="CL1058" s="23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  <c r="DC1058" s="23"/>
      <c r="DD1058" s="23"/>
      <c r="DE1058" s="23"/>
      <c r="DF1058" s="23"/>
      <c r="DG1058" s="23"/>
      <c r="DH1058" s="23"/>
      <c r="DI1058" s="23"/>
      <c r="DJ1058" s="23"/>
      <c r="DK1058" s="23"/>
      <c r="DL1058" s="23"/>
      <c r="DM1058" s="23"/>
      <c r="DN1058" s="23"/>
      <c r="DO1058" s="23"/>
      <c r="DP1058" s="23"/>
      <c r="DQ1058" s="23"/>
      <c r="DR1058" s="23"/>
      <c r="DS1058" s="23"/>
      <c r="DT1058" s="23"/>
      <c r="DU1058" s="23"/>
      <c r="DV1058" s="23"/>
      <c r="DW1058" s="23"/>
      <c r="DX1058" s="23"/>
      <c r="DY1058" s="23"/>
      <c r="DZ1058" s="23"/>
      <c r="EA1058" s="23"/>
      <c r="EB1058" s="23"/>
      <c r="EC1058" s="23"/>
      <c r="ED1058" s="23"/>
      <c r="EE1058" s="23"/>
      <c r="EF1058" s="23"/>
      <c r="EG1058" s="23"/>
      <c r="EH1058" s="23"/>
      <c r="EI1058" s="23"/>
      <c r="EJ1058" s="23"/>
      <c r="EK1058" s="23"/>
      <c r="EL1058" s="23"/>
      <c r="EM1058" s="23"/>
      <c r="EN1058" s="23"/>
      <c r="EO1058" s="23"/>
      <c r="EP1058" s="23"/>
      <c r="EQ1058" s="23"/>
      <c r="ER1058" s="23"/>
      <c r="ES1058" s="23"/>
      <c r="ET1058" s="23"/>
      <c r="EU1058" s="23"/>
      <c r="EV1058" s="23"/>
      <c r="EW1058" s="23"/>
      <c r="EX1058" s="23"/>
      <c r="EY1058" s="23"/>
      <c r="EZ1058" s="23"/>
      <c r="FA1058" s="23"/>
      <c r="FB1058" s="23"/>
      <c r="FC1058" s="23"/>
      <c r="FD1058" s="23"/>
      <c r="FE1058" s="23"/>
      <c r="FF1058" s="23"/>
      <c r="FG1058" s="23"/>
      <c r="FH1058" s="23"/>
      <c r="FI1058" s="23"/>
      <c r="FJ1058" s="23"/>
      <c r="FK1058" s="23"/>
      <c r="FL1058" s="23"/>
      <c r="FM1058" s="23"/>
      <c r="FN1058" s="23"/>
      <c r="FO1058" s="23"/>
      <c r="FP1058" s="23"/>
      <c r="FQ1058" s="23"/>
      <c r="FR1058" s="23"/>
      <c r="FS1058" s="23"/>
      <c r="FT1058" s="23"/>
      <c r="FU1058" s="23"/>
      <c r="FV1058" s="23"/>
      <c r="FW1058" s="23"/>
      <c r="FX1058" s="23"/>
      <c r="FY1058" s="23"/>
      <c r="FZ1058" s="23"/>
      <c r="GA1058" s="23"/>
      <c r="GB1058" s="23"/>
      <c r="GC1058" s="23"/>
      <c r="GD1058" s="23"/>
      <c r="GE1058" s="23"/>
      <c r="GF1058" s="23"/>
      <c r="GG1058" s="23"/>
      <c r="GH1058" s="23"/>
      <c r="GI1058" s="23"/>
      <c r="GJ1058" s="23"/>
      <c r="GK1058" s="23"/>
      <c r="GL1058" s="23"/>
      <c r="GM1058" s="23"/>
      <c r="GN1058" s="23"/>
      <c r="GO1058" s="23"/>
      <c r="GP1058" s="23"/>
      <c r="GQ1058" s="23"/>
      <c r="GR1058" s="23"/>
      <c r="GS1058" s="23"/>
      <c r="GT1058" s="23"/>
      <c r="GU1058" s="23"/>
      <c r="GV1058" s="23"/>
      <c r="GW1058" s="23"/>
      <c r="GX1058" s="23"/>
      <c r="GY1058" s="23"/>
      <c r="GZ1058" s="23"/>
      <c r="HA1058" s="23"/>
      <c r="HB1058" s="23"/>
      <c r="HC1058" s="23"/>
      <c r="HD1058" s="23"/>
      <c r="HE1058" s="23"/>
      <c r="HF1058" s="23"/>
      <c r="HG1058" s="23"/>
      <c r="HH1058" s="23"/>
      <c r="HI1058" s="23"/>
      <c r="HJ1058" s="23"/>
      <c r="HK1058" s="23"/>
      <c r="HL1058" s="23"/>
      <c r="HM1058" s="23"/>
      <c r="HN1058" s="23"/>
      <c r="HO1058" s="23"/>
      <c r="HP1058" s="23"/>
      <c r="HQ1058" s="23"/>
      <c r="HR1058" s="23"/>
    </row>
    <row r="1059" spans="1:226" x14ac:dyDescent="0.2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  <c r="BN1059" s="23"/>
      <c r="BO1059" s="23"/>
      <c r="BP1059" s="23"/>
      <c r="BQ1059" s="23"/>
      <c r="BR1059" s="23"/>
      <c r="BS1059" s="23"/>
      <c r="BT1059" s="23"/>
      <c r="BU1059" s="23"/>
      <c r="BV1059" s="23"/>
      <c r="BW1059" s="23"/>
      <c r="BX1059" s="23"/>
      <c r="BY1059" s="23"/>
      <c r="BZ1059" s="23"/>
      <c r="CA1059" s="23"/>
      <c r="CB1059" s="23"/>
      <c r="CC1059" s="23"/>
      <c r="CD1059" s="23"/>
      <c r="CE1059" s="23"/>
      <c r="CF1059" s="23"/>
      <c r="CG1059" s="23"/>
      <c r="CH1059" s="23"/>
      <c r="CI1059" s="23"/>
      <c r="CJ1059" s="23"/>
      <c r="CK1059" s="23"/>
      <c r="CL1059" s="23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/>
      <c r="CW1059" s="23"/>
      <c r="CX1059" s="23"/>
      <c r="CY1059" s="23"/>
      <c r="CZ1059" s="23"/>
      <c r="DA1059" s="23"/>
      <c r="DB1059" s="23"/>
      <c r="DC1059" s="23"/>
      <c r="DD1059" s="23"/>
      <c r="DE1059" s="23"/>
      <c r="DF1059" s="23"/>
      <c r="DG1059" s="23"/>
      <c r="DH1059" s="23"/>
      <c r="DI1059" s="23"/>
      <c r="DJ1059" s="23"/>
      <c r="DK1059" s="23"/>
      <c r="DL1059" s="23"/>
      <c r="DM1059" s="23"/>
      <c r="DN1059" s="23"/>
      <c r="DO1059" s="23"/>
      <c r="DP1059" s="23"/>
      <c r="DQ1059" s="23"/>
      <c r="DR1059" s="23"/>
      <c r="DS1059" s="23"/>
      <c r="DT1059" s="23"/>
      <c r="DU1059" s="23"/>
      <c r="DV1059" s="23"/>
      <c r="DW1059" s="23"/>
      <c r="DX1059" s="23"/>
      <c r="DY1059" s="23"/>
      <c r="DZ1059" s="23"/>
      <c r="EA1059" s="23"/>
      <c r="EB1059" s="23"/>
      <c r="EC1059" s="23"/>
      <c r="ED1059" s="23"/>
      <c r="EE1059" s="23"/>
      <c r="EF1059" s="23"/>
      <c r="EG1059" s="23"/>
      <c r="EH1059" s="23"/>
      <c r="EI1059" s="23"/>
      <c r="EJ1059" s="23"/>
      <c r="EK1059" s="23"/>
      <c r="EL1059" s="23"/>
      <c r="EM1059" s="23"/>
      <c r="EN1059" s="23"/>
      <c r="EO1059" s="23"/>
      <c r="EP1059" s="23"/>
      <c r="EQ1059" s="23"/>
      <c r="ER1059" s="23"/>
      <c r="ES1059" s="23"/>
      <c r="ET1059" s="23"/>
      <c r="EU1059" s="23"/>
      <c r="EV1059" s="23"/>
      <c r="EW1059" s="23"/>
      <c r="EX1059" s="23"/>
      <c r="EY1059" s="23"/>
      <c r="EZ1059" s="23"/>
      <c r="FA1059" s="23"/>
      <c r="FB1059" s="23"/>
      <c r="FC1059" s="23"/>
      <c r="FD1059" s="23"/>
      <c r="FE1059" s="23"/>
      <c r="FF1059" s="23"/>
      <c r="FG1059" s="23"/>
      <c r="FH1059" s="23"/>
      <c r="FI1059" s="23"/>
      <c r="FJ1059" s="23"/>
      <c r="FK1059" s="23"/>
      <c r="FL1059" s="23"/>
      <c r="FM1059" s="23"/>
      <c r="FN1059" s="23"/>
      <c r="FO1059" s="23"/>
      <c r="FP1059" s="23"/>
      <c r="FQ1059" s="23"/>
      <c r="FR1059" s="23"/>
      <c r="FS1059" s="23"/>
      <c r="FT1059" s="23"/>
      <c r="FU1059" s="23"/>
      <c r="FV1059" s="23"/>
      <c r="FW1059" s="23"/>
      <c r="FX1059" s="23"/>
      <c r="FY1059" s="23"/>
      <c r="FZ1059" s="23"/>
      <c r="GA1059" s="23"/>
      <c r="GB1059" s="23"/>
      <c r="GC1059" s="23"/>
      <c r="GD1059" s="23"/>
      <c r="GE1059" s="23"/>
      <c r="GF1059" s="23"/>
      <c r="GG1059" s="23"/>
      <c r="GH1059" s="23"/>
      <c r="GI1059" s="23"/>
      <c r="GJ1059" s="23"/>
      <c r="GK1059" s="23"/>
      <c r="GL1059" s="23"/>
      <c r="GM1059" s="23"/>
      <c r="GN1059" s="23"/>
      <c r="GO1059" s="23"/>
      <c r="GP1059" s="23"/>
      <c r="GQ1059" s="23"/>
      <c r="GR1059" s="23"/>
      <c r="GS1059" s="23"/>
      <c r="GT1059" s="23"/>
      <c r="GU1059" s="23"/>
      <c r="GV1059" s="23"/>
      <c r="GW1059" s="23"/>
      <c r="GX1059" s="23"/>
      <c r="GY1059" s="23"/>
      <c r="GZ1059" s="23"/>
      <c r="HA1059" s="23"/>
      <c r="HB1059" s="23"/>
      <c r="HC1059" s="23"/>
      <c r="HD1059" s="23"/>
      <c r="HE1059" s="23"/>
      <c r="HF1059" s="23"/>
      <c r="HG1059" s="23"/>
      <c r="HH1059" s="23"/>
      <c r="HI1059" s="23"/>
      <c r="HJ1059" s="23"/>
      <c r="HK1059" s="23"/>
      <c r="HL1059" s="23"/>
      <c r="HM1059" s="23"/>
      <c r="HN1059" s="23"/>
      <c r="HO1059" s="23"/>
      <c r="HP1059" s="23"/>
      <c r="HQ1059" s="23"/>
      <c r="HR1059" s="23"/>
    </row>
    <row r="1060" spans="1:226" x14ac:dyDescent="0.2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  <c r="BN1060" s="23"/>
      <c r="BO1060" s="23"/>
      <c r="BP1060" s="23"/>
      <c r="BQ1060" s="23"/>
      <c r="BR1060" s="23"/>
      <c r="BS1060" s="23"/>
      <c r="BT1060" s="23"/>
      <c r="BU1060" s="23"/>
      <c r="BV1060" s="23"/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/>
      <c r="CI1060" s="23"/>
      <c r="CJ1060" s="23"/>
      <c r="CK1060" s="23"/>
      <c r="CL1060" s="23"/>
      <c r="CM1060" s="23"/>
      <c r="CN1060" s="23"/>
      <c r="CO1060" s="23"/>
      <c r="CP1060" s="23"/>
      <c r="CQ1060" s="23"/>
      <c r="CR1060" s="23"/>
      <c r="CS1060" s="23"/>
      <c r="CT1060" s="23"/>
      <c r="CU1060" s="23"/>
      <c r="CV1060" s="23"/>
      <c r="CW1060" s="23"/>
      <c r="CX1060" s="23"/>
      <c r="CY1060" s="23"/>
      <c r="CZ1060" s="23"/>
      <c r="DA1060" s="23"/>
      <c r="DB1060" s="23"/>
      <c r="DC1060" s="23"/>
      <c r="DD1060" s="23"/>
      <c r="DE1060" s="23"/>
      <c r="DF1060" s="23"/>
      <c r="DG1060" s="23"/>
      <c r="DH1060" s="23"/>
      <c r="DI1060" s="23"/>
      <c r="DJ1060" s="23"/>
      <c r="DK1060" s="23"/>
      <c r="DL1060" s="23"/>
      <c r="DM1060" s="23"/>
      <c r="DN1060" s="23"/>
      <c r="DO1060" s="23"/>
      <c r="DP1060" s="23"/>
      <c r="DQ1060" s="23"/>
      <c r="DR1060" s="23"/>
      <c r="DS1060" s="23"/>
      <c r="DT1060" s="23"/>
      <c r="DU1060" s="23"/>
      <c r="DV1060" s="23"/>
      <c r="DW1060" s="23"/>
      <c r="DX1060" s="23"/>
      <c r="DY1060" s="23"/>
      <c r="DZ1060" s="23"/>
      <c r="EA1060" s="23"/>
      <c r="EB1060" s="23"/>
      <c r="EC1060" s="23"/>
      <c r="ED1060" s="23"/>
      <c r="EE1060" s="23"/>
      <c r="EF1060" s="23"/>
      <c r="EG1060" s="23"/>
      <c r="EH1060" s="23"/>
      <c r="EI1060" s="23"/>
      <c r="EJ1060" s="23"/>
      <c r="EK1060" s="23"/>
      <c r="EL1060" s="23"/>
      <c r="EM1060" s="23"/>
      <c r="EN1060" s="23"/>
      <c r="EO1060" s="23"/>
      <c r="EP1060" s="23"/>
      <c r="EQ1060" s="23"/>
      <c r="ER1060" s="23"/>
      <c r="ES1060" s="23"/>
      <c r="ET1060" s="23"/>
      <c r="EU1060" s="23"/>
      <c r="EV1060" s="23"/>
      <c r="EW1060" s="23"/>
      <c r="EX1060" s="23"/>
      <c r="EY1060" s="23"/>
      <c r="EZ1060" s="23"/>
      <c r="FA1060" s="23"/>
      <c r="FB1060" s="23"/>
      <c r="FC1060" s="23"/>
      <c r="FD1060" s="23"/>
      <c r="FE1060" s="23"/>
      <c r="FF1060" s="23"/>
      <c r="FG1060" s="23"/>
      <c r="FH1060" s="23"/>
      <c r="FI1060" s="23"/>
      <c r="FJ1060" s="23"/>
      <c r="FK1060" s="23"/>
      <c r="FL1060" s="23"/>
      <c r="FM1060" s="23"/>
      <c r="FN1060" s="23"/>
      <c r="FO1060" s="23"/>
      <c r="FP1060" s="23"/>
      <c r="FQ1060" s="23"/>
      <c r="FR1060" s="23"/>
      <c r="FS1060" s="23"/>
      <c r="FT1060" s="23"/>
      <c r="FU1060" s="23"/>
      <c r="FV1060" s="23"/>
      <c r="FW1060" s="23"/>
      <c r="FX1060" s="23"/>
      <c r="FY1060" s="23"/>
      <c r="FZ1060" s="23"/>
      <c r="GA1060" s="23"/>
      <c r="GB1060" s="23"/>
      <c r="GC1060" s="23"/>
      <c r="GD1060" s="23"/>
      <c r="GE1060" s="23"/>
      <c r="GF1060" s="23"/>
      <c r="GG1060" s="23"/>
      <c r="GH1060" s="23"/>
      <c r="GI1060" s="23"/>
      <c r="GJ1060" s="23"/>
      <c r="GK1060" s="23"/>
      <c r="GL1060" s="23"/>
      <c r="GM1060" s="23"/>
      <c r="GN1060" s="23"/>
      <c r="GO1060" s="23"/>
      <c r="GP1060" s="23"/>
      <c r="GQ1060" s="23"/>
      <c r="GR1060" s="23"/>
      <c r="GS1060" s="23"/>
      <c r="GT1060" s="23"/>
      <c r="GU1060" s="23"/>
      <c r="GV1060" s="23"/>
      <c r="GW1060" s="23"/>
      <c r="GX1060" s="23"/>
      <c r="GY1060" s="23"/>
      <c r="GZ1060" s="23"/>
      <c r="HA1060" s="23"/>
      <c r="HB1060" s="23"/>
      <c r="HC1060" s="23"/>
      <c r="HD1060" s="23"/>
      <c r="HE1060" s="23"/>
      <c r="HF1060" s="23"/>
      <c r="HG1060" s="23"/>
      <c r="HH1060" s="23"/>
      <c r="HI1060" s="23"/>
      <c r="HJ1060" s="23"/>
      <c r="HK1060" s="23"/>
      <c r="HL1060" s="23"/>
      <c r="HM1060" s="23"/>
      <c r="HN1060" s="23"/>
      <c r="HO1060" s="23"/>
      <c r="HP1060" s="23"/>
      <c r="HQ1060" s="23"/>
      <c r="HR1060" s="23"/>
    </row>
    <row r="1061" spans="1:226" x14ac:dyDescent="0.2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  <c r="CZ1061" s="23"/>
      <c r="DA1061" s="23"/>
      <c r="DB1061" s="23"/>
      <c r="DC1061" s="23"/>
      <c r="DD1061" s="23"/>
      <c r="DE1061" s="23"/>
      <c r="DF1061" s="23"/>
      <c r="DG1061" s="23"/>
      <c r="DH1061" s="23"/>
      <c r="DI1061" s="23"/>
      <c r="DJ1061" s="23"/>
      <c r="DK1061" s="23"/>
      <c r="DL1061" s="23"/>
      <c r="DM1061" s="23"/>
      <c r="DN1061" s="23"/>
      <c r="DO1061" s="23"/>
      <c r="DP1061" s="23"/>
      <c r="DQ1061" s="23"/>
      <c r="DR1061" s="23"/>
      <c r="DS1061" s="23"/>
      <c r="DT1061" s="23"/>
      <c r="DU1061" s="23"/>
      <c r="DV1061" s="23"/>
      <c r="DW1061" s="23"/>
      <c r="DX1061" s="23"/>
      <c r="DY1061" s="23"/>
      <c r="DZ1061" s="23"/>
      <c r="EA1061" s="23"/>
      <c r="EB1061" s="23"/>
      <c r="EC1061" s="23"/>
      <c r="ED1061" s="23"/>
      <c r="EE1061" s="23"/>
      <c r="EF1061" s="23"/>
      <c r="EG1061" s="23"/>
      <c r="EH1061" s="23"/>
      <c r="EI1061" s="23"/>
      <c r="EJ1061" s="23"/>
      <c r="EK1061" s="23"/>
      <c r="EL1061" s="23"/>
      <c r="EM1061" s="23"/>
      <c r="EN1061" s="23"/>
      <c r="EO1061" s="23"/>
      <c r="EP1061" s="23"/>
      <c r="EQ1061" s="23"/>
      <c r="ER1061" s="23"/>
      <c r="ES1061" s="23"/>
      <c r="ET1061" s="23"/>
      <c r="EU1061" s="23"/>
      <c r="EV1061" s="23"/>
      <c r="EW1061" s="23"/>
      <c r="EX1061" s="23"/>
      <c r="EY1061" s="23"/>
      <c r="EZ1061" s="23"/>
      <c r="FA1061" s="23"/>
      <c r="FB1061" s="23"/>
      <c r="FC1061" s="23"/>
      <c r="FD1061" s="23"/>
      <c r="FE1061" s="23"/>
      <c r="FF1061" s="23"/>
      <c r="FG1061" s="23"/>
      <c r="FH1061" s="23"/>
      <c r="FI1061" s="23"/>
      <c r="FJ1061" s="23"/>
      <c r="FK1061" s="23"/>
      <c r="FL1061" s="23"/>
      <c r="FM1061" s="23"/>
      <c r="FN1061" s="23"/>
      <c r="FO1061" s="23"/>
      <c r="FP1061" s="23"/>
      <c r="FQ1061" s="23"/>
      <c r="FR1061" s="23"/>
      <c r="FS1061" s="23"/>
      <c r="FT1061" s="23"/>
      <c r="FU1061" s="23"/>
      <c r="FV1061" s="23"/>
      <c r="FW1061" s="23"/>
      <c r="FX1061" s="23"/>
      <c r="FY1061" s="23"/>
      <c r="FZ1061" s="23"/>
      <c r="GA1061" s="23"/>
      <c r="GB1061" s="23"/>
      <c r="GC1061" s="23"/>
      <c r="GD1061" s="23"/>
      <c r="GE1061" s="23"/>
      <c r="GF1061" s="23"/>
      <c r="GG1061" s="23"/>
      <c r="GH1061" s="23"/>
      <c r="GI1061" s="23"/>
      <c r="GJ1061" s="23"/>
      <c r="GK1061" s="23"/>
      <c r="GL1061" s="23"/>
      <c r="GM1061" s="23"/>
      <c r="GN1061" s="23"/>
      <c r="GO1061" s="23"/>
      <c r="GP1061" s="23"/>
      <c r="GQ1061" s="23"/>
      <c r="GR1061" s="23"/>
      <c r="GS1061" s="23"/>
      <c r="GT1061" s="23"/>
      <c r="GU1061" s="23"/>
      <c r="GV1061" s="23"/>
      <c r="GW1061" s="23"/>
      <c r="GX1061" s="23"/>
      <c r="GY1061" s="23"/>
      <c r="GZ1061" s="23"/>
      <c r="HA1061" s="23"/>
      <c r="HB1061" s="23"/>
      <c r="HC1061" s="23"/>
      <c r="HD1061" s="23"/>
      <c r="HE1061" s="23"/>
      <c r="HF1061" s="23"/>
      <c r="HG1061" s="23"/>
      <c r="HH1061" s="23"/>
      <c r="HI1061" s="23"/>
      <c r="HJ1061" s="23"/>
      <c r="HK1061" s="23"/>
      <c r="HL1061" s="23"/>
      <c r="HM1061" s="23"/>
      <c r="HN1061" s="23"/>
      <c r="HO1061" s="23"/>
      <c r="HP1061" s="23"/>
      <c r="HQ1061" s="23"/>
      <c r="HR1061" s="23"/>
    </row>
    <row r="1062" spans="1:226" x14ac:dyDescent="0.2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  <c r="BN1062" s="23"/>
      <c r="BO1062" s="23"/>
      <c r="BP1062" s="23"/>
      <c r="BQ1062" s="23"/>
      <c r="BR1062" s="23"/>
      <c r="BS1062" s="23"/>
      <c r="BT1062" s="23"/>
      <c r="BU1062" s="23"/>
      <c r="BV1062" s="23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  <c r="CK1062" s="23"/>
      <c r="CL1062" s="23"/>
      <c r="CM1062" s="23"/>
      <c r="CN1062" s="23"/>
      <c r="CO1062" s="23"/>
      <c r="CP1062" s="23"/>
      <c r="CQ1062" s="23"/>
      <c r="CR1062" s="23"/>
      <c r="CS1062" s="23"/>
      <c r="CT1062" s="23"/>
      <c r="CU1062" s="23"/>
      <c r="CV1062" s="23"/>
      <c r="CW1062" s="23"/>
      <c r="CX1062" s="23"/>
      <c r="CY1062" s="23"/>
      <c r="CZ1062" s="23"/>
      <c r="DA1062" s="23"/>
      <c r="DB1062" s="23"/>
      <c r="DC1062" s="23"/>
      <c r="DD1062" s="23"/>
      <c r="DE1062" s="23"/>
      <c r="DF1062" s="23"/>
      <c r="DG1062" s="23"/>
      <c r="DH1062" s="23"/>
      <c r="DI1062" s="23"/>
      <c r="DJ1062" s="23"/>
      <c r="DK1062" s="23"/>
      <c r="DL1062" s="23"/>
      <c r="DM1062" s="23"/>
      <c r="DN1062" s="23"/>
      <c r="DO1062" s="23"/>
      <c r="DP1062" s="23"/>
      <c r="DQ1062" s="23"/>
      <c r="DR1062" s="23"/>
      <c r="DS1062" s="23"/>
      <c r="DT1062" s="23"/>
      <c r="DU1062" s="23"/>
      <c r="DV1062" s="23"/>
      <c r="DW1062" s="23"/>
      <c r="DX1062" s="23"/>
      <c r="DY1062" s="23"/>
      <c r="DZ1062" s="23"/>
      <c r="EA1062" s="23"/>
      <c r="EB1062" s="23"/>
      <c r="EC1062" s="23"/>
      <c r="ED1062" s="23"/>
      <c r="EE1062" s="23"/>
      <c r="EF1062" s="23"/>
      <c r="EG1062" s="23"/>
      <c r="EH1062" s="23"/>
      <c r="EI1062" s="23"/>
      <c r="EJ1062" s="23"/>
      <c r="EK1062" s="23"/>
      <c r="EL1062" s="23"/>
      <c r="EM1062" s="23"/>
      <c r="EN1062" s="23"/>
      <c r="EO1062" s="23"/>
      <c r="EP1062" s="23"/>
      <c r="EQ1062" s="23"/>
      <c r="ER1062" s="23"/>
      <c r="ES1062" s="23"/>
      <c r="ET1062" s="23"/>
      <c r="EU1062" s="23"/>
      <c r="EV1062" s="23"/>
      <c r="EW1062" s="23"/>
      <c r="EX1062" s="23"/>
      <c r="EY1062" s="23"/>
      <c r="EZ1062" s="23"/>
      <c r="FA1062" s="23"/>
      <c r="FB1062" s="23"/>
      <c r="FC1062" s="23"/>
      <c r="FD1062" s="23"/>
      <c r="FE1062" s="23"/>
      <c r="FF1062" s="23"/>
      <c r="FG1062" s="23"/>
      <c r="FH1062" s="23"/>
      <c r="FI1062" s="23"/>
      <c r="FJ1062" s="23"/>
      <c r="FK1062" s="23"/>
      <c r="FL1062" s="23"/>
      <c r="FM1062" s="23"/>
      <c r="FN1062" s="23"/>
      <c r="FO1062" s="23"/>
      <c r="FP1062" s="23"/>
      <c r="FQ1062" s="23"/>
      <c r="FR1062" s="23"/>
      <c r="FS1062" s="23"/>
      <c r="FT1062" s="23"/>
      <c r="FU1062" s="23"/>
      <c r="FV1062" s="23"/>
      <c r="FW1062" s="23"/>
      <c r="FX1062" s="23"/>
      <c r="FY1062" s="23"/>
      <c r="FZ1062" s="23"/>
      <c r="GA1062" s="23"/>
      <c r="GB1062" s="23"/>
      <c r="GC1062" s="23"/>
      <c r="GD1062" s="23"/>
      <c r="GE1062" s="23"/>
      <c r="GF1062" s="23"/>
      <c r="GG1062" s="23"/>
      <c r="GH1062" s="23"/>
      <c r="GI1062" s="23"/>
      <c r="GJ1062" s="23"/>
      <c r="GK1062" s="23"/>
      <c r="GL1062" s="23"/>
      <c r="GM1062" s="23"/>
      <c r="GN1062" s="23"/>
      <c r="GO1062" s="23"/>
      <c r="GP1062" s="23"/>
      <c r="GQ1062" s="23"/>
      <c r="GR1062" s="23"/>
      <c r="GS1062" s="23"/>
      <c r="GT1062" s="23"/>
      <c r="GU1062" s="23"/>
      <c r="GV1062" s="23"/>
      <c r="GW1062" s="23"/>
      <c r="GX1062" s="23"/>
      <c r="GY1062" s="23"/>
      <c r="GZ1062" s="23"/>
      <c r="HA1062" s="23"/>
      <c r="HB1062" s="23"/>
      <c r="HC1062" s="23"/>
      <c r="HD1062" s="23"/>
      <c r="HE1062" s="23"/>
      <c r="HF1062" s="23"/>
      <c r="HG1062" s="23"/>
      <c r="HH1062" s="23"/>
      <c r="HI1062" s="23"/>
      <c r="HJ1062" s="23"/>
      <c r="HK1062" s="23"/>
      <c r="HL1062" s="23"/>
      <c r="HM1062" s="23"/>
      <c r="HN1062" s="23"/>
      <c r="HO1062" s="23"/>
      <c r="HP1062" s="23"/>
      <c r="HQ1062" s="23"/>
      <c r="HR1062" s="23"/>
    </row>
    <row r="1063" spans="1:226" x14ac:dyDescent="0.2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  <c r="BN1063" s="23"/>
      <c r="BO1063" s="23"/>
      <c r="BP1063" s="23"/>
      <c r="BQ1063" s="23"/>
      <c r="BR1063" s="23"/>
      <c r="BS1063" s="23"/>
      <c r="BT1063" s="23"/>
      <c r="BU1063" s="23"/>
      <c r="BV1063" s="23"/>
      <c r="BW1063" s="23"/>
      <c r="BX1063" s="23"/>
      <c r="BY1063" s="23"/>
      <c r="BZ1063" s="23"/>
      <c r="CA1063" s="23"/>
      <c r="CB1063" s="23"/>
      <c r="CC1063" s="23"/>
      <c r="CD1063" s="23"/>
      <c r="CE1063" s="23"/>
      <c r="CF1063" s="23"/>
      <c r="CG1063" s="23"/>
      <c r="CH1063" s="23"/>
      <c r="CI1063" s="23"/>
      <c r="CJ1063" s="23"/>
      <c r="CK1063" s="23"/>
      <c r="CL1063" s="23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  <c r="DC1063" s="23"/>
      <c r="DD1063" s="23"/>
      <c r="DE1063" s="23"/>
      <c r="DF1063" s="23"/>
      <c r="DG1063" s="23"/>
      <c r="DH1063" s="23"/>
      <c r="DI1063" s="23"/>
      <c r="DJ1063" s="23"/>
      <c r="DK1063" s="23"/>
      <c r="DL1063" s="23"/>
      <c r="DM1063" s="23"/>
      <c r="DN1063" s="23"/>
      <c r="DO1063" s="23"/>
      <c r="DP1063" s="23"/>
      <c r="DQ1063" s="23"/>
      <c r="DR1063" s="23"/>
      <c r="DS1063" s="23"/>
      <c r="DT1063" s="23"/>
      <c r="DU1063" s="23"/>
      <c r="DV1063" s="23"/>
      <c r="DW1063" s="23"/>
      <c r="DX1063" s="23"/>
      <c r="DY1063" s="23"/>
      <c r="DZ1063" s="23"/>
      <c r="EA1063" s="23"/>
      <c r="EB1063" s="23"/>
      <c r="EC1063" s="23"/>
      <c r="ED1063" s="23"/>
      <c r="EE1063" s="23"/>
      <c r="EF1063" s="23"/>
      <c r="EG1063" s="23"/>
      <c r="EH1063" s="23"/>
      <c r="EI1063" s="23"/>
      <c r="EJ1063" s="23"/>
      <c r="EK1063" s="23"/>
      <c r="EL1063" s="23"/>
      <c r="EM1063" s="23"/>
      <c r="EN1063" s="23"/>
      <c r="EO1063" s="23"/>
      <c r="EP1063" s="23"/>
      <c r="EQ1063" s="23"/>
      <c r="ER1063" s="23"/>
      <c r="ES1063" s="23"/>
      <c r="ET1063" s="23"/>
      <c r="EU1063" s="23"/>
      <c r="EV1063" s="23"/>
      <c r="EW1063" s="23"/>
      <c r="EX1063" s="23"/>
      <c r="EY1063" s="23"/>
      <c r="EZ1063" s="23"/>
      <c r="FA1063" s="23"/>
      <c r="FB1063" s="23"/>
      <c r="FC1063" s="23"/>
      <c r="FD1063" s="23"/>
      <c r="FE1063" s="23"/>
      <c r="FF1063" s="23"/>
      <c r="FG1063" s="23"/>
      <c r="FH1063" s="23"/>
      <c r="FI1063" s="23"/>
      <c r="FJ1063" s="23"/>
      <c r="FK1063" s="23"/>
      <c r="FL1063" s="23"/>
      <c r="FM1063" s="23"/>
      <c r="FN1063" s="23"/>
      <c r="FO1063" s="23"/>
      <c r="FP1063" s="23"/>
      <c r="FQ1063" s="23"/>
      <c r="FR1063" s="23"/>
      <c r="FS1063" s="23"/>
      <c r="FT1063" s="23"/>
      <c r="FU1063" s="23"/>
      <c r="FV1063" s="23"/>
      <c r="FW1063" s="23"/>
      <c r="FX1063" s="23"/>
      <c r="FY1063" s="23"/>
      <c r="FZ1063" s="23"/>
      <c r="GA1063" s="23"/>
      <c r="GB1063" s="23"/>
      <c r="GC1063" s="23"/>
      <c r="GD1063" s="23"/>
      <c r="GE1063" s="23"/>
      <c r="GF1063" s="23"/>
      <c r="GG1063" s="23"/>
      <c r="GH1063" s="23"/>
      <c r="GI1063" s="23"/>
      <c r="GJ1063" s="23"/>
      <c r="GK1063" s="23"/>
      <c r="GL1063" s="23"/>
      <c r="GM1063" s="23"/>
      <c r="GN1063" s="23"/>
      <c r="GO1063" s="23"/>
      <c r="GP1063" s="23"/>
      <c r="GQ1063" s="23"/>
      <c r="GR1063" s="23"/>
      <c r="GS1063" s="23"/>
      <c r="GT1063" s="23"/>
      <c r="GU1063" s="23"/>
      <c r="GV1063" s="23"/>
      <c r="GW1063" s="23"/>
      <c r="GX1063" s="23"/>
      <c r="GY1063" s="23"/>
      <c r="GZ1063" s="23"/>
      <c r="HA1063" s="23"/>
      <c r="HB1063" s="23"/>
      <c r="HC1063" s="23"/>
      <c r="HD1063" s="23"/>
      <c r="HE1063" s="23"/>
      <c r="HF1063" s="23"/>
      <c r="HG1063" s="23"/>
      <c r="HH1063" s="23"/>
      <c r="HI1063" s="23"/>
      <c r="HJ1063" s="23"/>
      <c r="HK1063" s="23"/>
      <c r="HL1063" s="23"/>
      <c r="HM1063" s="23"/>
      <c r="HN1063" s="23"/>
      <c r="HO1063" s="23"/>
      <c r="HP1063" s="23"/>
      <c r="HQ1063" s="23"/>
      <c r="HR1063" s="23"/>
    </row>
    <row r="1064" spans="1:226" x14ac:dyDescent="0.2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  <c r="BN1064" s="23"/>
      <c r="BO1064" s="23"/>
      <c r="BP1064" s="23"/>
      <c r="BQ1064" s="23"/>
      <c r="BR1064" s="23"/>
      <c r="BS1064" s="23"/>
      <c r="BT1064" s="23"/>
      <c r="BU1064" s="23"/>
      <c r="BV1064" s="23"/>
      <c r="BW1064" s="23"/>
      <c r="BX1064" s="23"/>
      <c r="BY1064" s="23"/>
      <c r="BZ1064" s="23"/>
      <c r="CA1064" s="23"/>
      <c r="CB1064" s="23"/>
      <c r="CC1064" s="23"/>
      <c r="CD1064" s="23"/>
      <c r="CE1064" s="23"/>
      <c r="CF1064" s="23"/>
      <c r="CG1064" s="23"/>
      <c r="CH1064" s="23"/>
      <c r="CI1064" s="23"/>
      <c r="CJ1064" s="23"/>
      <c r="CK1064" s="23"/>
      <c r="CL1064" s="23"/>
      <c r="CM1064" s="23"/>
      <c r="CN1064" s="23"/>
      <c r="CO1064" s="23"/>
      <c r="CP1064" s="23"/>
      <c r="CQ1064" s="23"/>
      <c r="CR1064" s="23"/>
      <c r="CS1064" s="23"/>
      <c r="CT1064" s="23"/>
      <c r="CU1064" s="23"/>
      <c r="CV1064" s="23"/>
      <c r="CW1064" s="23"/>
      <c r="CX1064" s="23"/>
      <c r="CY1064" s="23"/>
      <c r="CZ1064" s="23"/>
      <c r="DA1064" s="23"/>
      <c r="DB1064" s="23"/>
      <c r="DC1064" s="23"/>
      <c r="DD1064" s="23"/>
      <c r="DE1064" s="23"/>
      <c r="DF1064" s="23"/>
      <c r="DG1064" s="23"/>
      <c r="DH1064" s="23"/>
      <c r="DI1064" s="23"/>
      <c r="DJ1064" s="23"/>
      <c r="DK1064" s="23"/>
      <c r="DL1064" s="23"/>
      <c r="DM1064" s="23"/>
      <c r="DN1064" s="23"/>
      <c r="DO1064" s="23"/>
      <c r="DP1064" s="23"/>
      <c r="DQ1064" s="23"/>
      <c r="DR1064" s="23"/>
      <c r="DS1064" s="23"/>
      <c r="DT1064" s="23"/>
      <c r="DU1064" s="23"/>
      <c r="DV1064" s="23"/>
      <c r="DW1064" s="23"/>
      <c r="DX1064" s="23"/>
      <c r="DY1064" s="23"/>
      <c r="DZ1064" s="23"/>
      <c r="EA1064" s="23"/>
      <c r="EB1064" s="23"/>
      <c r="EC1064" s="23"/>
      <c r="ED1064" s="23"/>
      <c r="EE1064" s="23"/>
      <c r="EF1064" s="23"/>
      <c r="EG1064" s="23"/>
      <c r="EH1064" s="23"/>
      <c r="EI1064" s="23"/>
      <c r="EJ1064" s="23"/>
      <c r="EK1064" s="23"/>
      <c r="EL1064" s="23"/>
      <c r="EM1064" s="23"/>
      <c r="EN1064" s="23"/>
      <c r="EO1064" s="23"/>
      <c r="EP1064" s="23"/>
      <c r="EQ1064" s="23"/>
      <c r="ER1064" s="23"/>
      <c r="ES1064" s="23"/>
      <c r="ET1064" s="23"/>
      <c r="EU1064" s="23"/>
      <c r="EV1064" s="23"/>
      <c r="EW1064" s="23"/>
      <c r="EX1064" s="23"/>
      <c r="EY1064" s="23"/>
      <c r="EZ1064" s="23"/>
      <c r="FA1064" s="23"/>
      <c r="FB1064" s="23"/>
      <c r="FC1064" s="23"/>
      <c r="FD1064" s="23"/>
      <c r="FE1064" s="23"/>
      <c r="FF1064" s="23"/>
      <c r="FG1064" s="23"/>
      <c r="FH1064" s="23"/>
      <c r="FI1064" s="23"/>
      <c r="FJ1064" s="23"/>
      <c r="FK1064" s="23"/>
      <c r="FL1064" s="23"/>
      <c r="FM1064" s="23"/>
      <c r="FN1064" s="23"/>
      <c r="FO1064" s="23"/>
      <c r="FP1064" s="23"/>
      <c r="FQ1064" s="23"/>
      <c r="FR1064" s="23"/>
      <c r="FS1064" s="23"/>
      <c r="FT1064" s="23"/>
      <c r="FU1064" s="23"/>
      <c r="FV1064" s="23"/>
      <c r="FW1064" s="23"/>
      <c r="FX1064" s="23"/>
      <c r="FY1064" s="23"/>
      <c r="FZ1064" s="23"/>
      <c r="GA1064" s="23"/>
      <c r="GB1064" s="23"/>
      <c r="GC1064" s="23"/>
      <c r="GD1064" s="23"/>
      <c r="GE1064" s="23"/>
      <c r="GF1064" s="23"/>
      <c r="GG1064" s="23"/>
      <c r="GH1064" s="23"/>
      <c r="GI1064" s="23"/>
      <c r="GJ1064" s="23"/>
      <c r="GK1064" s="23"/>
      <c r="GL1064" s="23"/>
      <c r="GM1064" s="23"/>
      <c r="GN1064" s="23"/>
      <c r="GO1064" s="23"/>
      <c r="GP1064" s="23"/>
      <c r="GQ1064" s="23"/>
      <c r="GR1064" s="23"/>
      <c r="GS1064" s="23"/>
      <c r="GT1064" s="23"/>
      <c r="GU1064" s="23"/>
      <c r="GV1064" s="23"/>
      <c r="GW1064" s="23"/>
      <c r="GX1064" s="23"/>
      <c r="GY1064" s="23"/>
      <c r="GZ1064" s="23"/>
      <c r="HA1064" s="23"/>
      <c r="HB1064" s="23"/>
      <c r="HC1064" s="23"/>
      <c r="HD1064" s="23"/>
      <c r="HE1064" s="23"/>
      <c r="HF1064" s="23"/>
      <c r="HG1064" s="23"/>
      <c r="HH1064" s="23"/>
      <c r="HI1064" s="23"/>
      <c r="HJ1064" s="23"/>
      <c r="HK1064" s="23"/>
      <c r="HL1064" s="23"/>
      <c r="HM1064" s="23"/>
      <c r="HN1064" s="23"/>
      <c r="HO1064" s="23"/>
      <c r="HP1064" s="23"/>
      <c r="HQ1064" s="23"/>
      <c r="HR1064" s="23"/>
    </row>
    <row r="1065" spans="1:226" x14ac:dyDescent="0.2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  <c r="BN1065" s="23"/>
      <c r="BO1065" s="23"/>
      <c r="BP1065" s="23"/>
      <c r="BQ1065" s="23"/>
      <c r="BR1065" s="23"/>
      <c r="BS1065" s="23"/>
      <c r="BT1065" s="23"/>
      <c r="BU1065" s="23"/>
      <c r="BV1065" s="23"/>
      <c r="BW1065" s="23"/>
      <c r="BX1065" s="23"/>
      <c r="BY1065" s="23"/>
      <c r="BZ1065" s="23"/>
      <c r="CA1065" s="23"/>
      <c r="CB1065" s="23"/>
      <c r="CC1065" s="23"/>
      <c r="CD1065" s="23"/>
      <c r="CE1065" s="23"/>
      <c r="CF1065" s="23"/>
      <c r="CG1065" s="23"/>
      <c r="CH1065" s="23"/>
      <c r="CI1065" s="23"/>
      <c r="CJ1065" s="23"/>
      <c r="CK1065" s="23"/>
      <c r="CL1065" s="23"/>
      <c r="CM1065" s="23"/>
      <c r="CN1065" s="23"/>
      <c r="CO1065" s="23"/>
      <c r="CP1065" s="23"/>
      <c r="CQ1065" s="23"/>
      <c r="CR1065" s="23"/>
      <c r="CS1065" s="23"/>
      <c r="CT1065" s="23"/>
      <c r="CU1065" s="23"/>
      <c r="CV1065" s="23"/>
      <c r="CW1065" s="23"/>
      <c r="CX1065" s="23"/>
      <c r="CY1065" s="23"/>
      <c r="CZ1065" s="23"/>
      <c r="DA1065" s="23"/>
      <c r="DB1065" s="23"/>
      <c r="DC1065" s="23"/>
      <c r="DD1065" s="23"/>
      <c r="DE1065" s="23"/>
      <c r="DF1065" s="23"/>
      <c r="DG1065" s="23"/>
      <c r="DH1065" s="23"/>
      <c r="DI1065" s="23"/>
      <c r="DJ1065" s="23"/>
      <c r="DK1065" s="23"/>
      <c r="DL1065" s="23"/>
      <c r="DM1065" s="23"/>
      <c r="DN1065" s="23"/>
      <c r="DO1065" s="23"/>
      <c r="DP1065" s="23"/>
      <c r="DQ1065" s="23"/>
      <c r="DR1065" s="23"/>
      <c r="DS1065" s="23"/>
      <c r="DT1065" s="23"/>
      <c r="DU1065" s="23"/>
      <c r="DV1065" s="23"/>
      <c r="DW1065" s="23"/>
      <c r="DX1065" s="23"/>
      <c r="DY1065" s="23"/>
      <c r="DZ1065" s="23"/>
      <c r="EA1065" s="23"/>
      <c r="EB1065" s="23"/>
      <c r="EC1065" s="23"/>
      <c r="ED1065" s="23"/>
      <c r="EE1065" s="23"/>
      <c r="EF1065" s="23"/>
      <c r="EG1065" s="23"/>
      <c r="EH1065" s="23"/>
      <c r="EI1065" s="23"/>
      <c r="EJ1065" s="23"/>
      <c r="EK1065" s="23"/>
      <c r="EL1065" s="23"/>
      <c r="EM1065" s="23"/>
      <c r="EN1065" s="23"/>
      <c r="EO1065" s="23"/>
      <c r="EP1065" s="23"/>
      <c r="EQ1065" s="23"/>
      <c r="ER1065" s="23"/>
      <c r="ES1065" s="23"/>
      <c r="ET1065" s="23"/>
      <c r="EU1065" s="23"/>
      <c r="EV1065" s="23"/>
      <c r="EW1065" s="23"/>
      <c r="EX1065" s="23"/>
      <c r="EY1065" s="23"/>
      <c r="EZ1065" s="23"/>
      <c r="FA1065" s="23"/>
      <c r="FB1065" s="23"/>
      <c r="FC1065" s="23"/>
      <c r="FD1065" s="23"/>
      <c r="FE1065" s="23"/>
      <c r="FF1065" s="23"/>
      <c r="FG1065" s="23"/>
      <c r="FH1065" s="23"/>
      <c r="FI1065" s="23"/>
      <c r="FJ1065" s="23"/>
      <c r="FK1065" s="23"/>
      <c r="FL1065" s="23"/>
      <c r="FM1065" s="23"/>
      <c r="FN1065" s="23"/>
      <c r="FO1065" s="23"/>
      <c r="FP1065" s="23"/>
      <c r="FQ1065" s="23"/>
      <c r="FR1065" s="23"/>
      <c r="FS1065" s="23"/>
      <c r="FT1065" s="23"/>
      <c r="FU1065" s="23"/>
      <c r="FV1065" s="23"/>
      <c r="FW1065" s="23"/>
      <c r="FX1065" s="23"/>
      <c r="FY1065" s="23"/>
      <c r="FZ1065" s="23"/>
      <c r="GA1065" s="23"/>
      <c r="GB1065" s="23"/>
      <c r="GC1065" s="23"/>
      <c r="GD1065" s="23"/>
      <c r="GE1065" s="23"/>
      <c r="GF1065" s="23"/>
      <c r="GG1065" s="23"/>
      <c r="GH1065" s="23"/>
      <c r="GI1065" s="23"/>
      <c r="GJ1065" s="23"/>
      <c r="GK1065" s="23"/>
      <c r="GL1065" s="23"/>
      <c r="GM1065" s="23"/>
      <c r="GN1065" s="23"/>
      <c r="GO1065" s="23"/>
      <c r="GP1065" s="23"/>
      <c r="GQ1065" s="23"/>
      <c r="GR1065" s="23"/>
      <c r="GS1065" s="23"/>
      <c r="GT1065" s="23"/>
      <c r="GU1065" s="23"/>
      <c r="GV1065" s="23"/>
      <c r="GW1065" s="23"/>
      <c r="GX1065" s="23"/>
      <c r="GY1065" s="23"/>
      <c r="GZ1065" s="23"/>
      <c r="HA1065" s="23"/>
      <c r="HB1065" s="23"/>
      <c r="HC1065" s="23"/>
      <c r="HD1065" s="23"/>
      <c r="HE1065" s="23"/>
      <c r="HF1065" s="23"/>
      <c r="HG1065" s="23"/>
      <c r="HH1065" s="23"/>
      <c r="HI1065" s="23"/>
      <c r="HJ1065" s="23"/>
      <c r="HK1065" s="23"/>
      <c r="HL1065" s="23"/>
      <c r="HM1065" s="23"/>
      <c r="HN1065" s="23"/>
      <c r="HO1065" s="23"/>
      <c r="HP1065" s="23"/>
      <c r="HQ1065" s="23"/>
      <c r="HR1065" s="23"/>
    </row>
    <row r="1066" spans="1:226" x14ac:dyDescent="0.2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  <c r="BN1066" s="23"/>
      <c r="BO1066" s="23"/>
      <c r="BP1066" s="23"/>
      <c r="BQ1066" s="23"/>
      <c r="BR1066" s="23"/>
      <c r="BS1066" s="23"/>
      <c r="BT1066" s="23"/>
      <c r="BU1066" s="23"/>
      <c r="BV1066" s="23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/>
      <c r="CH1066" s="23"/>
      <c r="CI1066" s="23"/>
      <c r="CJ1066" s="23"/>
      <c r="CK1066" s="23"/>
      <c r="CL1066" s="23"/>
      <c r="CM1066" s="23"/>
      <c r="CN1066" s="23"/>
      <c r="CO1066" s="23"/>
      <c r="CP1066" s="23"/>
      <c r="CQ1066" s="23"/>
      <c r="CR1066" s="23"/>
      <c r="CS1066" s="23"/>
      <c r="CT1066" s="23"/>
      <c r="CU1066" s="23"/>
      <c r="CV1066" s="23"/>
      <c r="CW1066" s="23"/>
      <c r="CX1066" s="23"/>
      <c r="CY1066" s="23"/>
      <c r="CZ1066" s="23"/>
      <c r="DA1066" s="23"/>
      <c r="DB1066" s="23"/>
      <c r="DC1066" s="23"/>
      <c r="DD1066" s="23"/>
      <c r="DE1066" s="23"/>
      <c r="DF1066" s="23"/>
      <c r="DG1066" s="23"/>
      <c r="DH1066" s="23"/>
      <c r="DI1066" s="23"/>
      <c r="DJ1066" s="23"/>
      <c r="DK1066" s="23"/>
      <c r="DL1066" s="23"/>
      <c r="DM1066" s="23"/>
      <c r="DN1066" s="23"/>
      <c r="DO1066" s="23"/>
      <c r="DP1066" s="23"/>
      <c r="DQ1066" s="23"/>
      <c r="DR1066" s="23"/>
      <c r="DS1066" s="23"/>
      <c r="DT1066" s="23"/>
      <c r="DU1066" s="23"/>
      <c r="DV1066" s="23"/>
      <c r="DW1066" s="23"/>
      <c r="DX1066" s="23"/>
      <c r="DY1066" s="23"/>
      <c r="DZ1066" s="23"/>
      <c r="EA1066" s="23"/>
      <c r="EB1066" s="23"/>
      <c r="EC1066" s="23"/>
      <c r="ED1066" s="23"/>
      <c r="EE1066" s="23"/>
      <c r="EF1066" s="23"/>
      <c r="EG1066" s="23"/>
      <c r="EH1066" s="23"/>
      <c r="EI1066" s="23"/>
      <c r="EJ1066" s="23"/>
      <c r="EK1066" s="23"/>
      <c r="EL1066" s="23"/>
      <c r="EM1066" s="23"/>
      <c r="EN1066" s="23"/>
      <c r="EO1066" s="23"/>
      <c r="EP1066" s="23"/>
      <c r="EQ1066" s="23"/>
      <c r="ER1066" s="23"/>
      <c r="ES1066" s="23"/>
      <c r="ET1066" s="23"/>
      <c r="EU1066" s="23"/>
      <c r="EV1066" s="23"/>
      <c r="EW1066" s="23"/>
      <c r="EX1066" s="23"/>
      <c r="EY1066" s="23"/>
      <c r="EZ1066" s="23"/>
      <c r="FA1066" s="23"/>
      <c r="FB1066" s="23"/>
      <c r="FC1066" s="23"/>
      <c r="FD1066" s="23"/>
      <c r="FE1066" s="23"/>
      <c r="FF1066" s="23"/>
      <c r="FG1066" s="23"/>
      <c r="FH1066" s="23"/>
      <c r="FI1066" s="23"/>
      <c r="FJ1066" s="23"/>
      <c r="FK1066" s="23"/>
      <c r="FL1066" s="23"/>
      <c r="FM1066" s="23"/>
      <c r="FN1066" s="23"/>
      <c r="FO1066" s="23"/>
      <c r="FP1066" s="23"/>
      <c r="FQ1066" s="23"/>
      <c r="FR1066" s="23"/>
      <c r="FS1066" s="23"/>
      <c r="FT1066" s="23"/>
      <c r="FU1066" s="23"/>
      <c r="FV1066" s="23"/>
      <c r="FW1066" s="23"/>
      <c r="FX1066" s="23"/>
      <c r="FY1066" s="23"/>
      <c r="FZ1066" s="23"/>
      <c r="GA1066" s="23"/>
      <c r="GB1066" s="23"/>
      <c r="GC1066" s="23"/>
      <c r="GD1066" s="23"/>
      <c r="GE1066" s="23"/>
      <c r="GF1066" s="23"/>
      <c r="GG1066" s="23"/>
      <c r="GH1066" s="23"/>
      <c r="GI1066" s="23"/>
      <c r="GJ1066" s="23"/>
      <c r="GK1066" s="23"/>
      <c r="GL1066" s="23"/>
      <c r="GM1066" s="23"/>
      <c r="GN1066" s="23"/>
      <c r="GO1066" s="23"/>
      <c r="GP1066" s="23"/>
      <c r="GQ1066" s="23"/>
      <c r="GR1066" s="23"/>
      <c r="GS1066" s="23"/>
      <c r="GT1066" s="23"/>
      <c r="GU1066" s="23"/>
      <c r="GV1066" s="23"/>
      <c r="GW1066" s="23"/>
      <c r="GX1066" s="23"/>
      <c r="GY1066" s="23"/>
      <c r="GZ1066" s="23"/>
      <c r="HA1066" s="23"/>
      <c r="HB1066" s="23"/>
      <c r="HC1066" s="23"/>
      <c r="HD1066" s="23"/>
      <c r="HE1066" s="23"/>
      <c r="HF1066" s="23"/>
      <c r="HG1066" s="23"/>
      <c r="HH1066" s="23"/>
      <c r="HI1066" s="23"/>
      <c r="HJ1066" s="23"/>
      <c r="HK1066" s="23"/>
      <c r="HL1066" s="23"/>
      <c r="HM1066" s="23"/>
      <c r="HN1066" s="23"/>
      <c r="HO1066" s="23"/>
      <c r="HP1066" s="23"/>
      <c r="HQ1066" s="23"/>
      <c r="HR1066" s="23"/>
    </row>
    <row r="1067" spans="1:226" x14ac:dyDescent="0.2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  <c r="BN1067" s="23"/>
      <c r="BO1067" s="23"/>
      <c r="BP1067" s="23"/>
      <c r="BQ1067" s="23"/>
      <c r="BR1067" s="23"/>
      <c r="BS1067" s="23"/>
      <c r="BT1067" s="23"/>
      <c r="BU1067" s="23"/>
      <c r="BV1067" s="23"/>
      <c r="BW1067" s="23"/>
      <c r="BX1067" s="23"/>
      <c r="BY1067" s="23"/>
      <c r="BZ1067" s="23"/>
      <c r="CA1067" s="23"/>
      <c r="CB1067" s="23"/>
      <c r="CC1067" s="23"/>
      <c r="CD1067" s="23"/>
      <c r="CE1067" s="23"/>
      <c r="CF1067" s="23"/>
      <c r="CG1067" s="23"/>
      <c r="CH1067" s="23"/>
      <c r="CI1067" s="23"/>
      <c r="CJ1067" s="23"/>
      <c r="CK1067" s="23"/>
      <c r="CL1067" s="23"/>
      <c r="CM1067" s="23"/>
      <c r="CN1067" s="23"/>
      <c r="CO1067" s="23"/>
      <c r="CP1067" s="23"/>
      <c r="CQ1067" s="23"/>
      <c r="CR1067" s="23"/>
      <c r="CS1067" s="23"/>
      <c r="CT1067" s="23"/>
      <c r="CU1067" s="23"/>
      <c r="CV1067" s="23"/>
      <c r="CW1067" s="23"/>
      <c r="CX1067" s="23"/>
      <c r="CY1067" s="23"/>
      <c r="CZ1067" s="23"/>
      <c r="DA1067" s="23"/>
      <c r="DB1067" s="23"/>
      <c r="DC1067" s="23"/>
      <c r="DD1067" s="23"/>
      <c r="DE1067" s="23"/>
      <c r="DF1067" s="23"/>
      <c r="DG1067" s="23"/>
      <c r="DH1067" s="23"/>
      <c r="DI1067" s="23"/>
      <c r="DJ1067" s="23"/>
      <c r="DK1067" s="23"/>
      <c r="DL1067" s="23"/>
      <c r="DM1067" s="23"/>
      <c r="DN1067" s="23"/>
      <c r="DO1067" s="23"/>
      <c r="DP1067" s="23"/>
      <c r="DQ1067" s="23"/>
      <c r="DR1067" s="23"/>
      <c r="DS1067" s="23"/>
      <c r="DT1067" s="23"/>
      <c r="DU1067" s="23"/>
      <c r="DV1067" s="23"/>
      <c r="DW1067" s="23"/>
      <c r="DX1067" s="23"/>
      <c r="DY1067" s="23"/>
      <c r="DZ1067" s="23"/>
      <c r="EA1067" s="23"/>
      <c r="EB1067" s="23"/>
      <c r="EC1067" s="23"/>
      <c r="ED1067" s="23"/>
      <c r="EE1067" s="23"/>
      <c r="EF1067" s="23"/>
      <c r="EG1067" s="23"/>
      <c r="EH1067" s="23"/>
      <c r="EI1067" s="23"/>
      <c r="EJ1067" s="23"/>
      <c r="EK1067" s="23"/>
      <c r="EL1067" s="23"/>
      <c r="EM1067" s="23"/>
      <c r="EN1067" s="23"/>
      <c r="EO1067" s="23"/>
      <c r="EP1067" s="23"/>
      <c r="EQ1067" s="23"/>
      <c r="ER1067" s="23"/>
      <c r="ES1067" s="23"/>
      <c r="ET1067" s="23"/>
      <c r="EU1067" s="23"/>
      <c r="EV1067" s="23"/>
      <c r="EW1067" s="23"/>
      <c r="EX1067" s="23"/>
      <c r="EY1067" s="23"/>
      <c r="EZ1067" s="23"/>
      <c r="FA1067" s="23"/>
      <c r="FB1067" s="23"/>
      <c r="FC1067" s="23"/>
      <c r="FD1067" s="23"/>
      <c r="FE1067" s="23"/>
      <c r="FF1067" s="23"/>
      <c r="FG1067" s="23"/>
      <c r="FH1067" s="23"/>
      <c r="FI1067" s="23"/>
      <c r="FJ1067" s="23"/>
      <c r="FK1067" s="23"/>
      <c r="FL1067" s="23"/>
      <c r="FM1067" s="23"/>
      <c r="FN1067" s="23"/>
      <c r="FO1067" s="23"/>
      <c r="FP1067" s="23"/>
      <c r="FQ1067" s="23"/>
      <c r="FR1067" s="23"/>
      <c r="FS1067" s="23"/>
      <c r="FT1067" s="23"/>
      <c r="FU1067" s="23"/>
      <c r="FV1067" s="23"/>
      <c r="FW1067" s="23"/>
      <c r="FX1067" s="23"/>
      <c r="FY1067" s="23"/>
      <c r="FZ1067" s="23"/>
      <c r="GA1067" s="23"/>
      <c r="GB1067" s="23"/>
      <c r="GC1067" s="23"/>
      <c r="GD1067" s="23"/>
      <c r="GE1067" s="23"/>
      <c r="GF1067" s="23"/>
      <c r="GG1067" s="23"/>
      <c r="GH1067" s="23"/>
      <c r="GI1067" s="23"/>
      <c r="GJ1067" s="23"/>
      <c r="GK1067" s="23"/>
      <c r="GL1067" s="23"/>
      <c r="GM1067" s="23"/>
      <c r="GN1067" s="23"/>
      <c r="GO1067" s="23"/>
      <c r="GP1067" s="23"/>
      <c r="GQ1067" s="23"/>
      <c r="GR1067" s="23"/>
      <c r="GS1067" s="23"/>
      <c r="GT1067" s="23"/>
      <c r="GU1067" s="23"/>
      <c r="GV1067" s="23"/>
      <c r="GW1067" s="23"/>
      <c r="GX1067" s="23"/>
      <c r="GY1067" s="23"/>
      <c r="GZ1067" s="23"/>
      <c r="HA1067" s="23"/>
      <c r="HB1067" s="23"/>
      <c r="HC1067" s="23"/>
      <c r="HD1067" s="23"/>
      <c r="HE1067" s="23"/>
      <c r="HF1067" s="23"/>
      <c r="HG1067" s="23"/>
      <c r="HH1067" s="23"/>
      <c r="HI1067" s="23"/>
      <c r="HJ1067" s="23"/>
      <c r="HK1067" s="23"/>
      <c r="HL1067" s="23"/>
      <c r="HM1067" s="23"/>
      <c r="HN1067" s="23"/>
      <c r="HO1067" s="23"/>
      <c r="HP1067" s="23"/>
      <c r="HQ1067" s="23"/>
      <c r="HR1067" s="23"/>
    </row>
    <row r="1068" spans="1:226" x14ac:dyDescent="0.2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  <c r="BN1068" s="23"/>
      <c r="BO1068" s="23"/>
      <c r="BP1068" s="23"/>
      <c r="BQ1068" s="23"/>
      <c r="BR1068" s="23"/>
      <c r="BS1068" s="23"/>
      <c r="BT1068" s="23"/>
      <c r="BU1068" s="23"/>
      <c r="BV1068" s="23"/>
      <c r="BW1068" s="23"/>
      <c r="BX1068" s="23"/>
      <c r="BY1068" s="23"/>
      <c r="BZ1068" s="23"/>
      <c r="CA1068" s="23"/>
      <c r="CB1068" s="23"/>
      <c r="CC1068" s="23"/>
      <c r="CD1068" s="23"/>
      <c r="CE1068" s="23"/>
      <c r="CF1068" s="23"/>
      <c r="CG1068" s="23"/>
      <c r="CH1068" s="23"/>
      <c r="CI1068" s="23"/>
      <c r="CJ1068" s="23"/>
      <c r="CK1068" s="23"/>
      <c r="CL1068" s="23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  <c r="DC1068" s="23"/>
      <c r="DD1068" s="23"/>
      <c r="DE1068" s="23"/>
      <c r="DF1068" s="23"/>
      <c r="DG1068" s="23"/>
      <c r="DH1068" s="23"/>
      <c r="DI1068" s="23"/>
      <c r="DJ1068" s="23"/>
      <c r="DK1068" s="23"/>
      <c r="DL1068" s="23"/>
      <c r="DM1068" s="23"/>
      <c r="DN1068" s="23"/>
      <c r="DO1068" s="23"/>
      <c r="DP1068" s="23"/>
      <c r="DQ1068" s="23"/>
      <c r="DR1068" s="23"/>
      <c r="DS1068" s="23"/>
      <c r="DT1068" s="23"/>
      <c r="DU1068" s="23"/>
      <c r="DV1068" s="23"/>
      <c r="DW1068" s="23"/>
      <c r="DX1068" s="23"/>
      <c r="DY1068" s="23"/>
      <c r="DZ1068" s="23"/>
      <c r="EA1068" s="23"/>
      <c r="EB1068" s="23"/>
      <c r="EC1068" s="23"/>
      <c r="ED1068" s="23"/>
      <c r="EE1068" s="23"/>
      <c r="EF1068" s="23"/>
      <c r="EG1068" s="23"/>
      <c r="EH1068" s="23"/>
      <c r="EI1068" s="23"/>
      <c r="EJ1068" s="23"/>
      <c r="EK1068" s="23"/>
      <c r="EL1068" s="23"/>
      <c r="EM1068" s="23"/>
      <c r="EN1068" s="23"/>
      <c r="EO1068" s="23"/>
      <c r="EP1068" s="23"/>
      <c r="EQ1068" s="23"/>
      <c r="ER1068" s="23"/>
      <c r="ES1068" s="23"/>
      <c r="ET1068" s="23"/>
      <c r="EU1068" s="23"/>
      <c r="EV1068" s="23"/>
      <c r="EW1068" s="23"/>
      <c r="EX1068" s="23"/>
      <c r="EY1068" s="23"/>
      <c r="EZ1068" s="23"/>
      <c r="FA1068" s="23"/>
      <c r="FB1068" s="23"/>
      <c r="FC1068" s="23"/>
      <c r="FD1068" s="23"/>
      <c r="FE1068" s="23"/>
      <c r="FF1068" s="23"/>
      <c r="FG1068" s="23"/>
      <c r="FH1068" s="23"/>
      <c r="FI1068" s="23"/>
      <c r="FJ1068" s="23"/>
      <c r="FK1068" s="23"/>
      <c r="FL1068" s="23"/>
      <c r="FM1068" s="23"/>
      <c r="FN1068" s="23"/>
      <c r="FO1068" s="23"/>
      <c r="FP1068" s="23"/>
      <c r="FQ1068" s="23"/>
      <c r="FR1068" s="23"/>
      <c r="FS1068" s="23"/>
      <c r="FT1068" s="23"/>
      <c r="FU1068" s="23"/>
      <c r="FV1068" s="23"/>
      <c r="FW1068" s="23"/>
      <c r="FX1068" s="23"/>
      <c r="FY1068" s="23"/>
      <c r="FZ1068" s="23"/>
      <c r="GA1068" s="23"/>
      <c r="GB1068" s="23"/>
      <c r="GC1068" s="23"/>
      <c r="GD1068" s="23"/>
      <c r="GE1068" s="23"/>
      <c r="GF1068" s="23"/>
      <c r="GG1068" s="23"/>
      <c r="GH1068" s="23"/>
      <c r="GI1068" s="23"/>
      <c r="GJ1068" s="23"/>
      <c r="GK1068" s="23"/>
      <c r="GL1068" s="23"/>
      <c r="GM1068" s="23"/>
      <c r="GN1068" s="23"/>
      <c r="GO1068" s="23"/>
      <c r="GP1068" s="23"/>
      <c r="GQ1068" s="23"/>
      <c r="GR1068" s="23"/>
      <c r="GS1068" s="23"/>
      <c r="GT1068" s="23"/>
      <c r="GU1068" s="23"/>
      <c r="GV1068" s="23"/>
      <c r="GW1068" s="23"/>
      <c r="GX1068" s="23"/>
      <c r="GY1068" s="23"/>
      <c r="GZ1068" s="23"/>
      <c r="HA1068" s="23"/>
      <c r="HB1068" s="23"/>
      <c r="HC1068" s="23"/>
      <c r="HD1068" s="23"/>
      <c r="HE1068" s="23"/>
      <c r="HF1068" s="23"/>
      <c r="HG1068" s="23"/>
      <c r="HH1068" s="23"/>
      <c r="HI1068" s="23"/>
      <c r="HJ1068" s="23"/>
      <c r="HK1068" s="23"/>
      <c r="HL1068" s="23"/>
      <c r="HM1068" s="23"/>
      <c r="HN1068" s="23"/>
      <c r="HO1068" s="23"/>
      <c r="HP1068" s="23"/>
      <c r="HQ1068" s="23"/>
      <c r="HR1068" s="23"/>
    </row>
    <row r="1069" spans="1:226" x14ac:dyDescent="0.2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  <c r="BN1069" s="23"/>
      <c r="BO1069" s="23"/>
      <c r="BP1069" s="23"/>
      <c r="BQ1069" s="23"/>
      <c r="BR1069" s="23"/>
      <c r="BS1069" s="23"/>
      <c r="BT1069" s="23"/>
      <c r="BU1069" s="23"/>
      <c r="BV1069" s="23"/>
      <c r="BW1069" s="23"/>
      <c r="BX1069" s="23"/>
      <c r="BY1069" s="23"/>
      <c r="BZ1069" s="23"/>
      <c r="CA1069" s="23"/>
      <c r="CB1069" s="23"/>
      <c r="CC1069" s="23"/>
      <c r="CD1069" s="23"/>
      <c r="CE1069" s="23"/>
      <c r="CF1069" s="23"/>
      <c r="CG1069" s="23"/>
      <c r="CH1069" s="23"/>
      <c r="CI1069" s="23"/>
      <c r="CJ1069" s="23"/>
      <c r="CK1069" s="23"/>
      <c r="CL1069" s="23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  <c r="DC1069" s="23"/>
      <c r="DD1069" s="23"/>
      <c r="DE1069" s="23"/>
      <c r="DF1069" s="23"/>
      <c r="DG1069" s="23"/>
      <c r="DH1069" s="23"/>
      <c r="DI1069" s="23"/>
      <c r="DJ1069" s="23"/>
      <c r="DK1069" s="23"/>
      <c r="DL1069" s="23"/>
      <c r="DM1069" s="23"/>
      <c r="DN1069" s="23"/>
      <c r="DO1069" s="23"/>
      <c r="DP1069" s="23"/>
      <c r="DQ1069" s="23"/>
      <c r="DR1069" s="23"/>
      <c r="DS1069" s="23"/>
      <c r="DT1069" s="23"/>
      <c r="DU1069" s="23"/>
      <c r="DV1069" s="23"/>
      <c r="DW1069" s="23"/>
      <c r="DX1069" s="23"/>
      <c r="DY1069" s="23"/>
      <c r="DZ1069" s="23"/>
      <c r="EA1069" s="23"/>
      <c r="EB1069" s="23"/>
      <c r="EC1069" s="23"/>
      <c r="ED1069" s="23"/>
      <c r="EE1069" s="23"/>
      <c r="EF1069" s="23"/>
      <c r="EG1069" s="23"/>
      <c r="EH1069" s="23"/>
      <c r="EI1069" s="23"/>
      <c r="EJ1069" s="23"/>
      <c r="EK1069" s="23"/>
      <c r="EL1069" s="23"/>
      <c r="EM1069" s="23"/>
      <c r="EN1069" s="23"/>
      <c r="EO1069" s="23"/>
      <c r="EP1069" s="23"/>
      <c r="EQ1069" s="23"/>
      <c r="ER1069" s="23"/>
      <c r="ES1069" s="23"/>
      <c r="ET1069" s="23"/>
      <c r="EU1069" s="23"/>
      <c r="EV1069" s="23"/>
      <c r="EW1069" s="23"/>
      <c r="EX1069" s="23"/>
      <c r="EY1069" s="23"/>
      <c r="EZ1069" s="23"/>
      <c r="FA1069" s="23"/>
      <c r="FB1069" s="23"/>
      <c r="FC1069" s="23"/>
      <c r="FD1069" s="23"/>
      <c r="FE1069" s="23"/>
      <c r="FF1069" s="23"/>
      <c r="FG1069" s="23"/>
      <c r="FH1069" s="23"/>
      <c r="FI1069" s="23"/>
      <c r="FJ1069" s="23"/>
      <c r="FK1069" s="23"/>
      <c r="FL1069" s="23"/>
      <c r="FM1069" s="23"/>
      <c r="FN1069" s="23"/>
      <c r="FO1069" s="23"/>
      <c r="FP1069" s="23"/>
      <c r="FQ1069" s="23"/>
      <c r="FR1069" s="23"/>
      <c r="FS1069" s="23"/>
      <c r="FT1069" s="23"/>
      <c r="FU1069" s="23"/>
      <c r="FV1069" s="23"/>
      <c r="FW1069" s="23"/>
      <c r="FX1069" s="23"/>
      <c r="FY1069" s="23"/>
      <c r="FZ1069" s="23"/>
      <c r="GA1069" s="23"/>
      <c r="GB1069" s="23"/>
      <c r="GC1069" s="23"/>
      <c r="GD1069" s="23"/>
      <c r="GE1069" s="23"/>
      <c r="GF1069" s="23"/>
      <c r="GG1069" s="23"/>
      <c r="GH1069" s="23"/>
      <c r="GI1069" s="23"/>
      <c r="GJ1069" s="23"/>
      <c r="GK1069" s="23"/>
      <c r="GL1069" s="23"/>
      <c r="GM1069" s="23"/>
      <c r="GN1069" s="23"/>
      <c r="GO1069" s="23"/>
      <c r="GP1069" s="23"/>
      <c r="GQ1069" s="23"/>
      <c r="GR1069" s="23"/>
      <c r="GS1069" s="23"/>
      <c r="GT1069" s="23"/>
      <c r="GU1069" s="23"/>
      <c r="GV1069" s="23"/>
      <c r="GW1069" s="23"/>
      <c r="GX1069" s="23"/>
      <c r="GY1069" s="23"/>
      <c r="GZ1069" s="23"/>
      <c r="HA1069" s="23"/>
      <c r="HB1069" s="23"/>
      <c r="HC1069" s="23"/>
      <c r="HD1069" s="23"/>
      <c r="HE1069" s="23"/>
      <c r="HF1069" s="23"/>
      <c r="HG1069" s="23"/>
      <c r="HH1069" s="23"/>
      <c r="HI1069" s="23"/>
      <c r="HJ1069" s="23"/>
      <c r="HK1069" s="23"/>
      <c r="HL1069" s="23"/>
      <c r="HM1069" s="23"/>
      <c r="HN1069" s="23"/>
      <c r="HO1069" s="23"/>
      <c r="HP1069" s="23"/>
      <c r="HQ1069" s="23"/>
      <c r="HR1069" s="23"/>
    </row>
    <row r="1070" spans="1:226" x14ac:dyDescent="0.2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  <c r="BN1070" s="23"/>
      <c r="BO1070" s="23"/>
      <c r="BP1070" s="23"/>
      <c r="BQ1070" s="23"/>
      <c r="BR1070" s="23"/>
      <c r="BS1070" s="23"/>
      <c r="BT1070" s="23"/>
      <c r="BU1070" s="23"/>
      <c r="BV1070" s="23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  <c r="CK1070" s="23"/>
      <c r="CL1070" s="23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  <c r="DC1070" s="23"/>
      <c r="DD1070" s="23"/>
      <c r="DE1070" s="23"/>
      <c r="DF1070" s="23"/>
      <c r="DG1070" s="23"/>
      <c r="DH1070" s="23"/>
      <c r="DI1070" s="23"/>
      <c r="DJ1070" s="23"/>
      <c r="DK1070" s="23"/>
      <c r="DL1070" s="23"/>
      <c r="DM1070" s="23"/>
      <c r="DN1070" s="23"/>
      <c r="DO1070" s="23"/>
      <c r="DP1070" s="23"/>
      <c r="DQ1070" s="23"/>
      <c r="DR1070" s="23"/>
      <c r="DS1070" s="23"/>
      <c r="DT1070" s="23"/>
      <c r="DU1070" s="23"/>
      <c r="DV1070" s="23"/>
      <c r="DW1070" s="23"/>
      <c r="DX1070" s="23"/>
      <c r="DY1070" s="23"/>
      <c r="DZ1070" s="23"/>
      <c r="EA1070" s="23"/>
      <c r="EB1070" s="23"/>
      <c r="EC1070" s="23"/>
      <c r="ED1070" s="23"/>
      <c r="EE1070" s="23"/>
      <c r="EF1070" s="23"/>
      <c r="EG1070" s="23"/>
      <c r="EH1070" s="23"/>
      <c r="EI1070" s="23"/>
      <c r="EJ1070" s="23"/>
      <c r="EK1070" s="23"/>
      <c r="EL1070" s="23"/>
      <c r="EM1070" s="23"/>
      <c r="EN1070" s="23"/>
      <c r="EO1070" s="23"/>
      <c r="EP1070" s="23"/>
      <c r="EQ1070" s="23"/>
      <c r="ER1070" s="23"/>
      <c r="ES1070" s="23"/>
      <c r="ET1070" s="23"/>
      <c r="EU1070" s="23"/>
      <c r="EV1070" s="23"/>
      <c r="EW1070" s="23"/>
      <c r="EX1070" s="23"/>
      <c r="EY1070" s="23"/>
      <c r="EZ1070" s="23"/>
      <c r="FA1070" s="23"/>
      <c r="FB1070" s="23"/>
      <c r="FC1070" s="23"/>
      <c r="FD1070" s="23"/>
      <c r="FE1070" s="23"/>
      <c r="FF1070" s="23"/>
      <c r="FG1070" s="23"/>
      <c r="FH1070" s="23"/>
      <c r="FI1070" s="23"/>
      <c r="FJ1070" s="23"/>
      <c r="FK1070" s="23"/>
      <c r="FL1070" s="23"/>
      <c r="FM1070" s="23"/>
      <c r="FN1070" s="23"/>
      <c r="FO1070" s="23"/>
      <c r="FP1070" s="23"/>
      <c r="FQ1070" s="23"/>
      <c r="FR1070" s="23"/>
      <c r="FS1070" s="23"/>
      <c r="FT1070" s="23"/>
      <c r="FU1070" s="23"/>
      <c r="FV1070" s="23"/>
      <c r="FW1070" s="23"/>
      <c r="FX1070" s="23"/>
      <c r="FY1070" s="23"/>
      <c r="FZ1070" s="23"/>
      <c r="GA1070" s="23"/>
      <c r="GB1070" s="23"/>
      <c r="GC1070" s="23"/>
      <c r="GD1070" s="23"/>
      <c r="GE1070" s="23"/>
      <c r="GF1070" s="23"/>
      <c r="GG1070" s="23"/>
      <c r="GH1070" s="23"/>
      <c r="GI1070" s="23"/>
      <c r="GJ1070" s="23"/>
      <c r="GK1070" s="23"/>
      <c r="GL1070" s="23"/>
      <c r="GM1070" s="23"/>
      <c r="GN1070" s="23"/>
      <c r="GO1070" s="23"/>
      <c r="GP1070" s="23"/>
      <c r="GQ1070" s="23"/>
      <c r="GR1070" s="23"/>
      <c r="GS1070" s="23"/>
      <c r="GT1070" s="23"/>
      <c r="GU1070" s="23"/>
      <c r="GV1070" s="23"/>
      <c r="GW1070" s="23"/>
      <c r="GX1070" s="23"/>
      <c r="GY1070" s="23"/>
      <c r="GZ1070" s="23"/>
      <c r="HA1070" s="23"/>
      <c r="HB1070" s="23"/>
      <c r="HC1070" s="23"/>
      <c r="HD1070" s="23"/>
      <c r="HE1070" s="23"/>
      <c r="HF1070" s="23"/>
      <c r="HG1070" s="23"/>
      <c r="HH1070" s="23"/>
      <c r="HI1070" s="23"/>
      <c r="HJ1070" s="23"/>
      <c r="HK1070" s="23"/>
      <c r="HL1070" s="23"/>
      <c r="HM1070" s="23"/>
      <c r="HN1070" s="23"/>
      <c r="HO1070" s="23"/>
      <c r="HP1070" s="23"/>
      <c r="HQ1070" s="23"/>
      <c r="HR1070" s="23"/>
    </row>
    <row r="1071" spans="1:226" x14ac:dyDescent="0.2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  <c r="BN1071" s="23"/>
      <c r="BO1071" s="23"/>
      <c r="BP1071" s="23"/>
      <c r="BQ1071" s="23"/>
      <c r="BR1071" s="23"/>
      <c r="BS1071" s="23"/>
      <c r="BT1071" s="23"/>
      <c r="BU1071" s="23"/>
      <c r="BV1071" s="23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  <c r="CK1071" s="23"/>
      <c r="CL1071" s="23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  <c r="DC1071" s="23"/>
      <c r="DD1071" s="23"/>
      <c r="DE1071" s="23"/>
      <c r="DF1071" s="23"/>
      <c r="DG1071" s="23"/>
      <c r="DH1071" s="23"/>
      <c r="DI1071" s="23"/>
      <c r="DJ1071" s="23"/>
      <c r="DK1071" s="23"/>
      <c r="DL1071" s="23"/>
      <c r="DM1071" s="23"/>
      <c r="DN1071" s="23"/>
      <c r="DO1071" s="23"/>
      <c r="DP1071" s="23"/>
      <c r="DQ1071" s="23"/>
      <c r="DR1071" s="23"/>
      <c r="DS1071" s="23"/>
      <c r="DT1071" s="23"/>
      <c r="DU1071" s="23"/>
      <c r="DV1071" s="23"/>
      <c r="DW1071" s="23"/>
      <c r="DX1071" s="23"/>
      <c r="DY1071" s="23"/>
      <c r="DZ1071" s="23"/>
      <c r="EA1071" s="23"/>
      <c r="EB1071" s="23"/>
      <c r="EC1071" s="23"/>
      <c r="ED1071" s="23"/>
      <c r="EE1071" s="23"/>
      <c r="EF1071" s="23"/>
      <c r="EG1071" s="23"/>
      <c r="EH1071" s="23"/>
      <c r="EI1071" s="23"/>
      <c r="EJ1071" s="23"/>
      <c r="EK1071" s="23"/>
      <c r="EL1071" s="23"/>
      <c r="EM1071" s="23"/>
      <c r="EN1071" s="23"/>
      <c r="EO1071" s="23"/>
      <c r="EP1071" s="23"/>
      <c r="EQ1071" s="23"/>
      <c r="ER1071" s="23"/>
      <c r="ES1071" s="23"/>
      <c r="ET1071" s="23"/>
      <c r="EU1071" s="23"/>
      <c r="EV1071" s="23"/>
      <c r="EW1071" s="23"/>
      <c r="EX1071" s="23"/>
      <c r="EY1071" s="23"/>
      <c r="EZ1071" s="23"/>
      <c r="FA1071" s="23"/>
      <c r="FB1071" s="23"/>
      <c r="FC1071" s="23"/>
      <c r="FD1071" s="23"/>
      <c r="FE1071" s="23"/>
      <c r="FF1071" s="23"/>
      <c r="FG1071" s="23"/>
      <c r="FH1071" s="23"/>
      <c r="FI1071" s="23"/>
      <c r="FJ1071" s="23"/>
      <c r="FK1071" s="23"/>
      <c r="FL1071" s="23"/>
      <c r="FM1071" s="23"/>
      <c r="FN1071" s="23"/>
      <c r="FO1071" s="23"/>
      <c r="FP1071" s="23"/>
      <c r="FQ1071" s="23"/>
      <c r="FR1071" s="23"/>
      <c r="FS1071" s="23"/>
      <c r="FT1071" s="23"/>
      <c r="FU1071" s="23"/>
      <c r="FV1071" s="23"/>
      <c r="FW1071" s="23"/>
      <c r="FX1071" s="23"/>
      <c r="FY1071" s="23"/>
      <c r="FZ1071" s="23"/>
      <c r="GA1071" s="23"/>
      <c r="GB1071" s="23"/>
      <c r="GC1071" s="23"/>
      <c r="GD1071" s="23"/>
      <c r="GE1071" s="23"/>
      <c r="GF1071" s="23"/>
      <c r="GG1071" s="23"/>
      <c r="GH1071" s="23"/>
      <c r="GI1071" s="23"/>
      <c r="GJ1071" s="23"/>
      <c r="GK1071" s="23"/>
      <c r="GL1071" s="23"/>
      <c r="GM1071" s="23"/>
      <c r="GN1071" s="23"/>
      <c r="GO1071" s="23"/>
      <c r="GP1071" s="23"/>
      <c r="GQ1071" s="23"/>
      <c r="GR1071" s="23"/>
      <c r="GS1071" s="23"/>
      <c r="GT1071" s="23"/>
      <c r="GU1071" s="23"/>
      <c r="GV1071" s="23"/>
      <c r="GW1071" s="23"/>
      <c r="GX1071" s="23"/>
      <c r="GY1071" s="23"/>
      <c r="GZ1071" s="23"/>
      <c r="HA1071" s="23"/>
      <c r="HB1071" s="23"/>
      <c r="HC1071" s="23"/>
      <c r="HD1071" s="23"/>
      <c r="HE1071" s="23"/>
      <c r="HF1071" s="23"/>
      <c r="HG1071" s="23"/>
      <c r="HH1071" s="23"/>
      <c r="HI1071" s="23"/>
      <c r="HJ1071" s="23"/>
      <c r="HK1071" s="23"/>
      <c r="HL1071" s="23"/>
      <c r="HM1071" s="23"/>
      <c r="HN1071" s="23"/>
      <c r="HO1071" s="23"/>
      <c r="HP1071" s="23"/>
      <c r="HQ1071" s="23"/>
      <c r="HR1071" s="23"/>
    </row>
    <row r="1072" spans="1:226" x14ac:dyDescent="0.2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  <c r="BP1072" s="23"/>
      <c r="BQ1072" s="23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H1072" s="23"/>
      <c r="DI1072" s="23"/>
      <c r="DJ1072" s="23"/>
      <c r="DK1072" s="23"/>
      <c r="DL1072" s="23"/>
      <c r="DM1072" s="23"/>
      <c r="DN1072" s="23"/>
      <c r="DO1072" s="23"/>
      <c r="DP1072" s="23"/>
      <c r="DQ1072" s="23"/>
      <c r="DR1072" s="23"/>
      <c r="DS1072" s="23"/>
      <c r="DT1072" s="23"/>
      <c r="DU1072" s="23"/>
      <c r="DV1072" s="23"/>
      <c r="DW1072" s="23"/>
      <c r="DX1072" s="23"/>
      <c r="DY1072" s="23"/>
      <c r="DZ1072" s="23"/>
      <c r="EA1072" s="23"/>
      <c r="EB1072" s="23"/>
      <c r="EC1072" s="23"/>
      <c r="ED1072" s="23"/>
      <c r="EE1072" s="23"/>
      <c r="EF1072" s="23"/>
      <c r="EG1072" s="23"/>
      <c r="EH1072" s="23"/>
      <c r="EI1072" s="23"/>
      <c r="EJ1072" s="23"/>
      <c r="EK1072" s="23"/>
      <c r="EL1072" s="23"/>
      <c r="EM1072" s="23"/>
      <c r="EN1072" s="23"/>
      <c r="EO1072" s="23"/>
      <c r="EP1072" s="23"/>
      <c r="EQ1072" s="23"/>
      <c r="ER1072" s="23"/>
      <c r="ES1072" s="23"/>
      <c r="ET1072" s="23"/>
      <c r="EU1072" s="23"/>
      <c r="EV1072" s="23"/>
      <c r="EW1072" s="23"/>
      <c r="EX1072" s="23"/>
      <c r="EY1072" s="23"/>
      <c r="EZ1072" s="23"/>
      <c r="FA1072" s="23"/>
      <c r="FB1072" s="23"/>
      <c r="FC1072" s="23"/>
      <c r="FD1072" s="23"/>
      <c r="FE1072" s="23"/>
      <c r="FF1072" s="23"/>
      <c r="FG1072" s="23"/>
      <c r="FH1072" s="23"/>
      <c r="FI1072" s="23"/>
      <c r="FJ1072" s="23"/>
      <c r="FK1072" s="23"/>
      <c r="FL1072" s="23"/>
      <c r="FM1072" s="23"/>
      <c r="FN1072" s="23"/>
      <c r="FO1072" s="23"/>
      <c r="FP1072" s="23"/>
      <c r="FQ1072" s="23"/>
      <c r="FR1072" s="23"/>
      <c r="FS1072" s="23"/>
      <c r="FT1072" s="23"/>
      <c r="FU1072" s="23"/>
      <c r="FV1072" s="23"/>
      <c r="FW1072" s="23"/>
      <c r="FX1072" s="23"/>
      <c r="FY1072" s="23"/>
      <c r="FZ1072" s="23"/>
      <c r="GA1072" s="23"/>
      <c r="GB1072" s="23"/>
      <c r="GC1072" s="23"/>
      <c r="GD1072" s="23"/>
      <c r="GE1072" s="23"/>
      <c r="GF1072" s="23"/>
      <c r="GG1072" s="23"/>
      <c r="GH1072" s="23"/>
      <c r="GI1072" s="23"/>
      <c r="GJ1072" s="23"/>
      <c r="GK1072" s="23"/>
      <c r="GL1072" s="23"/>
      <c r="GM1072" s="23"/>
      <c r="GN1072" s="23"/>
      <c r="GO1072" s="23"/>
      <c r="GP1072" s="23"/>
      <c r="GQ1072" s="23"/>
      <c r="GR1072" s="23"/>
      <c r="GS1072" s="23"/>
      <c r="GT1072" s="23"/>
      <c r="GU1072" s="23"/>
      <c r="GV1072" s="23"/>
      <c r="GW1072" s="23"/>
      <c r="GX1072" s="23"/>
      <c r="GY1072" s="23"/>
      <c r="GZ1072" s="23"/>
      <c r="HA1072" s="23"/>
      <c r="HB1072" s="23"/>
      <c r="HC1072" s="23"/>
      <c r="HD1072" s="23"/>
      <c r="HE1072" s="23"/>
      <c r="HF1072" s="23"/>
      <c r="HG1072" s="23"/>
      <c r="HH1072" s="23"/>
      <c r="HI1072" s="23"/>
      <c r="HJ1072" s="23"/>
      <c r="HK1072" s="23"/>
      <c r="HL1072" s="23"/>
      <c r="HM1072" s="23"/>
      <c r="HN1072" s="23"/>
      <c r="HO1072" s="23"/>
      <c r="HP1072" s="23"/>
      <c r="HQ1072" s="23"/>
      <c r="HR1072" s="23"/>
    </row>
    <row r="1073" spans="1:226" x14ac:dyDescent="0.2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  <c r="BN1073" s="23"/>
      <c r="BO1073" s="23"/>
      <c r="BP1073" s="23"/>
      <c r="BQ1073" s="23"/>
      <c r="BR1073" s="23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  <c r="CK1073" s="23"/>
      <c r="CL1073" s="23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H1073" s="23"/>
      <c r="DI1073" s="23"/>
      <c r="DJ1073" s="23"/>
      <c r="DK1073" s="23"/>
      <c r="DL1073" s="23"/>
      <c r="DM1073" s="23"/>
      <c r="DN1073" s="23"/>
      <c r="DO1073" s="23"/>
      <c r="DP1073" s="23"/>
      <c r="DQ1073" s="23"/>
      <c r="DR1073" s="23"/>
      <c r="DS1073" s="23"/>
      <c r="DT1073" s="23"/>
      <c r="DU1073" s="23"/>
      <c r="DV1073" s="23"/>
      <c r="DW1073" s="23"/>
      <c r="DX1073" s="23"/>
      <c r="DY1073" s="23"/>
      <c r="DZ1073" s="23"/>
      <c r="EA1073" s="23"/>
      <c r="EB1073" s="23"/>
      <c r="EC1073" s="23"/>
      <c r="ED1073" s="23"/>
      <c r="EE1073" s="23"/>
      <c r="EF1073" s="23"/>
      <c r="EG1073" s="23"/>
      <c r="EH1073" s="23"/>
      <c r="EI1073" s="23"/>
      <c r="EJ1073" s="23"/>
      <c r="EK1073" s="23"/>
      <c r="EL1073" s="23"/>
      <c r="EM1073" s="23"/>
      <c r="EN1073" s="23"/>
      <c r="EO1073" s="23"/>
      <c r="EP1073" s="23"/>
      <c r="EQ1073" s="23"/>
      <c r="ER1073" s="23"/>
      <c r="ES1073" s="23"/>
      <c r="ET1073" s="23"/>
      <c r="EU1073" s="23"/>
      <c r="EV1073" s="23"/>
      <c r="EW1073" s="23"/>
      <c r="EX1073" s="23"/>
      <c r="EY1073" s="23"/>
      <c r="EZ1073" s="23"/>
      <c r="FA1073" s="23"/>
      <c r="FB1073" s="23"/>
      <c r="FC1073" s="23"/>
      <c r="FD1073" s="23"/>
      <c r="FE1073" s="23"/>
      <c r="FF1073" s="23"/>
      <c r="FG1073" s="23"/>
      <c r="FH1073" s="23"/>
      <c r="FI1073" s="23"/>
      <c r="FJ1073" s="23"/>
      <c r="FK1073" s="23"/>
      <c r="FL1073" s="23"/>
      <c r="FM1073" s="23"/>
      <c r="FN1073" s="23"/>
      <c r="FO1073" s="23"/>
      <c r="FP1073" s="23"/>
      <c r="FQ1073" s="23"/>
      <c r="FR1073" s="23"/>
      <c r="FS1073" s="23"/>
      <c r="FT1073" s="23"/>
      <c r="FU1073" s="23"/>
      <c r="FV1073" s="23"/>
      <c r="FW1073" s="23"/>
      <c r="FX1073" s="23"/>
      <c r="FY1073" s="23"/>
      <c r="FZ1073" s="23"/>
      <c r="GA1073" s="23"/>
      <c r="GB1073" s="23"/>
      <c r="GC1073" s="23"/>
      <c r="GD1073" s="23"/>
      <c r="GE1073" s="23"/>
      <c r="GF1073" s="23"/>
      <c r="GG1073" s="23"/>
      <c r="GH1073" s="23"/>
      <c r="GI1073" s="23"/>
      <c r="GJ1073" s="23"/>
      <c r="GK1073" s="23"/>
      <c r="GL1073" s="23"/>
      <c r="GM1073" s="23"/>
      <c r="GN1073" s="23"/>
      <c r="GO1073" s="23"/>
      <c r="GP1073" s="23"/>
      <c r="GQ1073" s="23"/>
      <c r="GR1073" s="23"/>
      <c r="GS1073" s="23"/>
      <c r="GT1073" s="23"/>
      <c r="GU1073" s="23"/>
      <c r="GV1073" s="23"/>
      <c r="GW1073" s="23"/>
      <c r="GX1073" s="23"/>
      <c r="GY1073" s="23"/>
      <c r="GZ1073" s="23"/>
      <c r="HA1073" s="23"/>
      <c r="HB1073" s="23"/>
      <c r="HC1073" s="23"/>
      <c r="HD1073" s="23"/>
      <c r="HE1073" s="23"/>
      <c r="HF1073" s="23"/>
      <c r="HG1073" s="23"/>
      <c r="HH1073" s="23"/>
      <c r="HI1073" s="23"/>
      <c r="HJ1073" s="23"/>
      <c r="HK1073" s="23"/>
      <c r="HL1073" s="23"/>
      <c r="HM1073" s="23"/>
      <c r="HN1073" s="23"/>
      <c r="HO1073" s="23"/>
      <c r="HP1073" s="23"/>
      <c r="HQ1073" s="23"/>
      <c r="HR1073" s="23"/>
    </row>
    <row r="1074" spans="1:226" x14ac:dyDescent="0.2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  <c r="BN1074" s="23"/>
      <c r="BO1074" s="23"/>
      <c r="BP1074" s="23"/>
      <c r="BQ1074" s="23"/>
      <c r="BR1074" s="23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  <c r="CK1074" s="23"/>
      <c r="CL1074" s="23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H1074" s="23"/>
      <c r="DI1074" s="23"/>
      <c r="DJ1074" s="23"/>
      <c r="DK1074" s="23"/>
      <c r="DL1074" s="23"/>
      <c r="DM1074" s="23"/>
      <c r="DN1074" s="23"/>
      <c r="DO1074" s="23"/>
      <c r="DP1074" s="23"/>
      <c r="DQ1074" s="23"/>
      <c r="DR1074" s="23"/>
      <c r="DS1074" s="23"/>
      <c r="DT1074" s="23"/>
      <c r="DU1074" s="23"/>
      <c r="DV1074" s="23"/>
      <c r="DW1074" s="23"/>
      <c r="DX1074" s="23"/>
      <c r="DY1074" s="23"/>
      <c r="DZ1074" s="23"/>
      <c r="EA1074" s="23"/>
      <c r="EB1074" s="23"/>
      <c r="EC1074" s="23"/>
      <c r="ED1074" s="23"/>
      <c r="EE1074" s="23"/>
      <c r="EF1074" s="23"/>
      <c r="EG1074" s="23"/>
      <c r="EH1074" s="23"/>
      <c r="EI1074" s="23"/>
      <c r="EJ1074" s="23"/>
      <c r="EK1074" s="23"/>
      <c r="EL1074" s="23"/>
      <c r="EM1074" s="23"/>
      <c r="EN1074" s="23"/>
      <c r="EO1074" s="23"/>
      <c r="EP1074" s="23"/>
      <c r="EQ1074" s="23"/>
      <c r="ER1074" s="23"/>
      <c r="ES1074" s="23"/>
      <c r="ET1074" s="23"/>
      <c r="EU1074" s="23"/>
      <c r="EV1074" s="23"/>
      <c r="EW1074" s="23"/>
      <c r="EX1074" s="23"/>
      <c r="EY1074" s="23"/>
      <c r="EZ1074" s="23"/>
      <c r="FA1074" s="23"/>
      <c r="FB1074" s="23"/>
      <c r="FC1074" s="23"/>
      <c r="FD1074" s="23"/>
      <c r="FE1074" s="23"/>
      <c r="FF1074" s="23"/>
      <c r="FG1074" s="23"/>
      <c r="FH1074" s="23"/>
      <c r="FI1074" s="23"/>
      <c r="FJ1074" s="23"/>
      <c r="FK1074" s="23"/>
      <c r="FL1074" s="23"/>
      <c r="FM1074" s="23"/>
      <c r="FN1074" s="23"/>
      <c r="FO1074" s="23"/>
      <c r="FP1074" s="23"/>
      <c r="FQ1074" s="23"/>
      <c r="FR1074" s="23"/>
      <c r="FS1074" s="23"/>
      <c r="FT1074" s="23"/>
      <c r="FU1074" s="23"/>
      <c r="FV1074" s="23"/>
      <c r="FW1074" s="23"/>
      <c r="FX1074" s="23"/>
      <c r="FY1074" s="23"/>
      <c r="FZ1074" s="23"/>
      <c r="GA1074" s="23"/>
      <c r="GB1074" s="23"/>
      <c r="GC1074" s="23"/>
      <c r="GD1074" s="23"/>
      <c r="GE1074" s="23"/>
      <c r="GF1074" s="23"/>
      <c r="GG1074" s="23"/>
      <c r="GH1074" s="23"/>
      <c r="GI1074" s="23"/>
      <c r="GJ1074" s="23"/>
      <c r="GK1074" s="23"/>
      <c r="GL1074" s="23"/>
      <c r="GM1074" s="23"/>
      <c r="GN1074" s="23"/>
      <c r="GO1074" s="23"/>
      <c r="GP1074" s="23"/>
      <c r="GQ1074" s="23"/>
      <c r="GR1074" s="23"/>
      <c r="GS1074" s="23"/>
      <c r="GT1074" s="23"/>
      <c r="GU1074" s="23"/>
      <c r="GV1074" s="23"/>
      <c r="GW1074" s="23"/>
      <c r="GX1074" s="23"/>
      <c r="GY1074" s="23"/>
      <c r="GZ1074" s="23"/>
      <c r="HA1074" s="23"/>
      <c r="HB1074" s="23"/>
      <c r="HC1074" s="23"/>
      <c r="HD1074" s="23"/>
      <c r="HE1074" s="23"/>
      <c r="HF1074" s="23"/>
      <c r="HG1074" s="23"/>
      <c r="HH1074" s="23"/>
      <c r="HI1074" s="23"/>
      <c r="HJ1074" s="23"/>
      <c r="HK1074" s="23"/>
      <c r="HL1074" s="23"/>
      <c r="HM1074" s="23"/>
      <c r="HN1074" s="23"/>
      <c r="HO1074" s="23"/>
      <c r="HP1074" s="23"/>
      <c r="HQ1074" s="23"/>
      <c r="HR1074" s="23"/>
    </row>
    <row r="1075" spans="1:226" x14ac:dyDescent="0.2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  <c r="BN1075" s="23"/>
      <c r="BO1075" s="23"/>
      <c r="BP1075" s="23"/>
      <c r="BQ1075" s="23"/>
      <c r="BR1075" s="23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H1075" s="23"/>
      <c r="DI1075" s="23"/>
      <c r="DJ1075" s="23"/>
      <c r="DK1075" s="23"/>
      <c r="DL1075" s="23"/>
      <c r="DM1075" s="23"/>
      <c r="DN1075" s="23"/>
      <c r="DO1075" s="23"/>
      <c r="DP1075" s="23"/>
      <c r="DQ1075" s="23"/>
      <c r="DR1075" s="23"/>
      <c r="DS1075" s="23"/>
      <c r="DT1075" s="23"/>
      <c r="DU1075" s="23"/>
      <c r="DV1075" s="23"/>
      <c r="DW1075" s="23"/>
      <c r="DX1075" s="23"/>
      <c r="DY1075" s="23"/>
      <c r="DZ1075" s="23"/>
      <c r="EA1075" s="23"/>
      <c r="EB1075" s="23"/>
      <c r="EC1075" s="23"/>
      <c r="ED1075" s="23"/>
      <c r="EE1075" s="23"/>
      <c r="EF1075" s="23"/>
      <c r="EG1075" s="23"/>
      <c r="EH1075" s="23"/>
      <c r="EI1075" s="23"/>
      <c r="EJ1075" s="23"/>
      <c r="EK1075" s="23"/>
      <c r="EL1075" s="23"/>
      <c r="EM1075" s="23"/>
      <c r="EN1075" s="23"/>
      <c r="EO1075" s="23"/>
      <c r="EP1075" s="23"/>
      <c r="EQ1075" s="23"/>
      <c r="ER1075" s="23"/>
      <c r="ES1075" s="23"/>
      <c r="ET1075" s="23"/>
      <c r="EU1075" s="23"/>
      <c r="EV1075" s="23"/>
      <c r="EW1075" s="23"/>
      <c r="EX1075" s="23"/>
      <c r="EY1075" s="23"/>
      <c r="EZ1075" s="23"/>
      <c r="FA1075" s="23"/>
      <c r="FB1075" s="23"/>
      <c r="FC1075" s="23"/>
      <c r="FD1075" s="23"/>
      <c r="FE1075" s="23"/>
      <c r="FF1075" s="23"/>
      <c r="FG1075" s="23"/>
      <c r="FH1075" s="23"/>
      <c r="FI1075" s="23"/>
      <c r="FJ1075" s="23"/>
      <c r="FK1075" s="23"/>
      <c r="FL1075" s="23"/>
      <c r="FM1075" s="23"/>
      <c r="FN1075" s="23"/>
      <c r="FO1075" s="23"/>
      <c r="FP1075" s="23"/>
      <c r="FQ1075" s="23"/>
      <c r="FR1075" s="23"/>
      <c r="FS1075" s="23"/>
      <c r="FT1075" s="23"/>
      <c r="FU1075" s="23"/>
      <c r="FV1075" s="23"/>
      <c r="FW1075" s="23"/>
      <c r="FX1075" s="23"/>
      <c r="FY1075" s="23"/>
      <c r="FZ1075" s="23"/>
      <c r="GA1075" s="23"/>
      <c r="GB1075" s="23"/>
      <c r="GC1075" s="23"/>
      <c r="GD1075" s="23"/>
      <c r="GE1075" s="23"/>
      <c r="GF1075" s="23"/>
      <c r="GG1075" s="23"/>
      <c r="GH1075" s="23"/>
      <c r="GI1075" s="23"/>
      <c r="GJ1075" s="23"/>
      <c r="GK1075" s="23"/>
      <c r="GL1075" s="23"/>
      <c r="GM1075" s="23"/>
      <c r="GN1075" s="23"/>
      <c r="GO1075" s="23"/>
      <c r="GP1075" s="23"/>
      <c r="GQ1075" s="23"/>
      <c r="GR1075" s="23"/>
      <c r="GS1075" s="23"/>
      <c r="GT1075" s="23"/>
      <c r="GU1075" s="23"/>
      <c r="GV1075" s="23"/>
      <c r="GW1075" s="23"/>
      <c r="GX1075" s="23"/>
      <c r="GY1075" s="23"/>
      <c r="GZ1075" s="23"/>
      <c r="HA1075" s="23"/>
      <c r="HB1075" s="23"/>
      <c r="HC1075" s="23"/>
      <c r="HD1075" s="23"/>
      <c r="HE1075" s="23"/>
      <c r="HF1075" s="23"/>
      <c r="HG1075" s="23"/>
      <c r="HH1075" s="23"/>
      <c r="HI1075" s="23"/>
      <c r="HJ1075" s="23"/>
      <c r="HK1075" s="23"/>
      <c r="HL1075" s="23"/>
      <c r="HM1075" s="23"/>
      <c r="HN1075" s="23"/>
      <c r="HO1075" s="23"/>
      <c r="HP1075" s="23"/>
      <c r="HQ1075" s="23"/>
      <c r="HR1075" s="23"/>
    </row>
    <row r="1076" spans="1:226" x14ac:dyDescent="0.2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  <c r="BP1076" s="23"/>
      <c r="BQ1076" s="23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H1076" s="23"/>
      <c r="DI1076" s="23"/>
      <c r="DJ1076" s="23"/>
      <c r="DK1076" s="23"/>
      <c r="DL1076" s="23"/>
      <c r="DM1076" s="23"/>
      <c r="DN1076" s="23"/>
      <c r="DO1076" s="23"/>
      <c r="DP1076" s="23"/>
      <c r="DQ1076" s="23"/>
      <c r="DR1076" s="23"/>
      <c r="DS1076" s="23"/>
      <c r="DT1076" s="23"/>
      <c r="DU1076" s="23"/>
      <c r="DV1076" s="23"/>
      <c r="DW1076" s="23"/>
      <c r="DX1076" s="23"/>
      <c r="DY1076" s="23"/>
      <c r="DZ1076" s="23"/>
      <c r="EA1076" s="23"/>
      <c r="EB1076" s="23"/>
      <c r="EC1076" s="23"/>
      <c r="ED1076" s="23"/>
      <c r="EE1076" s="23"/>
      <c r="EF1076" s="23"/>
      <c r="EG1076" s="23"/>
      <c r="EH1076" s="23"/>
      <c r="EI1076" s="23"/>
      <c r="EJ1076" s="23"/>
      <c r="EK1076" s="23"/>
      <c r="EL1076" s="23"/>
      <c r="EM1076" s="23"/>
      <c r="EN1076" s="23"/>
      <c r="EO1076" s="23"/>
      <c r="EP1076" s="23"/>
      <c r="EQ1076" s="23"/>
      <c r="ER1076" s="23"/>
      <c r="ES1076" s="23"/>
      <c r="ET1076" s="23"/>
      <c r="EU1076" s="23"/>
      <c r="EV1076" s="23"/>
      <c r="EW1076" s="23"/>
      <c r="EX1076" s="23"/>
      <c r="EY1076" s="23"/>
      <c r="EZ1076" s="23"/>
      <c r="FA1076" s="23"/>
      <c r="FB1076" s="23"/>
      <c r="FC1076" s="23"/>
      <c r="FD1076" s="23"/>
      <c r="FE1076" s="23"/>
      <c r="FF1076" s="23"/>
      <c r="FG1076" s="23"/>
      <c r="FH1076" s="23"/>
      <c r="FI1076" s="23"/>
      <c r="FJ1076" s="23"/>
      <c r="FK1076" s="23"/>
      <c r="FL1076" s="23"/>
      <c r="FM1076" s="23"/>
      <c r="FN1076" s="23"/>
      <c r="FO1076" s="23"/>
      <c r="FP1076" s="23"/>
      <c r="FQ1076" s="23"/>
      <c r="FR1076" s="23"/>
      <c r="FS1076" s="23"/>
      <c r="FT1076" s="23"/>
      <c r="FU1076" s="23"/>
      <c r="FV1076" s="23"/>
      <c r="FW1076" s="23"/>
      <c r="FX1076" s="23"/>
      <c r="FY1076" s="23"/>
      <c r="FZ1076" s="23"/>
      <c r="GA1076" s="23"/>
      <c r="GB1076" s="23"/>
      <c r="GC1076" s="23"/>
      <c r="GD1076" s="23"/>
      <c r="GE1076" s="23"/>
      <c r="GF1076" s="23"/>
      <c r="GG1076" s="23"/>
      <c r="GH1076" s="23"/>
      <c r="GI1076" s="23"/>
      <c r="GJ1076" s="23"/>
      <c r="GK1076" s="23"/>
      <c r="GL1076" s="23"/>
      <c r="GM1076" s="23"/>
      <c r="GN1076" s="23"/>
      <c r="GO1076" s="23"/>
      <c r="GP1076" s="23"/>
      <c r="GQ1076" s="23"/>
      <c r="GR1076" s="23"/>
      <c r="GS1076" s="23"/>
      <c r="GT1076" s="23"/>
      <c r="GU1076" s="23"/>
      <c r="GV1076" s="23"/>
      <c r="GW1076" s="23"/>
      <c r="GX1076" s="23"/>
      <c r="GY1076" s="23"/>
      <c r="GZ1076" s="23"/>
      <c r="HA1076" s="23"/>
      <c r="HB1076" s="23"/>
      <c r="HC1076" s="23"/>
      <c r="HD1076" s="23"/>
      <c r="HE1076" s="23"/>
      <c r="HF1076" s="23"/>
      <c r="HG1076" s="23"/>
      <c r="HH1076" s="23"/>
      <c r="HI1076" s="23"/>
      <c r="HJ1076" s="23"/>
      <c r="HK1076" s="23"/>
      <c r="HL1076" s="23"/>
      <c r="HM1076" s="23"/>
      <c r="HN1076" s="23"/>
      <c r="HO1076" s="23"/>
      <c r="HP1076" s="23"/>
      <c r="HQ1076" s="23"/>
      <c r="HR1076" s="23"/>
    </row>
    <row r="1077" spans="1:226" x14ac:dyDescent="0.2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  <c r="BN1077" s="23"/>
      <c r="BO1077" s="23"/>
      <c r="BP1077" s="23"/>
      <c r="BQ1077" s="23"/>
      <c r="BR1077" s="23"/>
      <c r="BS1077" s="23"/>
      <c r="BT1077" s="23"/>
      <c r="BU1077" s="23"/>
      <c r="BV1077" s="23"/>
      <c r="BW1077" s="23"/>
      <c r="BX1077" s="23"/>
      <c r="BY1077" s="23"/>
      <c r="BZ1077" s="23"/>
      <c r="CA1077" s="23"/>
      <c r="CB1077" s="23"/>
      <c r="CC1077" s="23"/>
      <c r="CD1077" s="23"/>
      <c r="CE1077" s="23"/>
      <c r="CF1077" s="23"/>
      <c r="CG1077" s="23"/>
      <c r="CH1077" s="23"/>
      <c r="CI1077" s="23"/>
      <c r="CJ1077" s="23"/>
      <c r="CK1077" s="23"/>
      <c r="CL1077" s="23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  <c r="DC1077" s="23"/>
      <c r="DD1077" s="23"/>
      <c r="DE1077" s="23"/>
      <c r="DF1077" s="23"/>
      <c r="DG1077" s="23"/>
      <c r="DH1077" s="23"/>
      <c r="DI1077" s="23"/>
      <c r="DJ1077" s="23"/>
      <c r="DK1077" s="23"/>
      <c r="DL1077" s="23"/>
      <c r="DM1077" s="23"/>
      <c r="DN1077" s="23"/>
      <c r="DO1077" s="23"/>
      <c r="DP1077" s="23"/>
      <c r="DQ1077" s="23"/>
      <c r="DR1077" s="23"/>
      <c r="DS1077" s="23"/>
      <c r="DT1077" s="23"/>
      <c r="DU1077" s="23"/>
      <c r="DV1077" s="23"/>
      <c r="DW1077" s="23"/>
      <c r="DX1077" s="23"/>
      <c r="DY1077" s="23"/>
      <c r="DZ1077" s="23"/>
      <c r="EA1077" s="23"/>
      <c r="EB1077" s="23"/>
      <c r="EC1077" s="23"/>
      <c r="ED1077" s="23"/>
      <c r="EE1077" s="23"/>
      <c r="EF1077" s="23"/>
      <c r="EG1077" s="23"/>
      <c r="EH1077" s="23"/>
      <c r="EI1077" s="23"/>
      <c r="EJ1077" s="23"/>
      <c r="EK1077" s="23"/>
      <c r="EL1077" s="23"/>
      <c r="EM1077" s="23"/>
      <c r="EN1077" s="23"/>
      <c r="EO1077" s="23"/>
      <c r="EP1077" s="23"/>
      <c r="EQ1077" s="23"/>
      <c r="ER1077" s="23"/>
      <c r="ES1077" s="23"/>
      <c r="ET1077" s="23"/>
      <c r="EU1077" s="23"/>
      <c r="EV1077" s="23"/>
      <c r="EW1077" s="23"/>
      <c r="EX1077" s="23"/>
      <c r="EY1077" s="23"/>
      <c r="EZ1077" s="23"/>
      <c r="FA1077" s="23"/>
      <c r="FB1077" s="23"/>
      <c r="FC1077" s="23"/>
      <c r="FD1077" s="23"/>
      <c r="FE1077" s="23"/>
      <c r="FF1077" s="23"/>
      <c r="FG1077" s="23"/>
      <c r="FH1077" s="23"/>
      <c r="FI1077" s="23"/>
      <c r="FJ1077" s="23"/>
      <c r="FK1077" s="23"/>
      <c r="FL1077" s="23"/>
      <c r="FM1077" s="23"/>
      <c r="FN1077" s="23"/>
      <c r="FO1077" s="23"/>
      <c r="FP1077" s="23"/>
      <c r="FQ1077" s="23"/>
      <c r="FR1077" s="23"/>
      <c r="FS1077" s="23"/>
      <c r="FT1077" s="23"/>
      <c r="FU1077" s="23"/>
      <c r="FV1077" s="23"/>
      <c r="FW1077" s="23"/>
      <c r="FX1077" s="23"/>
      <c r="FY1077" s="23"/>
      <c r="FZ1077" s="23"/>
      <c r="GA1077" s="23"/>
      <c r="GB1077" s="23"/>
      <c r="GC1077" s="23"/>
      <c r="GD1077" s="23"/>
      <c r="GE1077" s="23"/>
      <c r="GF1077" s="23"/>
      <c r="GG1077" s="23"/>
      <c r="GH1077" s="23"/>
      <c r="GI1077" s="23"/>
      <c r="GJ1077" s="23"/>
      <c r="GK1077" s="23"/>
      <c r="GL1077" s="23"/>
      <c r="GM1077" s="23"/>
      <c r="GN1077" s="23"/>
      <c r="GO1077" s="23"/>
      <c r="GP1077" s="23"/>
      <c r="GQ1077" s="23"/>
      <c r="GR1077" s="23"/>
      <c r="GS1077" s="23"/>
      <c r="GT1077" s="23"/>
      <c r="GU1077" s="23"/>
      <c r="GV1077" s="23"/>
      <c r="GW1077" s="23"/>
      <c r="GX1077" s="23"/>
      <c r="GY1077" s="23"/>
      <c r="GZ1077" s="23"/>
      <c r="HA1077" s="23"/>
      <c r="HB1077" s="23"/>
      <c r="HC1077" s="23"/>
      <c r="HD1077" s="23"/>
      <c r="HE1077" s="23"/>
      <c r="HF1077" s="23"/>
      <c r="HG1077" s="23"/>
      <c r="HH1077" s="23"/>
      <c r="HI1077" s="23"/>
      <c r="HJ1077" s="23"/>
      <c r="HK1077" s="23"/>
      <c r="HL1077" s="23"/>
      <c r="HM1077" s="23"/>
      <c r="HN1077" s="23"/>
      <c r="HO1077" s="23"/>
      <c r="HP1077" s="23"/>
      <c r="HQ1077" s="23"/>
      <c r="HR1077" s="23"/>
    </row>
    <row r="1078" spans="1:226" x14ac:dyDescent="0.2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  <c r="BN1078" s="23"/>
      <c r="BO1078" s="23"/>
      <c r="BP1078" s="23"/>
      <c r="BQ1078" s="23"/>
      <c r="BR1078" s="23"/>
      <c r="BS1078" s="23"/>
      <c r="BT1078" s="23"/>
      <c r="BU1078" s="23"/>
      <c r="BV1078" s="23"/>
      <c r="BW1078" s="23"/>
      <c r="BX1078" s="23"/>
      <c r="BY1078" s="23"/>
      <c r="BZ1078" s="23"/>
      <c r="CA1078" s="23"/>
      <c r="CB1078" s="23"/>
      <c r="CC1078" s="23"/>
      <c r="CD1078" s="23"/>
      <c r="CE1078" s="23"/>
      <c r="CF1078" s="23"/>
      <c r="CG1078" s="23"/>
      <c r="CH1078" s="23"/>
      <c r="CI1078" s="23"/>
      <c r="CJ1078" s="23"/>
      <c r="CK1078" s="23"/>
      <c r="CL1078" s="23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  <c r="DC1078" s="23"/>
      <c r="DD1078" s="23"/>
      <c r="DE1078" s="23"/>
      <c r="DF1078" s="23"/>
      <c r="DG1078" s="23"/>
      <c r="DH1078" s="23"/>
      <c r="DI1078" s="23"/>
      <c r="DJ1078" s="23"/>
      <c r="DK1078" s="23"/>
      <c r="DL1078" s="23"/>
      <c r="DM1078" s="23"/>
      <c r="DN1078" s="23"/>
      <c r="DO1078" s="23"/>
      <c r="DP1078" s="23"/>
      <c r="DQ1078" s="23"/>
      <c r="DR1078" s="23"/>
      <c r="DS1078" s="23"/>
      <c r="DT1078" s="23"/>
      <c r="DU1078" s="23"/>
      <c r="DV1078" s="23"/>
      <c r="DW1078" s="23"/>
      <c r="DX1078" s="23"/>
      <c r="DY1078" s="23"/>
      <c r="DZ1078" s="23"/>
      <c r="EA1078" s="23"/>
      <c r="EB1078" s="23"/>
      <c r="EC1078" s="23"/>
      <c r="ED1078" s="23"/>
      <c r="EE1078" s="23"/>
      <c r="EF1078" s="23"/>
      <c r="EG1078" s="23"/>
      <c r="EH1078" s="23"/>
      <c r="EI1078" s="23"/>
      <c r="EJ1078" s="23"/>
      <c r="EK1078" s="23"/>
      <c r="EL1078" s="23"/>
      <c r="EM1078" s="23"/>
      <c r="EN1078" s="23"/>
      <c r="EO1078" s="23"/>
      <c r="EP1078" s="23"/>
      <c r="EQ1078" s="23"/>
      <c r="ER1078" s="23"/>
      <c r="ES1078" s="23"/>
      <c r="ET1078" s="23"/>
      <c r="EU1078" s="23"/>
      <c r="EV1078" s="23"/>
      <c r="EW1078" s="23"/>
      <c r="EX1078" s="23"/>
      <c r="EY1078" s="23"/>
      <c r="EZ1078" s="23"/>
      <c r="FA1078" s="23"/>
      <c r="FB1078" s="23"/>
      <c r="FC1078" s="23"/>
      <c r="FD1078" s="23"/>
      <c r="FE1078" s="23"/>
      <c r="FF1078" s="23"/>
      <c r="FG1078" s="23"/>
      <c r="FH1078" s="23"/>
      <c r="FI1078" s="23"/>
      <c r="FJ1078" s="23"/>
      <c r="FK1078" s="23"/>
      <c r="FL1078" s="23"/>
      <c r="FM1078" s="23"/>
      <c r="FN1078" s="23"/>
      <c r="FO1078" s="23"/>
      <c r="FP1078" s="23"/>
      <c r="FQ1078" s="23"/>
      <c r="FR1078" s="23"/>
      <c r="FS1078" s="23"/>
      <c r="FT1078" s="23"/>
      <c r="FU1078" s="23"/>
      <c r="FV1078" s="23"/>
      <c r="FW1078" s="23"/>
      <c r="FX1078" s="23"/>
      <c r="FY1078" s="23"/>
      <c r="FZ1078" s="23"/>
      <c r="GA1078" s="23"/>
      <c r="GB1078" s="23"/>
      <c r="GC1078" s="23"/>
      <c r="GD1078" s="23"/>
      <c r="GE1078" s="23"/>
      <c r="GF1078" s="23"/>
      <c r="GG1078" s="23"/>
      <c r="GH1078" s="23"/>
      <c r="GI1078" s="23"/>
      <c r="GJ1078" s="23"/>
      <c r="GK1078" s="23"/>
      <c r="GL1078" s="23"/>
      <c r="GM1078" s="23"/>
      <c r="GN1078" s="23"/>
      <c r="GO1078" s="23"/>
      <c r="GP1078" s="23"/>
      <c r="GQ1078" s="23"/>
      <c r="GR1078" s="23"/>
      <c r="GS1078" s="23"/>
      <c r="GT1078" s="23"/>
      <c r="GU1078" s="23"/>
      <c r="GV1078" s="23"/>
      <c r="GW1078" s="23"/>
      <c r="GX1078" s="23"/>
      <c r="GY1078" s="23"/>
      <c r="GZ1078" s="23"/>
      <c r="HA1078" s="23"/>
      <c r="HB1078" s="23"/>
      <c r="HC1078" s="23"/>
      <c r="HD1078" s="23"/>
      <c r="HE1078" s="23"/>
      <c r="HF1078" s="23"/>
      <c r="HG1078" s="23"/>
      <c r="HH1078" s="23"/>
      <c r="HI1078" s="23"/>
      <c r="HJ1078" s="23"/>
      <c r="HK1078" s="23"/>
      <c r="HL1078" s="23"/>
      <c r="HM1078" s="23"/>
      <c r="HN1078" s="23"/>
      <c r="HO1078" s="23"/>
      <c r="HP1078" s="23"/>
      <c r="HQ1078" s="23"/>
      <c r="HR1078" s="23"/>
    </row>
    <row r="1079" spans="1:226" x14ac:dyDescent="0.2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  <c r="BN1079" s="23"/>
      <c r="BO1079" s="23"/>
      <c r="BP1079" s="23"/>
      <c r="BQ1079" s="23"/>
      <c r="BR1079" s="23"/>
      <c r="BS1079" s="23"/>
      <c r="BT1079" s="23"/>
      <c r="BU1079" s="23"/>
      <c r="BV1079" s="23"/>
      <c r="BW1079" s="23"/>
      <c r="BX1079" s="23"/>
      <c r="BY1079" s="23"/>
      <c r="BZ1079" s="23"/>
      <c r="CA1079" s="23"/>
      <c r="CB1079" s="23"/>
      <c r="CC1079" s="23"/>
      <c r="CD1079" s="23"/>
      <c r="CE1079" s="23"/>
      <c r="CF1079" s="23"/>
      <c r="CG1079" s="23"/>
      <c r="CH1079" s="23"/>
      <c r="CI1079" s="23"/>
      <c r="CJ1079" s="23"/>
      <c r="CK1079" s="23"/>
      <c r="CL1079" s="23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  <c r="DC1079" s="23"/>
      <c r="DD1079" s="23"/>
      <c r="DE1079" s="23"/>
      <c r="DF1079" s="23"/>
      <c r="DG1079" s="23"/>
      <c r="DH1079" s="23"/>
      <c r="DI1079" s="23"/>
      <c r="DJ1079" s="23"/>
      <c r="DK1079" s="23"/>
      <c r="DL1079" s="23"/>
      <c r="DM1079" s="23"/>
      <c r="DN1079" s="23"/>
      <c r="DO1079" s="23"/>
      <c r="DP1079" s="23"/>
      <c r="DQ1079" s="23"/>
      <c r="DR1079" s="23"/>
      <c r="DS1079" s="23"/>
      <c r="DT1079" s="23"/>
      <c r="DU1079" s="23"/>
      <c r="DV1079" s="23"/>
      <c r="DW1079" s="23"/>
      <c r="DX1079" s="23"/>
      <c r="DY1079" s="23"/>
      <c r="DZ1079" s="23"/>
      <c r="EA1079" s="23"/>
      <c r="EB1079" s="23"/>
      <c r="EC1079" s="23"/>
      <c r="ED1079" s="23"/>
      <c r="EE1079" s="23"/>
      <c r="EF1079" s="23"/>
      <c r="EG1079" s="23"/>
      <c r="EH1079" s="23"/>
      <c r="EI1079" s="23"/>
      <c r="EJ1079" s="23"/>
      <c r="EK1079" s="23"/>
      <c r="EL1079" s="23"/>
      <c r="EM1079" s="23"/>
      <c r="EN1079" s="23"/>
      <c r="EO1079" s="23"/>
      <c r="EP1079" s="23"/>
      <c r="EQ1079" s="23"/>
      <c r="ER1079" s="23"/>
      <c r="ES1079" s="23"/>
      <c r="ET1079" s="23"/>
      <c r="EU1079" s="23"/>
      <c r="EV1079" s="23"/>
      <c r="EW1079" s="23"/>
      <c r="EX1079" s="23"/>
      <c r="EY1079" s="23"/>
      <c r="EZ1079" s="23"/>
      <c r="FA1079" s="23"/>
      <c r="FB1079" s="23"/>
      <c r="FC1079" s="23"/>
      <c r="FD1079" s="23"/>
      <c r="FE1079" s="23"/>
      <c r="FF1079" s="23"/>
      <c r="FG1079" s="23"/>
      <c r="FH1079" s="23"/>
      <c r="FI1079" s="23"/>
      <c r="FJ1079" s="23"/>
      <c r="FK1079" s="23"/>
      <c r="FL1079" s="23"/>
      <c r="FM1079" s="23"/>
      <c r="FN1079" s="23"/>
      <c r="FO1079" s="23"/>
      <c r="FP1079" s="23"/>
      <c r="FQ1079" s="23"/>
      <c r="FR1079" s="23"/>
      <c r="FS1079" s="23"/>
      <c r="FT1079" s="23"/>
      <c r="FU1079" s="23"/>
      <c r="FV1079" s="23"/>
      <c r="FW1079" s="23"/>
      <c r="FX1079" s="23"/>
      <c r="FY1079" s="23"/>
      <c r="FZ1079" s="23"/>
      <c r="GA1079" s="23"/>
      <c r="GB1079" s="23"/>
      <c r="GC1079" s="23"/>
      <c r="GD1079" s="23"/>
      <c r="GE1079" s="23"/>
      <c r="GF1079" s="23"/>
      <c r="GG1079" s="23"/>
      <c r="GH1079" s="23"/>
      <c r="GI1079" s="23"/>
      <c r="GJ1079" s="23"/>
      <c r="GK1079" s="23"/>
      <c r="GL1079" s="23"/>
      <c r="GM1079" s="23"/>
      <c r="GN1079" s="23"/>
      <c r="GO1079" s="23"/>
      <c r="GP1079" s="23"/>
      <c r="GQ1079" s="23"/>
      <c r="GR1079" s="23"/>
      <c r="GS1079" s="23"/>
      <c r="GT1079" s="23"/>
      <c r="GU1079" s="23"/>
      <c r="GV1079" s="23"/>
      <c r="GW1079" s="23"/>
      <c r="GX1079" s="23"/>
      <c r="GY1079" s="23"/>
      <c r="GZ1079" s="23"/>
      <c r="HA1079" s="23"/>
      <c r="HB1079" s="23"/>
      <c r="HC1079" s="23"/>
      <c r="HD1079" s="23"/>
      <c r="HE1079" s="23"/>
      <c r="HF1079" s="23"/>
      <c r="HG1079" s="23"/>
      <c r="HH1079" s="23"/>
      <c r="HI1079" s="23"/>
      <c r="HJ1079" s="23"/>
      <c r="HK1079" s="23"/>
      <c r="HL1079" s="23"/>
      <c r="HM1079" s="23"/>
      <c r="HN1079" s="23"/>
      <c r="HO1079" s="23"/>
      <c r="HP1079" s="23"/>
      <c r="HQ1079" s="23"/>
      <c r="HR1079" s="23"/>
    </row>
    <row r="1080" spans="1:226" x14ac:dyDescent="0.2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  <c r="BN1080" s="23"/>
      <c r="BO1080" s="23"/>
      <c r="BP1080" s="23"/>
      <c r="BQ1080" s="23"/>
      <c r="BR1080" s="23"/>
      <c r="BS1080" s="23"/>
      <c r="BT1080" s="23"/>
      <c r="BU1080" s="23"/>
      <c r="BV1080" s="23"/>
      <c r="BW1080" s="23"/>
      <c r="BX1080" s="23"/>
      <c r="BY1080" s="23"/>
      <c r="BZ1080" s="23"/>
      <c r="CA1080" s="23"/>
      <c r="CB1080" s="23"/>
      <c r="CC1080" s="23"/>
      <c r="CD1080" s="23"/>
      <c r="CE1080" s="23"/>
      <c r="CF1080" s="23"/>
      <c r="CG1080" s="23"/>
      <c r="CH1080" s="23"/>
      <c r="CI1080" s="23"/>
      <c r="CJ1080" s="23"/>
      <c r="CK1080" s="23"/>
      <c r="CL1080" s="23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  <c r="DC1080" s="23"/>
      <c r="DD1080" s="23"/>
      <c r="DE1080" s="23"/>
      <c r="DF1080" s="23"/>
      <c r="DG1080" s="23"/>
      <c r="DH1080" s="23"/>
      <c r="DI1080" s="23"/>
      <c r="DJ1080" s="23"/>
      <c r="DK1080" s="23"/>
      <c r="DL1080" s="23"/>
      <c r="DM1080" s="23"/>
      <c r="DN1080" s="23"/>
      <c r="DO1080" s="23"/>
      <c r="DP1080" s="23"/>
      <c r="DQ1080" s="23"/>
      <c r="DR1080" s="23"/>
      <c r="DS1080" s="23"/>
      <c r="DT1080" s="23"/>
      <c r="DU1080" s="23"/>
      <c r="DV1080" s="23"/>
      <c r="DW1080" s="23"/>
      <c r="DX1080" s="23"/>
      <c r="DY1080" s="23"/>
      <c r="DZ1080" s="23"/>
      <c r="EA1080" s="23"/>
      <c r="EB1080" s="23"/>
      <c r="EC1080" s="23"/>
      <c r="ED1080" s="23"/>
      <c r="EE1080" s="23"/>
      <c r="EF1080" s="23"/>
      <c r="EG1080" s="23"/>
      <c r="EH1080" s="23"/>
      <c r="EI1080" s="23"/>
      <c r="EJ1080" s="23"/>
      <c r="EK1080" s="23"/>
      <c r="EL1080" s="23"/>
      <c r="EM1080" s="23"/>
      <c r="EN1080" s="23"/>
      <c r="EO1080" s="23"/>
      <c r="EP1080" s="23"/>
      <c r="EQ1080" s="23"/>
      <c r="ER1080" s="23"/>
      <c r="ES1080" s="23"/>
      <c r="ET1080" s="23"/>
      <c r="EU1080" s="23"/>
      <c r="EV1080" s="23"/>
      <c r="EW1080" s="23"/>
      <c r="EX1080" s="23"/>
      <c r="EY1080" s="23"/>
      <c r="EZ1080" s="23"/>
      <c r="FA1080" s="23"/>
      <c r="FB1080" s="23"/>
      <c r="FC1080" s="23"/>
      <c r="FD1080" s="23"/>
      <c r="FE1080" s="23"/>
      <c r="FF1080" s="23"/>
      <c r="FG1080" s="23"/>
      <c r="FH1080" s="23"/>
      <c r="FI1080" s="23"/>
      <c r="FJ1080" s="23"/>
      <c r="FK1080" s="23"/>
      <c r="FL1080" s="23"/>
      <c r="FM1080" s="23"/>
      <c r="FN1080" s="23"/>
      <c r="FO1080" s="23"/>
      <c r="FP1080" s="23"/>
      <c r="FQ1080" s="23"/>
      <c r="FR1080" s="23"/>
      <c r="FS1080" s="23"/>
      <c r="FT1080" s="23"/>
      <c r="FU1080" s="23"/>
      <c r="FV1080" s="23"/>
      <c r="FW1080" s="23"/>
      <c r="FX1080" s="23"/>
      <c r="FY1080" s="23"/>
      <c r="FZ1080" s="23"/>
      <c r="GA1080" s="23"/>
      <c r="GB1080" s="23"/>
      <c r="GC1080" s="23"/>
      <c r="GD1080" s="23"/>
      <c r="GE1080" s="23"/>
      <c r="GF1080" s="23"/>
      <c r="GG1080" s="23"/>
      <c r="GH1080" s="23"/>
      <c r="GI1080" s="23"/>
      <c r="GJ1080" s="23"/>
      <c r="GK1080" s="23"/>
      <c r="GL1080" s="23"/>
      <c r="GM1080" s="23"/>
      <c r="GN1080" s="23"/>
      <c r="GO1080" s="23"/>
      <c r="GP1080" s="23"/>
      <c r="GQ1080" s="23"/>
      <c r="GR1080" s="23"/>
      <c r="GS1080" s="23"/>
      <c r="GT1080" s="23"/>
      <c r="GU1080" s="23"/>
      <c r="GV1080" s="23"/>
      <c r="GW1080" s="23"/>
      <c r="GX1080" s="23"/>
      <c r="GY1080" s="23"/>
      <c r="GZ1080" s="23"/>
      <c r="HA1080" s="23"/>
      <c r="HB1080" s="23"/>
      <c r="HC1080" s="23"/>
      <c r="HD1080" s="23"/>
      <c r="HE1080" s="23"/>
      <c r="HF1080" s="23"/>
      <c r="HG1080" s="23"/>
      <c r="HH1080" s="23"/>
      <c r="HI1080" s="23"/>
      <c r="HJ1080" s="23"/>
      <c r="HK1080" s="23"/>
      <c r="HL1080" s="23"/>
      <c r="HM1080" s="23"/>
      <c r="HN1080" s="23"/>
      <c r="HO1080" s="23"/>
      <c r="HP1080" s="23"/>
      <c r="HQ1080" s="23"/>
      <c r="HR1080" s="23"/>
    </row>
    <row r="1081" spans="1:226" x14ac:dyDescent="0.2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  <c r="BN1081" s="23"/>
      <c r="BO1081" s="23"/>
      <c r="BP1081" s="23"/>
      <c r="BQ1081" s="23"/>
      <c r="BR1081" s="23"/>
      <c r="BS1081" s="23"/>
      <c r="BT1081" s="23"/>
      <c r="BU1081" s="23"/>
      <c r="BV1081" s="23"/>
      <c r="BW1081" s="23"/>
      <c r="BX1081" s="23"/>
      <c r="BY1081" s="23"/>
      <c r="BZ1081" s="23"/>
      <c r="CA1081" s="23"/>
      <c r="CB1081" s="23"/>
      <c r="CC1081" s="23"/>
      <c r="CD1081" s="23"/>
      <c r="CE1081" s="23"/>
      <c r="CF1081" s="23"/>
      <c r="CG1081" s="23"/>
      <c r="CH1081" s="23"/>
      <c r="CI1081" s="23"/>
      <c r="CJ1081" s="23"/>
      <c r="CK1081" s="23"/>
      <c r="CL1081" s="23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  <c r="DC1081" s="23"/>
      <c r="DD1081" s="23"/>
      <c r="DE1081" s="23"/>
      <c r="DF1081" s="23"/>
      <c r="DG1081" s="23"/>
      <c r="DH1081" s="23"/>
      <c r="DI1081" s="23"/>
      <c r="DJ1081" s="23"/>
      <c r="DK1081" s="23"/>
      <c r="DL1081" s="23"/>
      <c r="DM1081" s="23"/>
      <c r="DN1081" s="23"/>
      <c r="DO1081" s="23"/>
      <c r="DP1081" s="23"/>
      <c r="DQ1081" s="23"/>
      <c r="DR1081" s="23"/>
      <c r="DS1081" s="23"/>
      <c r="DT1081" s="23"/>
      <c r="DU1081" s="23"/>
      <c r="DV1081" s="23"/>
      <c r="DW1081" s="23"/>
      <c r="DX1081" s="23"/>
      <c r="DY1081" s="23"/>
      <c r="DZ1081" s="23"/>
      <c r="EA1081" s="23"/>
      <c r="EB1081" s="23"/>
      <c r="EC1081" s="23"/>
      <c r="ED1081" s="23"/>
      <c r="EE1081" s="23"/>
      <c r="EF1081" s="23"/>
      <c r="EG1081" s="23"/>
      <c r="EH1081" s="23"/>
      <c r="EI1081" s="23"/>
      <c r="EJ1081" s="23"/>
      <c r="EK1081" s="23"/>
      <c r="EL1081" s="23"/>
      <c r="EM1081" s="23"/>
      <c r="EN1081" s="23"/>
      <c r="EO1081" s="23"/>
      <c r="EP1081" s="23"/>
      <c r="EQ1081" s="23"/>
      <c r="ER1081" s="23"/>
      <c r="ES1081" s="23"/>
      <c r="ET1081" s="23"/>
      <c r="EU1081" s="23"/>
      <c r="EV1081" s="23"/>
      <c r="EW1081" s="23"/>
      <c r="EX1081" s="23"/>
      <c r="EY1081" s="23"/>
      <c r="EZ1081" s="23"/>
      <c r="FA1081" s="23"/>
      <c r="FB1081" s="23"/>
      <c r="FC1081" s="23"/>
      <c r="FD1081" s="23"/>
      <c r="FE1081" s="23"/>
      <c r="FF1081" s="23"/>
      <c r="FG1081" s="23"/>
      <c r="FH1081" s="23"/>
      <c r="FI1081" s="23"/>
      <c r="FJ1081" s="23"/>
      <c r="FK1081" s="23"/>
      <c r="FL1081" s="23"/>
      <c r="FM1081" s="23"/>
      <c r="FN1081" s="23"/>
      <c r="FO1081" s="23"/>
      <c r="FP1081" s="23"/>
      <c r="FQ1081" s="23"/>
      <c r="FR1081" s="23"/>
      <c r="FS1081" s="23"/>
      <c r="FT1081" s="23"/>
      <c r="FU1081" s="23"/>
      <c r="FV1081" s="23"/>
      <c r="FW1081" s="23"/>
      <c r="FX1081" s="23"/>
      <c r="FY1081" s="23"/>
      <c r="FZ1081" s="23"/>
      <c r="GA1081" s="23"/>
      <c r="GB1081" s="23"/>
      <c r="GC1081" s="23"/>
      <c r="GD1081" s="23"/>
      <c r="GE1081" s="23"/>
      <c r="GF1081" s="23"/>
      <c r="GG1081" s="23"/>
      <c r="GH1081" s="23"/>
      <c r="GI1081" s="23"/>
      <c r="GJ1081" s="23"/>
      <c r="GK1081" s="23"/>
      <c r="GL1081" s="23"/>
      <c r="GM1081" s="23"/>
      <c r="GN1081" s="23"/>
      <c r="GO1081" s="23"/>
      <c r="GP1081" s="23"/>
      <c r="GQ1081" s="23"/>
      <c r="GR1081" s="23"/>
      <c r="GS1081" s="23"/>
      <c r="GT1081" s="23"/>
      <c r="GU1081" s="23"/>
      <c r="GV1081" s="23"/>
      <c r="GW1081" s="23"/>
      <c r="GX1081" s="23"/>
      <c r="GY1081" s="23"/>
      <c r="GZ1081" s="23"/>
      <c r="HA1081" s="23"/>
      <c r="HB1081" s="23"/>
      <c r="HC1081" s="23"/>
      <c r="HD1081" s="23"/>
      <c r="HE1081" s="23"/>
      <c r="HF1081" s="23"/>
      <c r="HG1081" s="23"/>
      <c r="HH1081" s="23"/>
      <c r="HI1081" s="23"/>
      <c r="HJ1081" s="23"/>
      <c r="HK1081" s="23"/>
      <c r="HL1081" s="23"/>
      <c r="HM1081" s="23"/>
      <c r="HN1081" s="23"/>
      <c r="HO1081" s="23"/>
      <c r="HP1081" s="23"/>
      <c r="HQ1081" s="23"/>
      <c r="HR1081" s="23"/>
    </row>
    <row r="1082" spans="1:226" x14ac:dyDescent="0.2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  <c r="BN1082" s="23"/>
      <c r="BO1082" s="23"/>
      <c r="BP1082" s="23"/>
      <c r="BQ1082" s="23"/>
      <c r="BR1082" s="23"/>
      <c r="BS1082" s="23"/>
      <c r="BT1082" s="23"/>
      <c r="BU1082" s="23"/>
      <c r="BV1082" s="23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  <c r="CK1082" s="23"/>
      <c r="CL1082" s="23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  <c r="DC1082" s="23"/>
      <c r="DD1082" s="23"/>
      <c r="DE1082" s="23"/>
      <c r="DF1082" s="23"/>
      <c r="DG1082" s="23"/>
      <c r="DH1082" s="23"/>
      <c r="DI1082" s="23"/>
      <c r="DJ1082" s="23"/>
      <c r="DK1082" s="23"/>
      <c r="DL1082" s="23"/>
      <c r="DM1082" s="23"/>
      <c r="DN1082" s="23"/>
      <c r="DO1082" s="23"/>
      <c r="DP1082" s="23"/>
      <c r="DQ1082" s="23"/>
      <c r="DR1082" s="23"/>
      <c r="DS1082" s="23"/>
      <c r="DT1082" s="23"/>
      <c r="DU1082" s="23"/>
      <c r="DV1082" s="23"/>
      <c r="DW1082" s="23"/>
      <c r="DX1082" s="23"/>
      <c r="DY1082" s="23"/>
      <c r="DZ1082" s="23"/>
      <c r="EA1082" s="23"/>
      <c r="EB1082" s="23"/>
      <c r="EC1082" s="23"/>
      <c r="ED1082" s="23"/>
      <c r="EE1082" s="23"/>
      <c r="EF1082" s="23"/>
      <c r="EG1082" s="23"/>
      <c r="EH1082" s="23"/>
      <c r="EI1082" s="23"/>
      <c r="EJ1082" s="23"/>
      <c r="EK1082" s="23"/>
      <c r="EL1082" s="23"/>
      <c r="EM1082" s="23"/>
      <c r="EN1082" s="23"/>
      <c r="EO1082" s="23"/>
      <c r="EP1082" s="23"/>
      <c r="EQ1082" s="23"/>
      <c r="ER1082" s="23"/>
      <c r="ES1082" s="23"/>
      <c r="ET1082" s="23"/>
      <c r="EU1082" s="23"/>
      <c r="EV1082" s="23"/>
      <c r="EW1082" s="23"/>
      <c r="EX1082" s="23"/>
      <c r="EY1082" s="23"/>
      <c r="EZ1082" s="23"/>
      <c r="FA1082" s="23"/>
      <c r="FB1082" s="23"/>
      <c r="FC1082" s="23"/>
      <c r="FD1082" s="23"/>
      <c r="FE1082" s="23"/>
      <c r="FF1082" s="23"/>
      <c r="FG1082" s="23"/>
      <c r="FH1082" s="23"/>
      <c r="FI1082" s="23"/>
      <c r="FJ1082" s="23"/>
      <c r="FK1082" s="23"/>
      <c r="FL1082" s="23"/>
      <c r="FM1082" s="23"/>
      <c r="FN1082" s="23"/>
      <c r="FO1082" s="23"/>
      <c r="FP1082" s="23"/>
      <c r="FQ1082" s="23"/>
      <c r="FR1082" s="23"/>
      <c r="FS1082" s="23"/>
      <c r="FT1082" s="23"/>
      <c r="FU1082" s="23"/>
      <c r="FV1082" s="23"/>
      <c r="FW1082" s="23"/>
      <c r="FX1082" s="23"/>
      <c r="FY1082" s="23"/>
      <c r="FZ1082" s="23"/>
      <c r="GA1082" s="23"/>
      <c r="GB1082" s="23"/>
      <c r="GC1082" s="23"/>
      <c r="GD1082" s="23"/>
      <c r="GE1082" s="23"/>
      <c r="GF1082" s="23"/>
      <c r="GG1082" s="23"/>
      <c r="GH1082" s="23"/>
      <c r="GI1082" s="23"/>
      <c r="GJ1082" s="23"/>
      <c r="GK1082" s="23"/>
      <c r="GL1082" s="23"/>
      <c r="GM1082" s="23"/>
      <c r="GN1082" s="23"/>
      <c r="GO1082" s="23"/>
      <c r="GP1082" s="23"/>
      <c r="GQ1082" s="23"/>
      <c r="GR1082" s="23"/>
      <c r="GS1082" s="23"/>
      <c r="GT1082" s="23"/>
      <c r="GU1082" s="23"/>
      <c r="GV1082" s="23"/>
      <c r="GW1082" s="23"/>
      <c r="GX1082" s="23"/>
      <c r="GY1082" s="23"/>
      <c r="GZ1082" s="23"/>
      <c r="HA1082" s="23"/>
      <c r="HB1082" s="23"/>
      <c r="HC1082" s="23"/>
      <c r="HD1082" s="23"/>
      <c r="HE1082" s="23"/>
      <c r="HF1082" s="23"/>
      <c r="HG1082" s="23"/>
      <c r="HH1082" s="23"/>
      <c r="HI1082" s="23"/>
      <c r="HJ1082" s="23"/>
      <c r="HK1082" s="23"/>
      <c r="HL1082" s="23"/>
      <c r="HM1082" s="23"/>
      <c r="HN1082" s="23"/>
      <c r="HO1082" s="23"/>
      <c r="HP1082" s="23"/>
      <c r="HQ1082" s="23"/>
      <c r="HR1082" s="23"/>
    </row>
    <row r="1083" spans="1:226" x14ac:dyDescent="0.2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  <c r="BN1083" s="23"/>
      <c r="BO1083" s="23"/>
      <c r="BP1083" s="23"/>
      <c r="BQ1083" s="23"/>
      <c r="BR1083" s="23"/>
      <c r="BS1083" s="23"/>
      <c r="BT1083" s="23"/>
      <c r="BU1083" s="23"/>
      <c r="BV1083" s="23"/>
      <c r="BW1083" s="23"/>
      <c r="BX1083" s="23"/>
      <c r="BY1083" s="23"/>
      <c r="BZ1083" s="23"/>
      <c r="CA1083" s="23"/>
      <c r="CB1083" s="23"/>
      <c r="CC1083" s="23"/>
      <c r="CD1083" s="23"/>
      <c r="CE1083" s="23"/>
      <c r="CF1083" s="23"/>
      <c r="CG1083" s="23"/>
      <c r="CH1083" s="23"/>
      <c r="CI1083" s="23"/>
      <c r="CJ1083" s="23"/>
      <c r="CK1083" s="23"/>
      <c r="CL1083" s="23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  <c r="DC1083" s="23"/>
      <c r="DD1083" s="23"/>
      <c r="DE1083" s="23"/>
      <c r="DF1083" s="23"/>
      <c r="DG1083" s="23"/>
      <c r="DH1083" s="23"/>
      <c r="DI1083" s="23"/>
      <c r="DJ1083" s="23"/>
      <c r="DK1083" s="23"/>
      <c r="DL1083" s="23"/>
      <c r="DM1083" s="23"/>
      <c r="DN1083" s="23"/>
      <c r="DO1083" s="23"/>
      <c r="DP1083" s="23"/>
      <c r="DQ1083" s="23"/>
      <c r="DR1083" s="23"/>
      <c r="DS1083" s="23"/>
      <c r="DT1083" s="23"/>
      <c r="DU1083" s="23"/>
      <c r="DV1083" s="23"/>
      <c r="DW1083" s="23"/>
      <c r="DX1083" s="23"/>
      <c r="DY1083" s="23"/>
      <c r="DZ1083" s="23"/>
      <c r="EA1083" s="23"/>
      <c r="EB1083" s="23"/>
      <c r="EC1083" s="23"/>
      <c r="ED1083" s="23"/>
      <c r="EE1083" s="23"/>
      <c r="EF1083" s="23"/>
      <c r="EG1083" s="23"/>
      <c r="EH1083" s="23"/>
      <c r="EI1083" s="23"/>
      <c r="EJ1083" s="23"/>
      <c r="EK1083" s="23"/>
      <c r="EL1083" s="23"/>
      <c r="EM1083" s="23"/>
      <c r="EN1083" s="23"/>
      <c r="EO1083" s="23"/>
      <c r="EP1083" s="23"/>
      <c r="EQ1083" s="23"/>
      <c r="ER1083" s="23"/>
      <c r="ES1083" s="23"/>
      <c r="ET1083" s="23"/>
      <c r="EU1083" s="23"/>
      <c r="EV1083" s="23"/>
      <c r="EW1083" s="23"/>
      <c r="EX1083" s="23"/>
      <c r="EY1083" s="23"/>
      <c r="EZ1083" s="23"/>
      <c r="FA1083" s="23"/>
      <c r="FB1083" s="23"/>
      <c r="FC1083" s="23"/>
      <c r="FD1083" s="23"/>
      <c r="FE1083" s="23"/>
      <c r="FF1083" s="23"/>
      <c r="FG1083" s="23"/>
      <c r="FH1083" s="23"/>
      <c r="FI1083" s="23"/>
      <c r="FJ1083" s="23"/>
      <c r="FK1083" s="23"/>
      <c r="FL1083" s="23"/>
      <c r="FM1083" s="23"/>
      <c r="FN1083" s="23"/>
      <c r="FO1083" s="23"/>
      <c r="FP1083" s="23"/>
      <c r="FQ1083" s="23"/>
      <c r="FR1083" s="23"/>
      <c r="FS1083" s="23"/>
      <c r="FT1083" s="23"/>
      <c r="FU1083" s="23"/>
      <c r="FV1083" s="23"/>
      <c r="FW1083" s="23"/>
      <c r="FX1083" s="23"/>
      <c r="FY1083" s="23"/>
      <c r="FZ1083" s="23"/>
      <c r="GA1083" s="23"/>
      <c r="GB1083" s="23"/>
      <c r="GC1083" s="23"/>
      <c r="GD1083" s="23"/>
      <c r="GE1083" s="23"/>
      <c r="GF1083" s="23"/>
      <c r="GG1083" s="23"/>
      <c r="GH1083" s="23"/>
      <c r="GI1083" s="23"/>
      <c r="GJ1083" s="23"/>
      <c r="GK1083" s="23"/>
      <c r="GL1083" s="23"/>
      <c r="GM1083" s="23"/>
      <c r="GN1083" s="23"/>
      <c r="GO1083" s="23"/>
      <c r="GP1083" s="23"/>
      <c r="GQ1083" s="23"/>
      <c r="GR1083" s="23"/>
      <c r="GS1083" s="23"/>
      <c r="GT1083" s="23"/>
      <c r="GU1083" s="23"/>
      <c r="GV1083" s="23"/>
      <c r="GW1083" s="23"/>
      <c r="GX1083" s="23"/>
      <c r="GY1083" s="23"/>
      <c r="GZ1083" s="23"/>
      <c r="HA1083" s="23"/>
      <c r="HB1083" s="23"/>
      <c r="HC1083" s="23"/>
      <c r="HD1083" s="23"/>
      <c r="HE1083" s="23"/>
      <c r="HF1083" s="23"/>
      <c r="HG1083" s="23"/>
      <c r="HH1083" s="23"/>
      <c r="HI1083" s="23"/>
      <c r="HJ1083" s="23"/>
      <c r="HK1083" s="23"/>
      <c r="HL1083" s="23"/>
      <c r="HM1083" s="23"/>
      <c r="HN1083" s="23"/>
      <c r="HO1083" s="23"/>
      <c r="HP1083" s="23"/>
      <c r="HQ1083" s="23"/>
      <c r="HR1083" s="23"/>
    </row>
    <row r="1084" spans="1:226" x14ac:dyDescent="0.2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  <c r="BN1084" s="23"/>
      <c r="BO1084" s="23"/>
      <c r="BP1084" s="23"/>
      <c r="BQ1084" s="23"/>
      <c r="BR1084" s="23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  <c r="CK1084" s="23"/>
      <c r="CL1084" s="23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H1084" s="23"/>
      <c r="DI1084" s="23"/>
      <c r="DJ1084" s="23"/>
      <c r="DK1084" s="23"/>
      <c r="DL1084" s="23"/>
      <c r="DM1084" s="23"/>
      <c r="DN1084" s="23"/>
      <c r="DO1084" s="23"/>
      <c r="DP1084" s="23"/>
      <c r="DQ1084" s="23"/>
      <c r="DR1084" s="23"/>
      <c r="DS1084" s="23"/>
      <c r="DT1084" s="23"/>
      <c r="DU1084" s="23"/>
      <c r="DV1084" s="23"/>
      <c r="DW1084" s="23"/>
      <c r="DX1084" s="23"/>
      <c r="DY1084" s="23"/>
      <c r="DZ1084" s="23"/>
      <c r="EA1084" s="23"/>
      <c r="EB1084" s="23"/>
      <c r="EC1084" s="23"/>
      <c r="ED1084" s="23"/>
      <c r="EE1084" s="23"/>
      <c r="EF1084" s="23"/>
      <c r="EG1084" s="23"/>
      <c r="EH1084" s="23"/>
      <c r="EI1084" s="23"/>
      <c r="EJ1084" s="23"/>
      <c r="EK1084" s="23"/>
      <c r="EL1084" s="23"/>
      <c r="EM1084" s="23"/>
      <c r="EN1084" s="23"/>
      <c r="EO1084" s="23"/>
      <c r="EP1084" s="23"/>
      <c r="EQ1084" s="23"/>
      <c r="ER1084" s="23"/>
      <c r="ES1084" s="23"/>
      <c r="ET1084" s="23"/>
      <c r="EU1084" s="23"/>
      <c r="EV1084" s="23"/>
      <c r="EW1084" s="23"/>
      <c r="EX1084" s="23"/>
      <c r="EY1084" s="23"/>
      <c r="EZ1084" s="23"/>
      <c r="FA1084" s="23"/>
      <c r="FB1084" s="23"/>
      <c r="FC1084" s="23"/>
      <c r="FD1084" s="23"/>
      <c r="FE1084" s="23"/>
      <c r="FF1084" s="23"/>
      <c r="FG1084" s="23"/>
      <c r="FH1084" s="23"/>
      <c r="FI1084" s="23"/>
      <c r="FJ1084" s="23"/>
      <c r="FK1084" s="23"/>
      <c r="FL1084" s="23"/>
      <c r="FM1084" s="23"/>
      <c r="FN1084" s="23"/>
      <c r="FO1084" s="23"/>
      <c r="FP1084" s="23"/>
      <c r="FQ1084" s="23"/>
      <c r="FR1084" s="23"/>
      <c r="FS1084" s="23"/>
      <c r="FT1084" s="23"/>
      <c r="FU1084" s="23"/>
      <c r="FV1084" s="23"/>
      <c r="FW1084" s="23"/>
      <c r="FX1084" s="23"/>
      <c r="FY1084" s="23"/>
      <c r="FZ1084" s="23"/>
      <c r="GA1084" s="23"/>
      <c r="GB1084" s="23"/>
      <c r="GC1084" s="23"/>
      <c r="GD1084" s="23"/>
      <c r="GE1084" s="23"/>
      <c r="GF1084" s="23"/>
      <c r="GG1084" s="23"/>
      <c r="GH1084" s="23"/>
      <c r="GI1084" s="23"/>
      <c r="GJ1084" s="23"/>
      <c r="GK1084" s="23"/>
      <c r="GL1084" s="23"/>
      <c r="GM1084" s="23"/>
      <c r="GN1084" s="23"/>
      <c r="GO1084" s="23"/>
      <c r="GP1084" s="23"/>
      <c r="GQ1084" s="23"/>
      <c r="GR1084" s="23"/>
      <c r="GS1084" s="23"/>
      <c r="GT1084" s="23"/>
      <c r="GU1084" s="23"/>
      <c r="GV1084" s="23"/>
      <c r="GW1084" s="23"/>
      <c r="GX1084" s="23"/>
      <c r="GY1084" s="23"/>
      <c r="GZ1084" s="23"/>
      <c r="HA1084" s="23"/>
      <c r="HB1084" s="23"/>
      <c r="HC1084" s="23"/>
      <c r="HD1084" s="23"/>
      <c r="HE1084" s="23"/>
      <c r="HF1084" s="23"/>
      <c r="HG1084" s="23"/>
      <c r="HH1084" s="23"/>
      <c r="HI1084" s="23"/>
      <c r="HJ1084" s="23"/>
      <c r="HK1084" s="23"/>
      <c r="HL1084" s="23"/>
      <c r="HM1084" s="23"/>
      <c r="HN1084" s="23"/>
      <c r="HO1084" s="23"/>
      <c r="HP1084" s="23"/>
      <c r="HQ1084" s="23"/>
      <c r="HR1084" s="23"/>
    </row>
    <row r="1085" spans="1:226" x14ac:dyDescent="0.2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  <c r="BN1085" s="23"/>
      <c r="BO1085" s="23"/>
      <c r="BP1085" s="23"/>
      <c r="BQ1085" s="23"/>
      <c r="BR1085" s="23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  <c r="CK1085" s="23"/>
      <c r="CL1085" s="23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H1085" s="23"/>
      <c r="DI1085" s="23"/>
      <c r="DJ1085" s="23"/>
      <c r="DK1085" s="23"/>
      <c r="DL1085" s="23"/>
      <c r="DM1085" s="23"/>
      <c r="DN1085" s="23"/>
      <c r="DO1085" s="23"/>
      <c r="DP1085" s="23"/>
      <c r="DQ1085" s="23"/>
      <c r="DR1085" s="23"/>
      <c r="DS1085" s="23"/>
      <c r="DT1085" s="23"/>
      <c r="DU1085" s="23"/>
      <c r="DV1085" s="23"/>
      <c r="DW1085" s="23"/>
      <c r="DX1085" s="23"/>
      <c r="DY1085" s="23"/>
      <c r="DZ1085" s="23"/>
      <c r="EA1085" s="23"/>
      <c r="EB1085" s="23"/>
      <c r="EC1085" s="23"/>
      <c r="ED1085" s="23"/>
      <c r="EE1085" s="23"/>
      <c r="EF1085" s="23"/>
      <c r="EG1085" s="23"/>
      <c r="EH1085" s="23"/>
      <c r="EI1085" s="23"/>
      <c r="EJ1085" s="23"/>
      <c r="EK1085" s="23"/>
      <c r="EL1085" s="23"/>
      <c r="EM1085" s="23"/>
      <c r="EN1085" s="23"/>
      <c r="EO1085" s="23"/>
      <c r="EP1085" s="23"/>
      <c r="EQ1085" s="23"/>
      <c r="ER1085" s="23"/>
      <c r="ES1085" s="23"/>
      <c r="ET1085" s="23"/>
      <c r="EU1085" s="23"/>
      <c r="EV1085" s="23"/>
      <c r="EW1085" s="23"/>
      <c r="EX1085" s="23"/>
      <c r="EY1085" s="23"/>
      <c r="EZ1085" s="23"/>
      <c r="FA1085" s="23"/>
      <c r="FB1085" s="23"/>
      <c r="FC1085" s="23"/>
      <c r="FD1085" s="23"/>
      <c r="FE1085" s="23"/>
      <c r="FF1085" s="23"/>
      <c r="FG1085" s="23"/>
      <c r="FH1085" s="23"/>
      <c r="FI1085" s="23"/>
      <c r="FJ1085" s="23"/>
      <c r="FK1085" s="23"/>
      <c r="FL1085" s="23"/>
      <c r="FM1085" s="23"/>
      <c r="FN1085" s="23"/>
      <c r="FO1085" s="23"/>
      <c r="FP1085" s="23"/>
      <c r="FQ1085" s="23"/>
      <c r="FR1085" s="23"/>
      <c r="FS1085" s="23"/>
      <c r="FT1085" s="23"/>
      <c r="FU1085" s="23"/>
      <c r="FV1085" s="23"/>
      <c r="FW1085" s="23"/>
      <c r="FX1085" s="23"/>
      <c r="FY1085" s="23"/>
      <c r="FZ1085" s="23"/>
      <c r="GA1085" s="23"/>
      <c r="GB1085" s="23"/>
      <c r="GC1085" s="23"/>
      <c r="GD1085" s="23"/>
      <c r="GE1085" s="23"/>
      <c r="GF1085" s="23"/>
      <c r="GG1085" s="23"/>
      <c r="GH1085" s="23"/>
      <c r="GI1085" s="23"/>
      <c r="GJ1085" s="23"/>
      <c r="GK1085" s="23"/>
      <c r="GL1085" s="23"/>
      <c r="GM1085" s="23"/>
      <c r="GN1085" s="23"/>
      <c r="GO1085" s="23"/>
      <c r="GP1085" s="23"/>
      <c r="GQ1085" s="23"/>
      <c r="GR1085" s="23"/>
      <c r="GS1085" s="23"/>
      <c r="GT1085" s="23"/>
      <c r="GU1085" s="23"/>
      <c r="GV1085" s="23"/>
      <c r="GW1085" s="23"/>
      <c r="GX1085" s="23"/>
      <c r="GY1085" s="23"/>
      <c r="GZ1085" s="23"/>
      <c r="HA1085" s="23"/>
      <c r="HB1085" s="23"/>
      <c r="HC1085" s="23"/>
      <c r="HD1085" s="23"/>
      <c r="HE1085" s="23"/>
      <c r="HF1085" s="23"/>
      <c r="HG1085" s="23"/>
      <c r="HH1085" s="23"/>
      <c r="HI1085" s="23"/>
      <c r="HJ1085" s="23"/>
      <c r="HK1085" s="23"/>
      <c r="HL1085" s="23"/>
      <c r="HM1085" s="23"/>
      <c r="HN1085" s="23"/>
      <c r="HO1085" s="23"/>
      <c r="HP1085" s="23"/>
      <c r="HQ1085" s="23"/>
      <c r="HR1085" s="23"/>
    </row>
    <row r="1086" spans="1:226" x14ac:dyDescent="0.2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  <c r="BN1086" s="23"/>
      <c r="BO1086" s="23"/>
      <c r="BP1086" s="23"/>
      <c r="BQ1086" s="23"/>
      <c r="BR1086" s="23"/>
      <c r="BS1086" s="23"/>
      <c r="BT1086" s="23"/>
      <c r="BU1086" s="23"/>
      <c r="BV1086" s="23"/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  <c r="CK1086" s="23"/>
      <c r="CL1086" s="23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  <c r="DC1086" s="23"/>
      <c r="DD1086" s="23"/>
      <c r="DE1086" s="23"/>
      <c r="DF1086" s="23"/>
      <c r="DG1086" s="23"/>
      <c r="DH1086" s="23"/>
      <c r="DI1086" s="23"/>
      <c r="DJ1086" s="23"/>
      <c r="DK1086" s="23"/>
      <c r="DL1086" s="23"/>
      <c r="DM1086" s="23"/>
      <c r="DN1086" s="23"/>
      <c r="DO1086" s="23"/>
      <c r="DP1086" s="23"/>
      <c r="DQ1086" s="23"/>
      <c r="DR1086" s="23"/>
      <c r="DS1086" s="23"/>
      <c r="DT1086" s="23"/>
      <c r="DU1086" s="23"/>
      <c r="DV1086" s="23"/>
      <c r="DW1086" s="23"/>
      <c r="DX1086" s="23"/>
      <c r="DY1086" s="23"/>
      <c r="DZ1086" s="23"/>
      <c r="EA1086" s="23"/>
      <c r="EB1086" s="23"/>
      <c r="EC1086" s="23"/>
      <c r="ED1086" s="23"/>
      <c r="EE1086" s="23"/>
      <c r="EF1086" s="23"/>
      <c r="EG1086" s="23"/>
      <c r="EH1086" s="23"/>
      <c r="EI1086" s="23"/>
      <c r="EJ1086" s="23"/>
      <c r="EK1086" s="23"/>
      <c r="EL1086" s="23"/>
      <c r="EM1086" s="23"/>
      <c r="EN1086" s="23"/>
      <c r="EO1086" s="23"/>
      <c r="EP1086" s="23"/>
      <c r="EQ1086" s="23"/>
      <c r="ER1086" s="23"/>
      <c r="ES1086" s="23"/>
      <c r="ET1086" s="23"/>
      <c r="EU1086" s="23"/>
      <c r="EV1086" s="23"/>
      <c r="EW1086" s="23"/>
      <c r="EX1086" s="23"/>
      <c r="EY1086" s="23"/>
      <c r="EZ1086" s="23"/>
      <c r="FA1086" s="23"/>
      <c r="FB1086" s="23"/>
      <c r="FC1086" s="23"/>
      <c r="FD1086" s="23"/>
      <c r="FE1086" s="23"/>
      <c r="FF1086" s="23"/>
      <c r="FG1086" s="23"/>
      <c r="FH1086" s="23"/>
      <c r="FI1086" s="23"/>
      <c r="FJ1086" s="23"/>
      <c r="FK1086" s="23"/>
      <c r="FL1086" s="23"/>
      <c r="FM1086" s="23"/>
      <c r="FN1086" s="23"/>
      <c r="FO1086" s="23"/>
      <c r="FP1086" s="23"/>
      <c r="FQ1086" s="23"/>
      <c r="FR1086" s="23"/>
      <c r="FS1086" s="23"/>
      <c r="FT1086" s="23"/>
      <c r="FU1086" s="23"/>
      <c r="FV1086" s="23"/>
      <c r="FW1086" s="23"/>
      <c r="FX1086" s="23"/>
      <c r="FY1086" s="23"/>
      <c r="FZ1086" s="23"/>
      <c r="GA1086" s="23"/>
      <c r="GB1086" s="23"/>
      <c r="GC1086" s="23"/>
      <c r="GD1086" s="23"/>
      <c r="GE1086" s="23"/>
      <c r="GF1086" s="23"/>
      <c r="GG1086" s="23"/>
      <c r="GH1086" s="23"/>
      <c r="GI1086" s="23"/>
      <c r="GJ1086" s="23"/>
      <c r="GK1086" s="23"/>
      <c r="GL1086" s="23"/>
      <c r="GM1086" s="23"/>
      <c r="GN1086" s="23"/>
      <c r="GO1086" s="23"/>
      <c r="GP1086" s="23"/>
      <c r="GQ1086" s="23"/>
      <c r="GR1086" s="23"/>
      <c r="GS1086" s="23"/>
      <c r="GT1086" s="23"/>
      <c r="GU1086" s="23"/>
      <c r="GV1086" s="23"/>
      <c r="GW1086" s="23"/>
      <c r="GX1086" s="23"/>
      <c r="GY1086" s="23"/>
      <c r="GZ1086" s="23"/>
      <c r="HA1086" s="23"/>
      <c r="HB1086" s="23"/>
      <c r="HC1086" s="23"/>
      <c r="HD1086" s="23"/>
      <c r="HE1086" s="23"/>
      <c r="HF1086" s="23"/>
      <c r="HG1086" s="23"/>
      <c r="HH1086" s="23"/>
      <c r="HI1086" s="23"/>
      <c r="HJ1086" s="23"/>
      <c r="HK1086" s="23"/>
      <c r="HL1086" s="23"/>
      <c r="HM1086" s="23"/>
      <c r="HN1086" s="23"/>
      <c r="HO1086" s="23"/>
      <c r="HP1086" s="23"/>
      <c r="HQ1086" s="23"/>
      <c r="HR1086" s="23"/>
    </row>
    <row r="1087" spans="1:226" x14ac:dyDescent="0.2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  <c r="BN1087" s="23"/>
      <c r="BO1087" s="23"/>
      <c r="BP1087" s="23"/>
      <c r="BQ1087" s="23"/>
      <c r="BR1087" s="23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  <c r="CK1087" s="23"/>
      <c r="CL1087" s="23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H1087" s="23"/>
      <c r="DI1087" s="23"/>
      <c r="DJ1087" s="23"/>
      <c r="DK1087" s="23"/>
      <c r="DL1087" s="23"/>
      <c r="DM1087" s="23"/>
      <c r="DN1087" s="23"/>
      <c r="DO1087" s="23"/>
      <c r="DP1087" s="23"/>
      <c r="DQ1087" s="23"/>
      <c r="DR1087" s="23"/>
      <c r="DS1087" s="23"/>
      <c r="DT1087" s="23"/>
      <c r="DU1087" s="23"/>
      <c r="DV1087" s="23"/>
      <c r="DW1087" s="23"/>
      <c r="DX1087" s="23"/>
      <c r="DY1087" s="23"/>
      <c r="DZ1087" s="23"/>
      <c r="EA1087" s="23"/>
      <c r="EB1087" s="23"/>
      <c r="EC1087" s="23"/>
      <c r="ED1087" s="23"/>
      <c r="EE1087" s="23"/>
      <c r="EF1087" s="23"/>
      <c r="EG1087" s="23"/>
      <c r="EH1087" s="23"/>
      <c r="EI1087" s="23"/>
      <c r="EJ1087" s="23"/>
      <c r="EK1087" s="23"/>
      <c r="EL1087" s="23"/>
      <c r="EM1087" s="23"/>
      <c r="EN1087" s="23"/>
      <c r="EO1087" s="23"/>
      <c r="EP1087" s="23"/>
      <c r="EQ1087" s="23"/>
      <c r="ER1087" s="23"/>
      <c r="ES1087" s="23"/>
      <c r="ET1087" s="23"/>
      <c r="EU1087" s="23"/>
      <c r="EV1087" s="23"/>
      <c r="EW1087" s="23"/>
      <c r="EX1087" s="23"/>
      <c r="EY1087" s="23"/>
      <c r="EZ1087" s="23"/>
      <c r="FA1087" s="23"/>
      <c r="FB1087" s="23"/>
      <c r="FC1087" s="23"/>
      <c r="FD1087" s="23"/>
      <c r="FE1087" s="23"/>
      <c r="FF1087" s="23"/>
      <c r="FG1087" s="23"/>
      <c r="FH1087" s="23"/>
      <c r="FI1087" s="23"/>
      <c r="FJ1087" s="23"/>
      <c r="FK1087" s="23"/>
      <c r="FL1087" s="23"/>
      <c r="FM1087" s="23"/>
      <c r="FN1087" s="23"/>
      <c r="FO1087" s="23"/>
      <c r="FP1087" s="23"/>
      <c r="FQ1087" s="23"/>
      <c r="FR1087" s="23"/>
      <c r="FS1087" s="23"/>
      <c r="FT1087" s="23"/>
      <c r="FU1087" s="23"/>
      <c r="FV1087" s="23"/>
      <c r="FW1087" s="23"/>
      <c r="FX1087" s="23"/>
      <c r="FY1087" s="23"/>
      <c r="FZ1087" s="23"/>
      <c r="GA1087" s="23"/>
      <c r="GB1087" s="23"/>
      <c r="GC1087" s="23"/>
      <c r="GD1087" s="23"/>
      <c r="GE1087" s="23"/>
      <c r="GF1087" s="23"/>
      <c r="GG1087" s="23"/>
      <c r="GH1087" s="23"/>
      <c r="GI1087" s="23"/>
      <c r="GJ1087" s="23"/>
      <c r="GK1087" s="23"/>
      <c r="GL1087" s="23"/>
      <c r="GM1087" s="23"/>
      <c r="GN1087" s="23"/>
      <c r="GO1087" s="23"/>
      <c r="GP1087" s="23"/>
      <c r="GQ1087" s="23"/>
      <c r="GR1087" s="23"/>
      <c r="GS1087" s="23"/>
      <c r="GT1087" s="23"/>
      <c r="GU1087" s="23"/>
      <c r="GV1087" s="23"/>
      <c r="GW1087" s="23"/>
      <c r="GX1087" s="23"/>
      <c r="GY1087" s="23"/>
      <c r="GZ1087" s="23"/>
      <c r="HA1087" s="23"/>
      <c r="HB1087" s="23"/>
      <c r="HC1087" s="23"/>
      <c r="HD1087" s="23"/>
      <c r="HE1087" s="23"/>
      <c r="HF1087" s="23"/>
      <c r="HG1087" s="23"/>
      <c r="HH1087" s="23"/>
      <c r="HI1087" s="23"/>
      <c r="HJ1087" s="23"/>
      <c r="HK1087" s="23"/>
      <c r="HL1087" s="23"/>
      <c r="HM1087" s="23"/>
      <c r="HN1087" s="23"/>
      <c r="HO1087" s="23"/>
      <c r="HP1087" s="23"/>
      <c r="HQ1087" s="23"/>
      <c r="HR1087" s="23"/>
    </row>
    <row r="1088" spans="1:226" x14ac:dyDescent="0.2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  <c r="BN1088" s="23"/>
      <c r="BO1088" s="23"/>
      <c r="BP1088" s="23"/>
      <c r="BQ1088" s="23"/>
      <c r="BR1088" s="23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23"/>
      <c r="CE1088" s="23"/>
      <c r="CF1088" s="23"/>
      <c r="CG1088" s="23"/>
      <c r="CH1088" s="23"/>
      <c r="CI1088" s="23"/>
      <c r="CJ1088" s="23"/>
      <c r="CK1088" s="23"/>
      <c r="CL1088" s="23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H1088" s="23"/>
      <c r="DI1088" s="23"/>
      <c r="DJ1088" s="23"/>
      <c r="DK1088" s="23"/>
      <c r="DL1088" s="23"/>
      <c r="DM1088" s="23"/>
      <c r="DN1088" s="23"/>
      <c r="DO1088" s="23"/>
      <c r="DP1088" s="23"/>
      <c r="DQ1088" s="23"/>
      <c r="DR1088" s="23"/>
      <c r="DS1088" s="23"/>
      <c r="DT1088" s="23"/>
      <c r="DU1088" s="23"/>
      <c r="DV1088" s="23"/>
      <c r="DW1088" s="23"/>
      <c r="DX1088" s="23"/>
      <c r="DY1088" s="23"/>
      <c r="DZ1088" s="23"/>
      <c r="EA1088" s="23"/>
      <c r="EB1088" s="23"/>
      <c r="EC1088" s="23"/>
      <c r="ED1088" s="23"/>
      <c r="EE1088" s="23"/>
      <c r="EF1088" s="23"/>
      <c r="EG1088" s="23"/>
      <c r="EH1088" s="23"/>
      <c r="EI1088" s="23"/>
      <c r="EJ1088" s="23"/>
      <c r="EK1088" s="23"/>
      <c r="EL1088" s="23"/>
      <c r="EM1088" s="23"/>
      <c r="EN1088" s="23"/>
      <c r="EO1088" s="23"/>
      <c r="EP1088" s="23"/>
      <c r="EQ1088" s="23"/>
      <c r="ER1088" s="23"/>
      <c r="ES1088" s="23"/>
      <c r="ET1088" s="23"/>
      <c r="EU1088" s="23"/>
      <c r="EV1088" s="23"/>
      <c r="EW1088" s="23"/>
      <c r="EX1088" s="23"/>
      <c r="EY1088" s="23"/>
      <c r="EZ1088" s="23"/>
      <c r="FA1088" s="23"/>
      <c r="FB1088" s="23"/>
      <c r="FC1088" s="23"/>
      <c r="FD1088" s="23"/>
      <c r="FE1088" s="23"/>
      <c r="FF1088" s="23"/>
      <c r="FG1088" s="23"/>
      <c r="FH1088" s="23"/>
      <c r="FI1088" s="23"/>
      <c r="FJ1088" s="23"/>
      <c r="FK1088" s="23"/>
      <c r="FL1088" s="23"/>
      <c r="FM1088" s="23"/>
      <c r="FN1088" s="23"/>
      <c r="FO1088" s="23"/>
      <c r="FP1088" s="23"/>
      <c r="FQ1088" s="23"/>
      <c r="FR1088" s="23"/>
      <c r="FS1088" s="23"/>
      <c r="FT1088" s="23"/>
      <c r="FU1088" s="23"/>
      <c r="FV1088" s="23"/>
      <c r="FW1088" s="23"/>
      <c r="FX1088" s="23"/>
      <c r="FY1088" s="23"/>
      <c r="FZ1088" s="23"/>
      <c r="GA1088" s="23"/>
      <c r="GB1088" s="23"/>
      <c r="GC1088" s="23"/>
      <c r="GD1088" s="23"/>
      <c r="GE1088" s="23"/>
      <c r="GF1088" s="23"/>
      <c r="GG1088" s="23"/>
      <c r="GH1088" s="23"/>
      <c r="GI1088" s="23"/>
      <c r="GJ1088" s="23"/>
      <c r="GK1088" s="23"/>
      <c r="GL1088" s="23"/>
      <c r="GM1088" s="23"/>
      <c r="GN1088" s="23"/>
      <c r="GO1088" s="23"/>
      <c r="GP1088" s="23"/>
      <c r="GQ1088" s="23"/>
      <c r="GR1088" s="23"/>
      <c r="GS1088" s="23"/>
      <c r="GT1088" s="23"/>
      <c r="GU1088" s="23"/>
      <c r="GV1088" s="23"/>
      <c r="GW1088" s="23"/>
      <c r="GX1088" s="23"/>
      <c r="GY1088" s="23"/>
      <c r="GZ1088" s="23"/>
      <c r="HA1088" s="23"/>
      <c r="HB1088" s="23"/>
      <c r="HC1088" s="23"/>
      <c r="HD1088" s="23"/>
      <c r="HE1088" s="23"/>
      <c r="HF1088" s="23"/>
      <c r="HG1088" s="23"/>
      <c r="HH1088" s="23"/>
      <c r="HI1088" s="23"/>
      <c r="HJ1088" s="23"/>
      <c r="HK1088" s="23"/>
      <c r="HL1088" s="23"/>
      <c r="HM1088" s="23"/>
      <c r="HN1088" s="23"/>
      <c r="HO1088" s="23"/>
      <c r="HP1088" s="23"/>
      <c r="HQ1088" s="23"/>
      <c r="HR1088" s="23"/>
    </row>
    <row r="1089" spans="1:226" x14ac:dyDescent="0.2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  <c r="BN1089" s="23"/>
      <c r="BO1089" s="23"/>
      <c r="BP1089" s="23"/>
      <c r="BQ1089" s="23"/>
      <c r="BR1089" s="23"/>
      <c r="BS1089" s="23"/>
      <c r="BT1089" s="23"/>
      <c r="BU1089" s="23"/>
      <c r="BV1089" s="23"/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  <c r="CK1089" s="23"/>
      <c r="CL1089" s="23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H1089" s="23"/>
      <c r="DI1089" s="23"/>
      <c r="DJ1089" s="23"/>
      <c r="DK1089" s="23"/>
      <c r="DL1089" s="23"/>
      <c r="DM1089" s="23"/>
      <c r="DN1089" s="23"/>
      <c r="DO1089" s="23"/>
      <c r="DP1089" s="23"/>
      <c r="DQ1089" s="23"/>
      <c r="DR1089" s="23"/>
      <c r="DS1089" s="23"/>
      <c r="DT1089" s="23"/>
      <c r="DU1089" s="23"/>
      <c r="DV1089" s="23"/>
      <c r="DW1089" s="23"/>
      <c r="DX1089" s="23"/>
      <c r="DY1089" s="23"/>
      <c r="DZ1089" s="23"/>
      <c r="EA1089" s="23"/>
      <c r="EB1089" s="23"/>
      <c r="EC1089" s="23"/>
      <c r="ED1089" s="23"/>
      <c r="EE1089" s="23"/>
      <c r="EF1089" s="23"/>
      <c r="EG1089" s="23"/>
      <c r="EH1089" s="23"/>
      <c r="EI1089" s="23"/>
      <c r="EJ1089" s="23"/>
      <c r="EK1089" s="23"/>
      <c r="EL1089" s="23"/>
      <c r="EM1089" s="23"/>
      <c r="EN1089" s="23"/>
      <c r="EO1089" s="23"/>
      <c r="EP1089" s="23"/>
      <c r="EQ1089" s="23"/>
      <c r="ER1089" s="23"/>
      <c r="ES1089" s="23"/>
      <c r="ET1089" s="23"/>
      <c r="EU1089" s="23"/>
      <c r="EV1089" s="23"/>
      <c r="EW1089" s="23"/>
      <c r="EX1089" s="23"/>
      <c r="EY1089" s="23"/>
      <c r="EZ1089" s="23"/>
      <c r="FA1089" s="23"/>
      <c r="FB1089" s="23"/>
      <c r="FC1089" s="23"/>
      <c r="FD1089" s="23"/>
      <c r="FE1089" s="23"/>
      <c r="FF1089" s="23"/>
      <c r="FG1089" s="23"/>
      <c r="FH1089" s="23"/>
      <c r="FI1089" s="23"/>
      <c r="FJ1089" s="23"/>
      <c r="FK1089" s="23"/>
      <c r="FL1089" s="23"/>
      <c r="FM1089" s="23"/>
      <c r="FN1089" s="23"/>
      <c r="FO1089" s="23"/>
      <c r="FP1089" s="23"/>
      <c r="FQ1089" s="23"/>
      <c r="FR1089" s="23"/>
      <c r="FS1089" s="23"/>
      <c r="FT1089" s="23"/>
      <c r="FU1089" s="23"/>
      <c r="FV1089" s="23"/>
      <c r="FW1089" s="23"/>
      <c r="FX1089" s="23"/>
      <c r="FY1089" s="23"/>
      <c r="FZ1089" s="23"/>
      <c r="GA1089" s="23"/>
      <c r="GB1089" s="23"/>
      <c r="GC1089" s="23"/>
      <c r="GD1089" s="23"/>
      <c r="GE1089" s="23"/>
      <c r="GF1089" s="23"/>
      <c r="GG1089" s="23"/>
      <c r="GH1089" s="23"/>
      <c r="GI1089" s="23"/>
      <c r="GJ1089" s="23"/>
      <c r="GK1089" s="23"/>
      <c r="GL1089" s="23"/>
      <c r="GM1089" s="23"/>
      <c r="GN1089" s="23"/>
      <c r="GO1089" s="23"/>
      <c r="GP1089" s="23"/>
      <c r="GQ1089" s="23"/>
      <c r="GR1089" s="23"/>
      <c r="GS1089" s="23"/>
      <c r="GT1089" s="23"/>
      <c r="GU1089" s="23"/>
      <c r="GV1089" s="23"/>
      <c r="GW1089" s="23"/>
      <c r="GX1089" s="23"/>
      <c r="GY1089" s="23"/>
      <c r="GZ1089" s="23"/>
      <c r="HA1089" s="23"/>
      <c r="HB1089" s="23"/>
      <c r="HC1089" s="23"/>
      <c r="HD1089" s="23"/>
      <c r="HE1089" s="23"/>
      <c r="HF1089" s="23"/>
      <c r="HG1089" s="23"/>
      <c r="HH1089" s="23"/>
      <c r="HI1089" s="23"/>
      <c r="HJ1089" s="23"/>
      <c r="HK1089" s="23"/>
      <c r="HL1089" s="23"/>
      <c r="HM1089" s="23"/>
      <c r="HN1089" s="23"/>
      <c r="HO1089" s="23"/>
      <c r="HP1089" s="23"/>
      <c r="HQ1089" s="23"/>
      <c r="HR1089" s="23"/>
    </row>
    <row r="1090" spans="1:226" x14ac:dyDescent="0.2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  <c r="BN1090" s="23"/>
      <c r="BO1090" s="23"/>
      <c r="BP1090" s="23"/>
      <c r="BQ1090" s="23"/>
      <c r="BR1090" s="23"/>
      <c r="BS1090" s="23"/>
      <c r="BT1090" s="23"/>
      <c r="BU1090" s="23"/>
      <c r="BV1090" s="23"/>
      <c r="BW1090" s="23"/>
      <c r="BX1090" s="23"/>
      <c r="BY1090" s="23"/>
      <c r="BZ1090" s="23"/>
      <c r="CA1090" s="23"/>
      <c r="CB1090" s="23"/>
      <c r="CC1090" s="23"/>
      <c r="CD1090" s="23"/>
      <c r="CE1090" s="23"/>
      <c r="CF1090" s="23"/>
      <c r="CG1090" s="23"/>
      <c r="CH1090" s="23"/>
      <c r="CI1090" s="23"/>
      <c r="CJ1090" s="23"/>
      <c r="CK1090" s="23"/>
      <c r="CL1090" s="23"/>
      <c r="CM1090" s="23"/>
      <c r="CN1090" s="23"/>
      <c r="CO1090" s="23"/>
      <c r="CP1090" s="23"/>
      <c r="CQ1090" s="23"/>
      <c r="CR1090" s="23"/>
      <c r="CS1090" s="23"/>
      <c r="CT1090" s="23"/>
      <c r="CU1090" s="23"/>
      <c r="CV1090" s="23"/>
      <c r="CW1090" s="23"/>
      <c r="CX1090" s="23"/>
      <c r="CY1090" s="23"/>
      <c r="CZ1090" s="23"/>
      <c r="DA1090" s="23"/>
      <c r="DB1090" s="23"/>
      <c r="DC1090" s="23"/>
      <c r="DD1090" s="23"/>
      <c r="DE1090" s="23"/>
      <c r="DF1090" s="23"/>
      <c r="DG1090" s="23"/>
      <c r="DH1090" s="23"/>
      <c r="DI1090" s="23"/>
      <c r="DJ1090" s="23"/>
      <c r="DK1090" s="23"/>
      <c r="DL1090" s="23"/>
      <c r="DM1090" s="23"/>
      <c r="DN1090" s="23"/>
      <c r="DO1090" s="23"/>
      <c r="DP1090" s="23"/>
      <c r="DQ1090" s="23"/>
      <c r="DR1090" s="23"/>
      <c r="DS1090" s="23"/>
      <c r="DT1090" s="23"/>
      <c r="DU1090" s="23"/>
      <c r="DV1090" s="23"/>
      <c r="DW1090" s="23"/>
      <c r="DX1090" s="23"/>
      <c r="DY1090" s="23"/>
      <c r="DZ1090" s="23"/>
      <c r="EA1090" s="23"/>
      <c r="EB1090" s="23"/>
      <c r="EC1090" s="23"/>
      <c r="ED1090" s="23"/>
      <c r="EE1090" s="23"/>
      <c r="EF1090" s="23"/>
      <c r="EG1090" s="23"/>
      <c r="EH1090" s="23"/>
      <c r="EI1090" s="23"/>
      <c r="EJ1090" s="23"/>
      <c r="EK1090" s="23"/>
      <c r="EL1090" s="23"/>
      <c r="EM1090" s="23"/>
      <c r="EN1090" s="23"/>
      <c r="EO1090" s="23"/>
      <c r="EP1090" s="23"/>
      <c r="EQ1090" s="23"/>
      <c r="ER1090" s="23"/>
      <c r="ES1090" s="23"/>
      <c r="ET1090" s="23"/>
      <c r="EU1090" s="23"/>
      <c r="EV1090" s="23"/>
      <c r="EW1090" s="23"/>
      <c r="EX1090" s="23"/>
      <c r="EY1090" s="23"/>
      <c r="EZ1090" s="23"/>
      <c r="FA1090" s="23"/>
      <c r="FB1090" s="23"/>
      <c r="FC1090" s="23"/>
      <c r="FD1090" s="23"/>
      <c r="FE1090" s="23"/>
      <c r="FF1090" s="23"/>
      <c r="FG1090" s="23"/>
      <c r="FH1090" s="23"/>
      <c r="FI1090" s="23"/>
      <c r="FJ1090" s="23"/>
      <c r="FK1090" s="23"/>
      <c r="FL1090" s="23"/>
      <c r="FM1090" s="23"/>
      <c r="FN1090" s="23"/>
      <c r="FO1090" s="23"/>
      <c r="FP1090" s="23"/>
      <c r="FQ1090" s="23"/>
      <c r="FR1090" s="23"/>
      <c r="FS1090" s="23"/>
      <c r="FT1090" s="23"/>
      <c r="FU1090" s="23"/>
      <c r="FV1090" s="23"/>
      <c r="FW1090" s="23"/>
      <c r="FX1090" s="23"/>
      <c r="FY1090" s="23"/>
      <c r="FZ1090" s="23"/>
      <c r="GA1090" s="23"/>
      <c r="GB1090" s="23"/>
      <c r="GC1090" s="23"/>
      <c r="GD1090" s="23"/>
      <c r="GE1090" s="23"/>
      <c r="GF1090" s="23"/>
      <c r="GG1090" s="23"/>
      <c r="GH1090" s="23"/>
      <c r="GI1090" s="23"/>
      <c r="GJ1090" s="23"/>
      <c r="GK1090" s="23"/>
      <c r="GL1090" s="23"/>
      <c r="GM1090" s="23"/>
      <c r="GN1090" s="23"/>
      <c r="GO1090" s="23"/>
      <c r="GP1090" s="23"/>
      <c r="GQ1090" s="23"/>
      <c r="GR1090" s="23"/>
      <c r="GS1090" s="23"/>
      <c r="GT1090" s="23"/>
      <c r="GU1090" s="23"/>
      <c r="GV1090" s="23"/>
      <c r="GW1090" s="23"/>
      <c r="GX1090" s="23"/>
      <c r="GY1090" s="23"/>
      <c r="GZ1090" s="23"/>
      <c r="HA1090" s="23"/>
      <c r="HB1090" s="23"/>
      <c r="HC1090" s="23"/>
      <c r="HD1090" s="23"/>
      <c r="HE1090" s="23"/>
      <c r="HF1090" s="23"/>
      <c r="HG1090" s="23"/>
      <c r="HH1090" s="23"/>
      <c r="HI1090" s="23"/>
      <c r="HJ1090" s="23"/>
      <c r="HK1090" s="23"/>
      <c r="HL1090" s="23"/>
      <c r="HM1090" s="23"/>
      <c r="HN1090" s="23"/>
      <c r="HO1090" s="23"/>
      <c r="HP1090" s="23"/>
      <c r="HQ1090" s="23"/>
      <c r="HR1090" s="23"/>
    </row>
    <row r="1091" spans="1:226" x14ac:dyDescent="0.2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  <c r="BN1091" s="23"/>
      <c r="BO1091" s="23"/>
      <c r="BP1091" s="23"/>
      <c r="BQ1091" s="23"/>
      <c r="BR1091" s="23"/>
      <c r="BS1091" s="23"/>
      <c r="BT1091" s="23"/>
      <c r="BU1091" s="23"/>
      <c r="BV1091" s="23"/>
      <c r="BW1091" s="23"/>
      <c r="BX1091" s="23"/>
      <c r="BY1091" s="23"/>
      <c r="BZ1091" s="23"/>
      <c r="CA1091" s="23"/>
      <c r="CB1091" s="23"/>
      <c r="CC1091" s="23"/>
      <c r="CD1091" s="23"/>
      <c r="CE1091" s="23"/>
      <c r="CF1091" s="23"/>
      <c r="CG1091" s="23"/>
      <c r="CH1091" s="23"/>
      <c r="CI1091" s="23"/>
      <c r="CJ1091" s="23"/>
      <c r="CK1091" s="23"/>
      <c r="CL1091" s="23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  <c r="DC1091" s="23"/>
      <c r="DD1091" s="23"/>
      <c r="DE1091" s="23"/>
      <c r="DF1091" s="23"/>
      <c r="DG1091" s="23"/>
      <c r="DH1091" s="23"/>
      <c r="DI1091" s="23"/>
      <c r="DJ1091" s="23"/>
      <c r="DK1091" s="23"/>
      <c r="DL1091" s="23"/>
      <c r="DM1091" s="23"/>
      <c r="DN1091" s="23"/>
      <c r="DO1091" s="23"/>
      <c r="DP1091" s="23"/>
      <c r="DQ1091" s="23"/>
      <c r="DR1091" s="23"/>
      <c r="DS1091" s="23"/>
      <c r="DT1091" s="23"/>
      <c r="DU1091" s="23"/>
      <c r="DV1091" s="23"/>
      <c r="DW1091" s="23"/>
      <c r="DX1091" s="23"/>
      <c r="DY1091" s="23"/>
      <c r="DZ1091" s="23"/>
      <c r="EA1091" s="23"/>
      <c r="EB1091" s="23"/>
      <c r="EC1091" s="23"/>
      <c r="ED1091" s="23"/>
      <c r="EE1091" s="23"/>
      <c r="EF1091" s="23"/>
      <c r="EG1091" s="23"/>
      <c r="EH1091" s="23"/>
      <c r="EI1091" s="23"/>
      <c r="EJ1091" s="23"/>
      <c r="EK1091" s="23"/>
      <c r="EL1091" s="23"/>
      <c r="EM1091" s="23"/>
      <c r="EN1091" s="23"/>
      <c r="EO1091" s="23"/>
      <c r="EP1091" s="23"/>
      <c r="EQ1091" s="23"/>
      <c r="ER1091" s="23"/>
      <c r="ES1091" s="23"/>
      <c r="ET1091" s="23"/>
      <c r="EU1091" s="23"/>
      <c r="EV1091" s="23"/>
      <c r="EW1091" s="23"/>
      <c r="EX1091" s="23"/>
      <c r="EY1091" s="23"/>
      <c r="EZ1091" s="23"/>
      <c r="FA1091" s="23"/>
      <c r="FB1091" s="23"/>
      <c r="FC1091" s="23"/>
      <c r="FD1091" s="23"/>
      <c r="FE1091" s="23"/>
      <c r="FF1091" s="23"/>
      <c r="FG1091" s="23"/>
      <c r="FH1091" s="23"/>
      <c r="FI1091" s="23"/>
      <c r="FJ1091" s="23"/>
      <c r="FK1091" s="23"/>
      <c r="FL1091" s="23"/>
      <c r="FM1091" s="23"/>
      <c r="FN1091" s="23"/>
      <c r="FO1091" s="23"/>
      <c r="FP1091" s="23"/>
      <c r="FQ1091" s="23"/>
      <c r="FR1091" s="23"/>
      <c r="FS1091" s="23"/>
      <c r="FT1091" s="23"/>
      <c r="FU1091" s="23"/>
      <c r="FV1091" s="23"/>
      <c r="FW1091" s="23"/>
      <c r="FX1091" s="23"/>
      <c r="FY1091" s="23"/>
      <c r="FZ1091" s="23"/>
      <c r="GA1091" s="23"/>
      <c r="GB1091" s="23"/>
      <c r="GC1091" s="23"/>
      <c r="GD1091" s="23"/>
      <c r="GE1091" s="23"/>
      <c r="GF1091" s="23"/>
      <c r="GG1091" s="23"/>
      <c r="GH1091" s="23"/>
      <c r="GI1091" s="23"/>
      <c r="GJ1091" s="23"/>
      <c r="GK1091" s="23"/>
      <c r="GL1091" s="23"/>
      <c r="GM1091" s="23"/>
      <c r="GN1091" s="23"/>
      <c r="GO1091" s="23"/>
      <c r="GP1091" s="23"/>
      <c r="GQ1091" s="23"/>
      <c r="GR1091" s="23"/>
      <c r="GS1091" s="23"/>
      <c r="GT1091" s="23"/>
      <c r="GU1091" s="23"/>
      <c r="GV1091" s="23"/>
      <c r="GW1091" s="23"/>
      <c r="GX1091" s="23"/>
      <c r="GY1091" s="23"/>
      <c r="GZ1091" s="23"/>
      <c r="HA1091" s="23"/>
      <c r="HB1091" s="23"/>
      <c r="HC1091" s="23"/>
      <c r="HD1091" s="23"/>
      <c r="HE1091" s="23"/>
      <c r="HF1091" s="23"/>
      <c r="HG1091" s="23"/>
      <c r="HH1091" s="23"/>
      <c r="HI1091" s="23"/>
      <c r="HJ1091" s="23"/>
      <c r="HK1091" s="23"/>
      <c r="HL1091" s="23"/>
      <c r="HM1091" s="23"/>
      <c r="HN1091" s="23"/>
      <c r="HO1091" s="23"/>
      <c r="HP1091" s="23"/>
      <c r="HQ1091" s="23"/>
      <c r="HR1091" s="23"/>
    </row>
    <row r="1092" spans="1:226" x14ac:dyDescent="0.2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  <c r="DC1092" s="23"/>
      <c r="DD1092" s="23"/>
      <c r="DE1092" s="23"/>
      <c r="DF1092" s="23"/>
      <c r="DG1092" s="23"/>
      <c r="DH1092" s="23"/>
      <c r="DI1092" s="23"/>
      <c r="DJ1092" s="23"/>
      <c r="DK1092" s="23"/>
      <c r="DL1092" s="23"/>
      <c r="DM1092" s="23"/>
      <c r="DN1092" s="23"/>
      <c r="DO1092" s="23"/>
      <c r="DP1092" s="23"/>
      <c r="DQ1092" s="23"/>
      <c r="DR1092" s="23"/>
      <c r="DS1092" s="23"/>
      <c r="DT1092" s="23"/>
      <c r="DU1092" s="23"/>
      <c r="DV1092" s="23"/>
      <c r="DW1092" s="23"/>
      <c r="DX1092" s="23"/>
      <c r="DY1092" s="23"/>
      <c r="DZ1092" s="23"/>
      <c r="EA1092" s="23"/>
      <c r="EB1092" s="23"/>
      <c r="EC1092" s="23"/>
      <c r="ED1092" s="23"/>
      <c r="EE1092" s="23"/>
      <c r="EF1092" s="23"/>
      <c r="EG1092" s="23"/>
      <c r="EH1092" s="23"/>
      <c r="EI1092" s="23"/>
      <c r="EJ1092" s="23"/>
      <c r="EK1092" s="23"/>
      <c r="EL1092" s="23"/>
      <c r="EM1092" s="23"/>
      <c r="EN1092" s="23"/>
      <c r="EO1092" s="23"/>
      <c r="EP1092" s="23"/>
      <c r="EQ1092" s="23"/>
      <c r="ER1092" s="23"/>
      <c r="ES1092" s="23"/>
      <c r="ET1092" s="23"/>
      <c r="EU1092" s="23"/>
      <c r="EV1092" s="23"/>
      <c r="EW1092" s="23"/>
      <c r="EX1092" s="23"/>
      <c r="EY1092" s="23"/>
      <c r="EZ1092" s="23"/>
      <c r="FA1092" s="23"/>
      <c r="FB1092" s="23"/>
      <c r="FC1092" s="23"/>
      <c r="FD1092" s="23"/>
      <c r="FE1092" s="23"/>
      <c r="FF1092" s="23"/>
      <c r="FG1092" s="23"/>
      <c r="FH1092" s="23"/>
      <c r="FI1092" s="23"/>
      <c r="FJ1092" s="23"/>
      <c r="FK1092" s="23"/>
      <c r="FL1092" s="23"/>
      <c r="FM1092" s="23"/>
      <c r="FN1092" s="23"/>
      <c r="FO1092" s="23"/>
      <c r="FP1092" s="23"/>
      <c r="FQ1092" s="23"/>
      <c r="FR1092" s="23"/>
      <c r="FS1092" s="23"/>
      <c r="FT1092" s="23"/>
      <c r="FU1092" s="23"/>
      <c r="FV1092" s="23"/>
      <c r="FW1092" s="23"/>
      <c r="FX1092" s="23"/>
      <c r="FY1092" s="23"/>
      <c r="FZ1092" s="23"/>
      <c r="GA1092" s="23"/>
      <c r="GB1092" s="23"/>
      <c r="GC1092" s="23"/>
      <c r="GD1092" s="23"/>
      <c r="GE1092" s="23"/>
      <c r="GF1092" s="23"/>
      <c r="GG1092" s="23"/>
      <c r="GH1092" s="23"/>
      <c r="GI1092" s="23"/>
      <c r="GJ1092" s="23"/>
      <c r="GK1092" s="23"/>
      <c r="GL1092" s="23"/>
      <c r="GM1092" s="23"/>
      <c r="GN1092" s="23"/>
      <c r="GO1092" s="23"/>
      <c r="GP1092" s="23"/>
      <c r="GQ1092" s="23"/>
      <c r="GR1092" s="23"/>
      <c r="GS1092" s="23"/>
      <c r="GT1092" s="23"/>
      <c r="GU1092" s="23"/>
      <c r="GV1092" s="23"/>
      <c r="GW1092" s="23"/>
      <c r="GX1092" s="23"/>
      <c r="GY1092" s="23"/>
      <c r="GZ1092" s="23"/>
      <c r="HA1092" s="23"/>
      <c r="HB1092" s="23"/>
      <c r="HC1092" s="23"/>
      <c r="HD1092" s="23"/>
      <c r="HE1092" s="23"/>
      <c r="HF1092" s="23"/>
      <c r="HG1092" s="23"/>
      <c r="HH1092" s="23"/>
      <c r="HI1092" s="23"/>
      <c r="HJ1092" s="23"/>
      <c r="HK1092" s="23"/>
      <c r="HL1092" s="23"/>
      <c r="HM1092" s="23"/>
      <c r="HN1092" s="23"/>
      <c r="HO1092" s="23"/>
      <c r="HP1092" s="23"/>
      <c r="HQ1092" s="23"/>
      <c r="HR1092" s="23"/>
    </row>
    <row r="1093" spans="1:226" x14ac:dyDescent="0.2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  <c r="BN1093" s="23"/>
      <c r="BO1093" s="23"/>
      <c r="BP1093" s="23"/>
      <c r="BQ1093" s="23"/>
      <c r="BR1093" s="23"/>
      <c r="BS1093" s="23"/>
      <c r="BT1093" s="23"/>
      <c r="BU1093" s="23"/>
      <c r="BV1093" s="23"/>
      <c r="BW1093" s="23"/>
      <c r="BX1093" s="23"/>
      <c r="BY1093" s="23"/>
      <c r="BZ1093" s="23"/>
      <c r="CA1093" s="23"/>
      <c r="CB1093" s="23"/>
      <c r="CC1093" s="23"/>
      <c r="CD1093" s="23"/>
      <c r="CE1093" s="23"/>
      <c r="CF1093" s="23"/>
      <c r="CG1093" s="23"/>
      <c r="CH1093" s="23"/>
      <c r="CI1093" s="23"/>
      <c r="CJ1093" s="23"/>
      <c r="CK1093" s="23"/>
      <c r="CL1093" s="23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  <c r="DC1093" s="23"/>
      <c r="DD1093" s="23"/>
      <c r="DE1093" s="23"/>
      <c r="DF1093" s="23"/>
      <c r="DG1093" s="23"/>
      <c r="DH1093" s="23"/>
      <c r="DI1093" s="23"/>
      <c r="DJ1093" s="23"/>
      <c r="DK1093" s="23"/>
      <c r="DL1093" s="23"/>
      <c r="DM1093" s="23"/>
      <c r="DN1093" s="23"/>
      <c r="DO1093" s="23"/>
      <c r="DP1093" s="23"/>
      <c r="DQ1093" s="23"/>
      <c r="DR1093" s="23"/>
      <c r="DS1093" s="23"/>
      <c r="DT1093" s="23"/>
      <c r="DU1093" s="23"/>
      <c r="DV1093" s="23"/>
      <c r="DW1093" s="23"/>
      <c r="DX1093" s="23"/>
      <c r="DY1093" s="23"/>
      <c r="DZ1093" s="23"/>
      <c r="EA1093" s="23"/>
      <c r="EB1093" s="23"/>
      <c r="EC1093" s="23"/>
      <c r="ED1093" s="23"/>
      <c r="EE1093" s="23"/>
      <c r="EF1093" s="23"/>
      <c r="EG1093" s="23"/>
      <c r="EH1093" s="23"/>
      <c r="EI1093" s="23"/>
      <c r="EJ1093" s="23"/>
      <c r="EK1093" s="23"/>
      <c r="EL1093" s="23"/>
      <c r="EM1093" s="23"/>
      <c r="EN1093" s="23"/>
      <c r="EO1093" s="23"/>
      <c r="EP1093" s="23"/>
      <c r="EQ1093" s="23"/>
      <c r="ER1093" s="23"/>
      <c r="ES1093" s="23"/>
      <c r="ET1093" s="23"/>
      <c r="EU1093" s="23"/>
      <c r="EV1093" s="23"/>
      <c r="EW1093" s="23"/>
      <c r="EX1093" s="23"/>
      <c r="EY1093" s="23"/>
      <c r="EZ1093" s="23"/>
      <c r="FA1093" s="23"/>
      <c r="FB1093" s="23"/>
      <c r="FC1093" s="23"/>
      <c r="FD1093" s="23"/>
      <c r="FE1093" s="23"/>
      <c r="FF1093" s="23"/>
      <c r="FG1093" s="23"/>
      <c r="FH1093" s="23"/>
      <c r="FI1093" s="23"/>
      <c r="FJ1093" s="23"/>
      <c r="FK1093" s="23"/>
      <c r="FL1093" s="23"/>
      <c r="FM1093" s="23"/>
      <c r="FN1093" s="23"/>
      <c r="FO1093" s="23"/>
      <c r="FP1093" s="23"/>
      <c r="FQ1093" s="23"/>
      <c r="FR1093" s="23"/>
      <c r="FS1093" s="23"/>
      <c r="FT1093" s="23"/>
      <c r="FU1093" s="23"/>
      <c r="FV1093" s="23"/>
      <c r="FW1093" s="23"/>
      <c r="FX1093" s="23"/>
      <c r="FY1093" s="23"/>
      <c r="FZ1093" s="23"/>
      <c r="GA1093" s="23"/>
      <c r="GB1093" s="23"/>
      <c r="GC1093" s="23"/>
      <c r="GD1093" s="23"/>
      <c r="GE1093" s="23"/>
      <c r="GF1093" s="23"/>
      <c r="GG1093" s="23"/>
      <c r="GH1093" s="23"/>
      <c r="GI1093" s="23"/>
      <c r="GJ1093" s="23"/>
      <c r="GK1093" s="23"/>
      <c r="GL1093" s="23"/>
      <c r="GM1093" s="23"/>
      <c r="GN1093" s="23"/>
      <c r="GO1093" s="23"/>
      <c r="GP1093" s="23"/>
      <c r="GQ1093" s="23"/>
      <c r="GR1093" s="23"/>
      <c r="GS1093" s="23"/>
      <c r="GT1093" s="23"/>
      <c r="GU1093" s="23"/>
      <c r="GV1093" s="23"/>
      <c r="GW1093" s="23"/>
      <c r="GX1093" s="23"/>
      <c r="GY1093" s="23"/>
      <c r="GZ1093" s="23"/>
      <c r="HA1093" s="23"/>
      <c r="HB1093" s="23"/>
      <c r="HC1093" s="23"/>
      <c r="HD1093" s="23"/>
      <c r="HE1093" s="23"/>
      <c r="HF1093" s="23"/>
      <c r="HG1093" s="23"/>
      <c r="HH1093" s="23"/>
      <c r="HI1093" s="23"/>
      <c r="HJ1093" s="23"/>
      <c r="HK1093" s="23"/>
      <c r="HL1093" s="23"/>
      <c r="HM1093" s="23"/>
      <c r="HN1093" s="23"/>
      <c r="HO1093" s="23"/>
      <c r="HP1093" s="23"/>
      <c r="HQ1093" s="23"/>
      <c r="HR1093" s="23"/>
    </row>
    <row r="1094" spans="1:226" x14ac:dyDescent="0.2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  <c r="BN1094" s="23"/>
      <c r="BO1094" s="23"/>
      <c r="BP1094" s="23"/>
      <c r="BQ1094" s="23"/>
      <c r="BR1094" s="23"/>
      <c r="BS1094" s="23"/>
      <c r="BT1094" s="23"/>
      <c r="BU1094" s="23"/>
      <c r="BV1094" s="23"/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  <c r="CK1094" s="23"/>
      <c r="CL1094" s="23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  <c r="DC1094" s="23"/>
      <c r="DD1094" s="23"/>
      <c r="DE1094" s="23"/>
      <c r="DF1094" s="23"/>
      <c r="DG1094" s="23"/>
      <c r="DH1094" s="23"/>
      <c r="DI1094" s="23"/>
      <c r="DJ1094" s="23"/>
      <c r="DK1094" s="23"/>
      <c r="DL1094" s="23"/>
      <c r="DM1094" s="23"/>
      <c r="DN1094" s="23"/>
      <c r="DO1094" s="23"/>
      <c r="DP1094" s="23"/>
      <c r="DQ1094" s="23"/>
      <c r="DR1094" s="23"/>
      <c r="DS1094" s="23"/>
      <c r="DT1094" s="23"/>
      <c r="DU1094" s="23"/>
      <c r="DV1094" s="23"/>
      <c r="DW1094" s="23"/>
      <c r="DX1094" s="23"/>
      <c r="DY1094" s="23"/>
      <c r="DZ1094" s="23"/>
      <c r="EA1094" s="23"/>
      <c r="EB1094" s="23"/>
      <c r="EC1094" s="23"/>
      <c r="ED1094" s="23"/>
      <c r="EE1094" s="23"/>
      <c r="EF1094" s="23"/>
      <c r="EG1094" s="23"/>
      <c r="EH1094" s="23"/>
      <c r="EI1094" s="23"/>
      <c r="EJ1094" s="23"/>
      <c r="EK1094" s="23"/>
      <c r="EL1094" s="23"/>
      <c r="EM1094" s="23"/>
      <c r="EN1094" s="23"/>
      <c r="EO1094" s="23"/>
      <c r="EP1094" s="23"/>
      <c r="EQ1094" s="23"/>
      <c r="ER1094" s="23"/>
      <c r="ES1094" s="23"/>
      <c r="ET1094" s="23"/>
      <c r="EU1094" s="23"/>
      <c r="EV1094" s="23"/>
      <c r="EW1094" s="23"/>
      <c r="EX1094" s="23"/>
      <c r="EY1094" s="23"/>
      <c r="EZ1094" s="23"/>
      <c r="FA1094" s="23"/>
      <c r="FB1094" s="23"/>
      <c r="FC1094" s="23"/>
      <c r="FD1094" s="23"/>
      <c r="FE1094" s="23"/>
      <c r="FF1094" s="23"/>
      <c r="FG1094" s="23"/>
      <c r="FH1094" s="23"/>
      <c r="FI1094" s="23"/>
      <c r="FJ1094" s="23"/>
      <c r="FK1094" s="23"/>
      <c r="FL1094" s="23"/>
      <c r="FM1094" s="23"/>
      <c r="FN1094" s="23"/>
      <c r="FO1094" s="23"/>
      <c r="FP1094" s="23"/>
      <c r="FQ1094" s="23"/>
      <c r="FR1094" s="23"/>
      <c r="FS1094" s="23"/>
      <c r="FT1094" s="23"/>
      <c r="FU1094" s="23"/>
      <c r="FV1094" s="23"/>
      <c r="FW1094" s="23"/>
      <c r="FX1094" s="23"/>
      <c r="FY1094" s="23"/>
      <c r="FZ1094" s="23"/>
      <c r="GA1094" s="23"/>
      <c r="GB1094" s="23"/>
      <c r="GC1094" s="23"/>
      <c r="GD1094" s="23"/>
      <c r="GE1094" s="23"/>
      <c r="GF1094" s="23"/>
      <c r="GG1094" s="23"/>
      <c r="GH1094" s="23"/>
      <c r="GI1094" s="23"/>
      <c r="GJ1094" s="23"/>
      <c r="GK1094" s="23"/>
      <c r="GL1094" s="23"/>
      <c r="GM1094" s="23"/>
      <c r="GN1094" s="23"/>
      <c r="GO1094" s="23"/>
      <c r="GP1094" s="23"/>
      <c r="GQ1094" s="23"/>
      <c r="GR1094" s="23"/>
      <c r="GS1094" s="23"/>
      <c r="GT1094" s="23"/>
      <c r="GU1094" s="23"/>
      <c r="GV1094" s="23"/>
      <c r="GW1094" s="23"/>
      <c r="GX1094" s="23"/>
      <c r="GY1094" s="23"/>
      <c r="GZ1094" s="23"/>
      <c r="HA1094" s="23"/>
      <c r="HB1094" s="23"/>
      <c r="HC1094" s="23"/>
      <c r="HD1094" s="23"/>
      <c r="HE1094" s="23"/>
      <c r="HF1094" s="23"/>
      <c r="HG1094" s="23"/>
      <c r="HH1094" s="23"/>
      <c r="HI1094" s="23"/>
      <c r="HJ1094" s="23"/>
      <c r="HK1094" s="23"/>
      <c r="HL1094" s="23"/>
      <c r="HM1094" s="23"/>
      <c r="HN1094" s="23"/>
      <c r="HO1094" s="23"/>
      <c r="HP1094" s="23"/>
      <c r="HQ1094" s="23"/>
      <c r="HR1094" s="23"/>
    </row>
    <row r="1095" spans="1:226" x14ac:dyDescent="0.2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  <c r="BN1095" s="23"/>
      <c r="BO1095" s="23"/>
      <c r="BP1095" s="23"/>
      <c r="BQ1095" s="23"/>
      <c r="BR1095" s="23"/>
      <c r="BS1095" s="23"/>
      <c r="BT1095" s="23"/>
      <c r="BU1095" s="23"/>
      <c r="BV1095" s="23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  <c r="CK1095" s="23"/>
      <c r="CL1095" s="23"/>
      <c r="CM1095" s="23"/>
      <c r="CN1095" s="23"/>
      <c r="CO1095" s="23"/>
      <c r="CP1095" s="23"/>
      <c r="CQ1095" s="23"/>
      <c r="CR1095" s="23"/>
      <c r="CS1095" s="23"/>
      <c r="CT1095" s="23"/>
      <c r="CU1095" s="23"/>
      <c r="CV1095" s="23"/>
      <c r="CW1095" s="23"/>
      <c r="CX1095" s="23"/>
      <c r="CY1095" s="23"/>
      <c r="CZ1095" s="23"/>
      <c r="DA1095" s="23"/>
      <c r="DB1095" s="23"/>
      <c r="DC1095" s="23"/>
      <c r="DD1095" s="23"/>
      <c r="DE1095" s="23"/>
      <c r="DF1095" s="23"/>
      <c r="DG1095" s="23"/>
      <c r="DH1095" s="23"/>
      <c r="DI1095" s="23"/>
      <c r="DJ1095" s="23"/>
      <c r="DK1095" s="23"/>
      <c r="DL1095" s="23"/>
      <c r="DM1095" s="23"/>
      <c r="DN1095" s="23"/>
      <c r="DO1095" s="23"/>
      <c r="DP1095" s="23"/>
      <c r="DQ1095" s="23"/>
      <c r="DR1095" s="23"/>
      <c r="DS1095" s="23"/>
      <c r="DT1095" s="23"/>
      <c r="DU1095" s="23"/>
      <c r="DV1095" s="23"/>
      <c r="DW1095" s="23"/>
      <c r="DX1095" s="23"/>
      <c r="DY1095" s="23"/>
      <c r="DZ1095" s="23"/>
      <c r="EA1095" s="23"/>
      <c r="EB1095" s="23"/>
      <c r="EC1095" s="23"/>
      <c r="ED1095" s="23"/>
      <c r="EE1095" s="23"/>
      <c r="EF1095" s="23"/>
      <c r="EG1095" s="23"/>
      <c r="EH1095" s="23"/>
      <c r="EI1095" s="23"/>
      <c r="EJ1095" s="23"/>
      <c r="EK1095" s="23"/>
      <c r="EL1095" s="23"/>
      <c r="EM1095" s="23"/>
      <c r="EN1095" s="23"/>
      <c r="EO1095" s="23"/>
      <c r="EP1095" s="23"/>
      <c r="EQ1095" s="23"/>
      <c r="ER1095" s="23"/>
      <c r="ES1095" s="23"/>
      <c r="ET1095" s="23"/>
      <c r="EU1095" s="23"/>
      <c r="EV1095" s="23"/>
      <c r="EW1095" s="23"/>
      <c r="EX1095" s="23"/>
      <c r="EY1095" s="23"/>
      <c r="EZ1095" s="23"/>
      <c r="FA1095" s="23"/>
      <c r="FB1095" s="23"/>
      <c r="FC1095" s="23"/>
      <c r="FD1095" s="23"/>
      <c r="FE1095" s="23"/>
      <c r="FF1095" s="23"/>
      <c r="FG1095" s="23"/>
      <c r="FH1095" s="23"/>
      <c r="FI1095" s="23"/>
      <c r="FJ1095" s="23"/>
      <c r="FK1095" s="23"/>
      <c r="FL1095" s="23"/>
      <c r="FM1095" s="23"/>
      <c r="FN1095" s="23"/>
      <c r="FO1095" s="23"/>
      <c r="FP1095" s="23"/>
      <c r="FQ1095" s="23"/>
      <c r="FR1095" s="23"/>
      <c r="FS1095" s="23"/>
      <c r="FT1095" s="23"/>
      <c r="FU1095" s="23"/>
      <c r="FV1095" s="23"/>
      <c r="FW1095" s="23"/>
      <c r="FX1095" s="23"/>
      <c r="FY1095" s="23"/>
      <c r="FZ1095" s="23"/>
      <c r="GA1095" s="23"/>
      <c r="GB1095" s="23"/>
      <c r="GC1095" s="23"/>
      <c r="GD1095" s="23"/>
      <c r="GE1095" s="23"/>
      <c r="GF1095" s="23"/>
      <c r="GG1095" s="23"/>
      <c r="GH1095" s="23"/>
      <c r="GI1095" s="23"/>
      <c r="GJ1095" s="23"/>
      <c r="GK1095" s="23"/>
      <c r="GL1095" s="23"/>
      <c r="GM1095" s="23"/>
      <c r="GN1095" s="23"/>
      <c r="GO1095" s="23"/>
      <c r="GP1095" s="23"/>
      <c r="GQ1095" s="23"/>
      <c r="GR1095" s="23"/>
      <c r="GS1095" s="23"/>
      <c r="GT1095" s="23"/>
      <c r="GU1095" s="23"/>
      <c r="GV1095" s="23"/>
      <c r="GW1095" s="23"/>
      <c r="GX1095" s="23"/>
      <c r="GY1095" s="23"/>
      <c r="GZ1095" s="23"/>
      <c r="HA1095" s="23"/>
      <c r="HB1095" s="23"/>
      <c r="HC1095" s="23"/>
      <c r="HD1095" s="23"/>
      <c r="HE1095" s="23"/>
      <c r="HF1095" s="23"/>
      <c r="HG1095" s="23"/>
      <c r="HH1095" s="23"/>
      <c r="HI1095" s="23"/>
      <c r="HJ1095" s="23"/>
      <c r="HK1095" s="23"/>
      <c r="HL1095" s="23"/>
      <c r="HM1095" s="23"/>
      <c r="HN1095" s="23"/>
      <c r="HO1095" s="23"/>
      <c r="HP1095" s="23"/>
      <c r="HQ1095" s="23"/>
      <c r="HR1095" s="23"/>
    </row>
    <row r="1096" spans="1:226" x14ac:dyDescent="0.2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  <c r="BN1096" s="23"/>
      <c r="BO1096" s="23"/>
      <c r="BP1096" s="23"/>
      <c r="BQ1096" s="23"/>
      <c r="BR1096" s="23"/>
      <c r="BS1096" s="23"/>
      <c r="BT1096" s="23"/>
      <c r="BU1096" s="23"/>
      <c r="BV1096" s="23"/>
      <c r="BW1096" s="23"/>
      <c r="BX1096" s="23"/>
      <c r="BY1096" s="23"/>
      <c r="BZ1096" s="23"/>
      <c r="CA1096" s="23"/>
      <c r="CB1096" s="23"/>
      <c r="CC1096" s="23"/>
      <c r="CD1096" s="23"/>
      <c r="CE1096" s="23"/>
      <c r="CF1096" s="23"/>
      <c r="CG1096" s="23"/>
      <c r="CH1096" s="23"/>
      <c r="CI1096" s="23"/>
      <c r="CJ1096" s="23"/>
      <c r="CK1096" s="23"/>
      <c r="CL1096" s="23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  <c r="DC1096" s="23"/>
      <c r="DD1096" s="23"/>
      <c r="DE1096" s="23"/>
      <c r="DF1096" s="23"/>
      <c r="DG1096" s="23"/>
      <c r="DH1096" s="23"/>
      <c r="DI1096" s="23"/>
      <c r="DJ1096" s="23"/>
      <c r="DK1096" s="23"/>
      <c r="DL1096" s="23"/>
      <c r="DM1096" s="23"/>
      <c r="DN1096" s="23"/>
      <c r="DO1096" s="23"/>
      <c r="DP1096" s="23"/>
      <c r="DQ1096" s="23"/>
      <c r="DR1096" s="23"/>
      <c r="DS1096" s="23"/>
      <c r="DT1096" s="23"/>
      <c r="DU1096" s="23"/>
      <c r="DV1096" s="23"/>
      <c r="DW1096" s="23"/>
      <c r="DX1096" s="23"/>
      <c r="DY1096" s="23"/>
      <c r="DZ1096" s="23"/>
      <c r="EA1096" s="23"/>
      <c r="EB1096" s="23"/>
      <c r="EC1096" s="23"/>
      <c r="ED1096" s="23"/>
      <c r="EE1096" s="23"/>
      <c r="EF1096" s="23"/>
      <c r="EG1096" s="23"/>
      <c r="EH1096" s="23"/>
      <c r="EI1096" s="23"/>
      <c r="EJ1096" s="23"/>
      <c r="EK1096" s="23"/>
      <c r="EL1096" s="23"/>
      <c r="EM1096" s="23"/>
      <c r="EN1096" s="23"/>
      <c r="EO1096" s="23"/>
      <c r="EP1096" s="23"/>
      <c r="EQ1096" s="23"/>
      <c r="ER1096" s="23"/>
      <c r="ES1096" s="23"/>
      <c r="ET1096" s="23"/>
      <c r="EU1096" s="23"/>
      <c r="EV1096" s="23"/>
      <c r="EW1096" s="23"/>
      <c r="EX1096" s="23"/>
      <c r="EY1096" s="23"/>
      <c r="EZ1096" s="23"/>
      <c r="FA1096" s="23"/>
      <c r="FB1096" s="23"/>
      <c r="FC1096" s="23"/>
      <c r="FD1096" s="23"/>
      <c r="FE1096" s="23"/>
      <c r="FF1096" s="23"/>
      <c r="FG1096" s="23"/>
      <c r="FH1096" s="23"/>
      <c r="FI1096" s="23"/>
      <c r="FJ1096" s="23"/>
      <c r="FK1096" s="23"/>
      <c r="FL1096" s="23"/>
      <c r="FM1096" s="23"/>
      <c r="FN1096" s="23"/>
      <c r="FO1096" s="23"/>
      <c r="FP1096" s="23"/>
      <c r="FQ1096" s="23"/>
      <c r="FR1096" s="23"/>
      <c r="FS1096" s="23"/>
      <c r="FT1096" s="23"/>
      <c r="FU1096" s="23"/>
      <c r="FV1096" s="23"/>
      <c r="FW1096" s="23"/>
      <c r="FX1096" s="23"/>
      <c r="FY1096" s="23"/>
      <c r="FZ1096" s="23"/>
      <c r="GA1096" s="23"/>
      <c r="GB1096" s="23"/>
      <c r="GC1096" s="23"/>
      <c r="GD1096" s="23"/>
      <c r="GE1096" s="23"/>
      <c r="GF1096" s="23"/>
      <c r="GG1096" s="23"/>
      <c r="GH1096" s="23"/>
      <c r="GI1096" s="23"/>
      <c r="GJ1096" s="23"/>
      <c r="GK1096" s="23"/>
      <c r="GL1096" s="23"/>
      <c r="GM1096" s="23"/>
      <c r="GN1096" s="23"/>
      <c r="GO1096" s="23"/>
      <c r="GP1096" s="23"/>
      <c r="GQ1096" s="23"/>
      <c r="GR1096" s="23"/>
      <c r="GS1096" s="23"/>
      <c r="GT1096" s="23"/>
      <c r="GU1096" s="23"/>
      <c r="GV1096" s="23"/>
      <c r="GW1096" s="23"/>
      <c r="GX1096" s="23"/>
      <c r="GY1096" s="23"/>
      <c r="GZ1096" s="23"/>
      <c r="HA1096" s="23"/>
      <c r="HB1096" s="23"/>
      <c r="HC1096" s="23"/>
      <c r="HD1096" s="23"/>
      <c r="HE1096" s="23"/>
      <c r="HF1096" s="23"/>
      <c r="HG1096" s="23"/>
      <c r="HH1096" s="23"/>
      <c r="HI1096" s="23"/>
      <c r="HJ1096" s="23"/>
      <c r="HK1096" s="23"/>
      <c r="HL1096" s="23"/>
      <c r="HM1096" s="23"/>
      <c r="HN1096" s="23"/>
      <c r="HO1096" s="23"/>
      <c r="HP1096" s="23"/>
      <c r="HQ1096" s="23"/>
      <c r="HR1096" s="23"/>
    </row>
    <row r="1097" spans="1:226" x14ac:dyDescent="0.2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  <c r="BN1097" s="23"/>
      <c r="BO1097" s="23"/>
      <c r="BP1097" s="23"/>
      <c r="BQ1097" s="23"/>
      <c r="BR1097" s="23"/>
      <c r="BS1097" s="23"/>
      <c r="BT1097" s="23"/>
      <c r="BU1097" s="23"/>
      <c r="BV1097" s="23"/>
      <c r="BW1097" s="23"/>
      <c r="BX1097" s="23"/>
      <c r="BY1097" s="23"/>
      <c r="BZ1097" s="23"/>
      <c r="CA1097" s="23"/>
      <c r="CB1097" s="23"/>
      <c r="CC1097" s="23"/>
      <c r="CD1097" s="23"/>
      <c r="CE1097" s="23"/>
      <c r="CF1097" s="23"/>
      <c r="CG1097" s="23"/>
      <c r="CH1097" s="23"/>
      <c r="CI1097" s="23"/>
      <c r="CJ1097" s="23"/>
      <c r="CK1097" s="23"/>
      <c r="CL1097" s="23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/>
      <c r="CW1097" s="23"/>
      <c r="CX1097" s="23"/>
      <c r="CY1097" s="23"/>
      <c r="CZ1097" s="23"/>
      <c r="DA1097" s="23"/>
      <c r="DB1097" s="23"/>
      <c r="DC1097" s="23"/>
      <c r="DD1097" s="23"/>
      <c r="DE1097" s="23"/>
      <c r="DF1097" s="23"/>
      <c r="DG1097" s="23"/>
      <c r="DH1097" s="23"/>
      <c r="DI1097" s="23"/>
      <c r="DJ1097" s="23"/>
      <c r="DK1097" s="23"/>
      <c r="DL1097" s="23"/>
      <c r="DM1097" s="23"/>
      <c r="DN1097" s="23"/>
      <c r="DO1097" s="23"/>
      <c r="DP1097" s="23"/>
      <c r="DQ1097" s="23"/>
      <c r="DR1097" s="23"/>
      <c r="DS1097" s="23"/>
      <c r="DT1097" s="23"/>
      <c r="DU1097" s="23"/>
      <c r="DV1097" s="23"/>
      <c r="DW1097" s="23"/>
      <c r="DX1097" s="23"/>
      <c r="DY1097" s="23"/>
      <c r="DZ1097" s="23"/>
      <c r="EA1097" s="23"/>
      <c r="EB1097" s="23"/>
      <c r="EC1097" s="23"/>
      <c r="ED1097" s="23"/>
      <c r="EE1097" s="23"/>
      <c r="EF1097" s="23"/>
      <c r="EG1097" s="23"/>
      <c r="EH1097" s="23"/>
      <c r="EI1097" s="23"/>
      <c r="EJ1097" s="23"/>
      <c r="EK1097" s="23"/>
      <c r="EL1097" s="23"/>
      <c r="EM1097" s="23"/>
      <c r="EN1097" s="23"/>
      <c r="EO1097" s="23"/>
      <c r="EP1097" s="23"/>
      <c r="EQ1097" s="23"/>
      <c r="ER1097" s="23"/>
      <c r="ES1097" s="23"/>
      <c r="ET1097" s="23"/>
      <c r="EU1097" s="23"/>
      <c r="EV1097" s="23"/>
      <c r="EW1097" s="23"/>
      <c r="EX1097" s="23"/>
      <c r="EY1097" s="23"/>
      <c r="EZ1097" s="23"/>
      <c r="FA1097" s="23"/>
      <c r="FB1097" s="23"/>
      <c r="FC1097" s="23"/>
      <c r="FD1097" s="23"/>
      <c r="FE1097" s="23"/>
      <c r="FF1097" s="23"/>
      <c r="FG1097" s="23"/>
      <c r="FH1097" s="23"/>
      <c r="FI1097" s="23"/>
      <c r="FJ1097" s="23"/>
      <c r="FK1097" s="23"/>
      <c r="FL1097" s="23"/>
      <c r="FM1097" s="23"/>
      <c r="FN1097" s="23"/>
      <c r="FO1097" s="23"/>
      <c r="FP1097" s="23"/>
      <c r="FQ1097" s="23"/>
      <c r="FR1097" s="23"/>
      <c r="FS1097" s="23"/>
      <c r="FT1097" s="23"/>
      <c r="FU1097" s="23"/>
      <c r="FV1097" s="23"/>
      <c r="FW1097" s="23"/>
      <c r="FX1097" s="23"/>
      <c r="FY1097" s="23"/>
      <c r="FZ1097" s="23"/>
      <c r="GA1097" s="23"/>
      <c r="GB1097" s="23"/>
      <c r="GC1097" s="23"/>
      <c r="GD1097" s="23"/>
      <c r="GE1097" s="23"/>
      <c r="GF1097" s="23"/>
      <c r="GG1097" s="23"/>
      <c r="GH1097" s="23"/>
      <c r="GI1097" s="23"/>
      <c r="GJ1097" s="23"/>
      <c r="GK1097" s="23"/>
      <c r="GL1097" s="23"/>
      <c r="GM1097" s="23"/>
      <c r="GN1097" s="23"/>
      <c r="GO1097" s="23"/>
      <c r="GP1097" s="23"/>
      <c r="GQ1097" s="23"/>
      <c r="GR1097" s="23"/>
      <c r="GS1097" s="23"/>
      <c r="GT1097" s="23"/>
      <c r="GU1097" s="23"/>
      <c r="GV1097" s="23"/>
      <c r="GW1097" s="23"/>
      <c r="GX1097" s="23"/>
      <c r="GY1097" s="23"/>
      <c r="GZ1097" s="23"/>
      <c r="HA1097" s="23"/>
      <c r="HB1097" s="23"/>
      <c r="HC1097" s="23"/>
      <c r="HD1097" s="23"/>
      <c r="HE1097" s="23"/>
      <c r="HF1097" s="23"/>
      <c r="HG1097" s="23"/>
      <c r="HH1097" s="23"/>
      <c r="HI1097" s="23"/>
      <c r="HJ1097" s="23"/>
      <c r="HK1097" s="23"/>
      <c r="HL1097" s="23"/>
      <c r="HM1097" s="23"/>
      <c r="HN1097" s="23"/>
      <c r="HO1097" s="23"/>
      <c r="HP1097" s="23"/>
      <c r="HQ1097" s="23"/>
      <c r="HR1097" s="23"/>
    </row>
    <row r="1098" spans="1:226" x14ac:dyDescent="0.2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  <c r="BN1098" s="23"/>
      <c r="BO1098" s="23"/>
      <c r="BP1098" s="23"/>
      <c r="BQ1098" s="23"/>
      <c r="BR1098" s="23"/>
      <c r="BS1098" s="23"/>
      <c r="BT1098" s="23"/>
      <c r="BU1098" s="23"/>
      <c r="BV1098" s="23"/>
      <c r="BW1098" s="23"/>
      <c r="BX1098" s="23"/>
      <c r="BY1098" s="23"/>
      <c r="BZ1098" s="23"/>
      <c r="CA1098" s="23"/>
      <c r="CB1098" s="23"/>
      <c r="CC1098" s="23"/>
      <c r="CD1098" s="23"/>
      <c r="CE1098" s="23"/>
      <c r="CF1098" s="23"/>
      <c r="CG1098" s="23"/>
      <c r="CH1098" s="23"/>
      <c r="CI1098" s="23"/>
      <c r="CJ1098" s="23"/>
      <c r="CK1098" s="23"/>
      <c r="CL1098" s="23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  <c r="DC1098" s="23"/>
      <c r="DD1098" s="23"/>
      <c r="DE1098" s="23"/>
      <c r="DF1098" s="23"/>
      <c r="DG1098" s="23"/>
      <c r="DH1098" s="23"/>
      <c r="DI1098" s="23"/>
      <c r="DJ1098" s="23"/>
      <c r="DK1098" s="23"/>
      <c r="DL1098" s="23"/>
      <c r="DM1098" s="23"/>
      <c r="DN1098" s="23"/>
      <c r="DO1098" s="23"/>
      <c r="DP1098" s="23"/>
      <c r="DQ1098" s="23"/>
      <c r="DR1098" s="23"/>
      <c r="DS1098" s="23"/>
      <c r="DT1098" s="23"/>
      <c r="DU1098" s="23"/>
      <c r="DV1098" s="23"/>
      <c r="DW1098" s="23"/>
      <c r="DX1098" s="23"/>
      <c r="DY1098" s="23"/>
      <c r="DZ1098" s="23"/>
      <c r="EA1098" s="23"/>
      <c r="EB1098" s="23"/>
      <c r="EC1098" s="23"/>
      <c r="ED1098" s="23"/>
      <c r="EE1098" s="23"/>
      <c r="EF1098" s="23"/>
      <c r="EG1098" s="23"/>
      <c r="EH1098" s="23"/>
      <c r="EI1098" s="23"/>
      <c r="EJ1098" s="23"/>
      <c r="EK1098" s="23"/>
      <c r="EL1098" s="23"/>
      <c r="EM1098" s="23"/>
      <c r="EN1098" s="23"/>
      <c r="EO1098" s="23"/>
      <c r="EP1098" s="23"/>
      <c r="EQ1098" s="23"/>
      <c r="ER1098" s="23"/>
      <c r="ES1098" s="23"/>
      <c r="ET1098" s="23"/>
      <c r="EU1098" s="23"/>
      <c r="EV1098" s="23"/>
      <c r="EW1098" s="23"/>
      <c r="EX1098" s="23"/>
      <c r="EY1098" s="23"/>
      <c r="EZ1098" s="23"/>
      <c r="FA1098" s="23"/>
      <c r="FB1098" s="23"/>
      <c r="FC1098" s="23"/>
      <c r="FD1098" s="23"/>
      <c r="FE1098" s="23"/>
      <c r="FF1098" s="23"/>
      <c r="FG1098" s="23"/>
      <c r="FH1098" s="23"/>
      <c r="FI1098" s="23"/>
      <c r="FJ1098" s="23"/>
      <c r="FK1098" s="23"/>
      <c r="FL1098" s="23"/>
      <c r="FM1098" s="23"/>
      <c r="FN1098" s="23"/>
      <c r="FO1098" s="23"/>
      <c r="FP1098" s="23"/>
      <c r="FQ1098" s="23"/>
      <c r="FR1098" s="23"/>
      <c r="FS1098" s="23"/>
      <c r="FT1098" s="23"/>
      <c r="FU1098" s="23"/>
      <c r="FV1098" s="23"/>
      <c r="FW1098" s="23"/>
      <c r="FX1098" s="23"/>
      <c r="FY1098" s="23"/>
      <c r="FZ1098" s="23"/>
      <c r="GA1098" s="23"/>
      <c r="GB1098" s="23"/>
      <c r="GC1098" s="23"/>
      <c r="GD1098" s="23"/>
      <c r="GE1098" s="23"/>
      <c r="GF1098" s="23"/>
      <c r="GG1098" s="23"/>
      <c r="GH1098" s="23"/>
      <c r="GI1098" s="23"/>
      <c r="GJ1098" s="23"/>
      <c r="GK1098" s="23"/>
      <c r="GL1098" s="23"/>
      <c r="GM1098" s="23"/>
      <c r="GN1098" s="23"/>
      <c r="GO1098" s="23"/>
      <c r="GP1098" s="23"/>
      <c r="GQ1098" s="23"/>
      <c r="GR1098" s="23"/>
      <c r="GS1098" s="23"/>
      <c r="GT1098" s="23"/>
      <c r="GU1098" s="23"/>
      <c r="GV1098" s="23"/>
      <c r="GW1098" s="23"/>
      <c r="GX1098" s="23"/>
      <c r="GY1098" s="23"/>
      <c r="GZ1098" s="23"/>
      <c r="HA1098" s="23"/>
      <c r="HB1098" s="23"/>
      <c r="HC1098" s="23"/>
      <c r="HD1098" s="23"/>
      <c r="HE1098" s="23"/>
      <c r="HF1098" s="23"/>
      <c r="HG1098" s="23"/>
      <c r="HH1098" s="23"/>
      <c r="HI1098" s="23"/>
      <c r="HJ1098" s="23"/>
      <c r="HK1098" s="23"/>
      <c r="HL1098" s="23"/>
      <c r="HM1098" s="23"/>
      <c r="HN1098" s="23"/>
      <c r="HO1098" s="23"/>
      <c r="HP1098" s="23"/>
      <c r="HQ1098" s="23"/>
      <c r="HR1098" s="23"/>
    </row>
    <row r="1099" spans="1:226" x14ac:dyDescent="0.2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  <c r="BP1099" s="23"/>
      <c r="BQ1099" s="23"/>
      <c r="BR1099" s="23"/>
      <c r="BS1099" s="23"/>
      <c r="BT1099" s="23"/>
      <c r="BU1099" s="23"/>
      <c r="BV1099" s="23"/>
      <c r="BW1099" s="23"/>
      <c r="BX1099" s="23"/>
      <c r="BY1099" s="23"/>
      <c r="BZ1099" s="23"/>
      <c r="CA1099" s="23"/>
      <c r="CB1099" s="23"/>
      <c r="CC1099" s="23"/>
      <c r="CD1099" s="23"/>
      <c r="CE1099" s="23"/>
      <c r="CF1099" s="23"/>
      <c r="CG1099" s="23"/>
      <c r="CH1099" s="23"/>
      <c r="CI1099" s="23"/>
      <c r="CJ1099" s="23"/>
      <c r="CK1099" s="23"/>
      <c r="CL1099" s="23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  <c r="DC1099" s="23"/>
      <c r="DD1099" s="23"/>
      <c r="DE1099" s="23"/>
      <c r="DF1099" s="23"/>
      <c r="DG1099" s="23"/>
      <c r="DH1099" s="23"/>
      <c r="DI1099" s="23"/>
      <c r="DJ1099" s="23"/>
      <c r="DK1099" s="23"/>
      <c r="DL1099" s="23"/>
      <c r="DM1099" s="23"/>
      <c r="DN1099" s="23"/>
      <c r="DO1099" s="23"/>
      <c r="DP1099" s="23"/>
      <c r="DQ1099" s="23"/>
      <c r="DR1099" s="23"/>
      <c r="DS1099" s="23"/>
      <c r="DT1099" s="23"/>
      <c r="DU1099" s="23"/>
      <c r="DV1099" s="23"/>
      <c r="DW1099" s="23"/>
      <c r="DX1099" s="23"/>
      <c r="DY1099" s="23"/>
      <c r="DZ1099" s="23"/>
      <c r="EA1099" s="23"/>
      <c r="EB1099" s="23"/>
      <c r="EC1099" s="23"/>
      <c r="ED1099" s="23"/>
      <c r="EE1099" s="23"/>
      <c r="EF1099" s="23"/>
      <c r="EG1099" s="23"/>
      <c r="EH1099" s="23"/>
      <c r="EI1099" s="23"/>
      <c r="EJ1099" s="23"/>
      <c r="EK1099" s="23"/>
      <c r="EL1099" s="23"/>
      <c r="EM1099" s="23"/>
      <c r="EN1099" s="23"/>
      <c r="EO1099" s="23"/>
      <c r="EP1099" s="23"/>
      <c r="EQ1099" s="23"/>
      <c r="ER1099" s="23"/>
      <c r="ES1099" s="23"/>
      <c r="ET1099" s="23"/>
      <c r="EU1099" s="23"/>
      <c r="EV1099" s="23"/>
      <c r="EW1099" s="23"/>
      <c r="EX1099" s="23"/>
      <c r="EY1099" s="23"/>
      <c r="EZ1099" s="23"/>
      <c r="FA1099" s="23"/>
      <c r="FB1099" s="23"/>
      <c r="FC1099" s="23"/>
      <c r="FD1099" s="23"/>
      <c r="FE1099" s="23"/>
      <c r="FF1099" s="23"/>
      <c r="FG1099" s="23"/>
      <c r="FH1099" s="23"/>
      <c r="FI1099" s="23"/>
      <c r="FJ1099" s="23"/>
      <c r="FK1099" s="23"/>
      <c r="FL1099" s="23"/>
      <c r="FM1099" s="23"/>
      <c r="FN1099" s="23"/>
      <c r="FO1099" s="23"/>
      <c r="FP1099" s="23"/>
      <c r="FQ1099" s="23"/>
      <c r="FR1099" s="23"/>
      <c r="FS1099" s="23"/>
      <c r="FT1099" s="23"/>
      <c r="FU1099" s="23"/>
      <c r="FV1099" s="23"/>
      <c r="FW1099" s="23"/>
      <c r="FX1099" s="23"/>
      <c r="FY1099" s="23"/>
      <c r="FZ1099" s="23"/>
      <c r="GA1099" s="23"/>
      <c r="GB1099" s="23"/>
      <c r="GC1099" s="23"/>
      <c r="GD1099" s="23"/>
      <c r="GE1099" s="23"/>
      <c r="GF1099" s="23"/>
      <c r="GG1099" s="23"/>
      <c r="GH1099" s="23"/>
      <c r="GI1099" s="23"/>
      <c r="GJ1099" s="23"/>
      <c r="GK1099" s="23"/>
      <c r="GL1099" s="23"/>
      <c r="GM1099" s="23"/>
      <c r="GN1099" s="23"/>
      <c r="GO1099" s="23"/>
      <c r="GP1099" s="23"/>
      <c r="GQ1099" s="23"/>
      <c r="GR1099" s="23"/>
      <c r="GS1099" s="23"/>
      <c r="GT1099" s="23"/>
      <c r="GU1099" s="23"/>
      <c r="GV1099" s="23"/>
      <c r="GW1099" s="23"/>
      <c r="GX1099" s="23"/>
      <c r="GY1099" s="23"/>
      <c r="GZ1099" s="23"/>
      <c r="HA1099" s="23"/>
      <c r="HB1099" s="23"/>
      <c r="HC1099" s="23"/>
      <c r="HD1099" s="23"/>
      <c r="HE1099" s="23"/>
      <c r="HF1099" s="23"/>
      <c r="HG1099" s="23"/>
      <c r="HH1099" s="23"/>
      <c r="HI1099" s="23"/>
      <c r="HJ1099" s="23"/>
      <c r="HK1099" s="23"/>
      <c r="HL1099" s="23"/>
      <c r="HM1099" s="23"/>
      <c r="HN1099" s="23"/>
      <c r="HO1099" s="23"/>
      <c r="HP1099" s="23"/>
      <c r="HQ1099" s="23"/>
      <c r="HR1099" s="23"/>
    </row>
    <row r="1100" spans="1:226" x14ac:dyDescent="0.2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  <c r="BN1100" s="23"/>
      <c r="BO1100" s="23"/>
      <c r="BP1100" s="23"/>
      <c r="BQ1100" s="23"/>
      <c r="BR1100" s="23"/>
      <c r="BS1100" s="23"/>
      <c r="BT1100" s="23"/>
      <c r="BU1100" s="23"/>
      <c r="BV1100" s="23"/>
      <c r="BW1100" s="23"/>
      <c r="BX1100" s="23"/>
      <c r="BY1100" s="23"/>
      <c r="BZ1100" s="23"/>
      <c r="CA1100" s="23"/>
      <c r="CB1100" s="23"/>
      <c r="CC1100" s="23"/>
      <c r="CD1100" s="23"/>
      <c r="CE1100" s="23"/>
      <c r="CF1100" s="23"/>
      <c r="CG1100" s="23"/>
      <c r="CH1100" s="23"/>
      <c r="CI1100" s="23"/>
      <c r="CJ1100" s="23"/>
      <c r="CK1100" s="23"/>
      <c r="CL1100" s="23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  <c r="DC1100" s="23"/>
      <c r="DD1100" s="23"/>
      <c r="DE1100" s="23"/>
      <c r="DF1100" s="23"/>
      <c r="DG1100" s="23"/>
      <c r="DH1100" s="23"/>
      <c r="DI1100" s="23"/>
      <c r="DJ1100" s="23"/>
      <c r="DK1100" s="23"/>
      <c r="DL1100" s="23"/>
      <c r="DM1100" s="23"/>
      <c r="DN1100" s="23"/>
      <c r="DO1100" s="23"/>
      <c r="DP1100" s="23"/>
      <c r="DQ1100" s="23"/>
      <c r="DR1100" s="23"/>
      <c r="DS1100" s="23"/>
      <c r="DT1100" s="23"/>
      <c r="DU1100" s="23"/>
      <c r="DV1100" s="23"/>
      <c r="DW1100" s="23"/>
      <c r="DX1100" s="23"/>
      <c r="DY1100" s="23"/>
      <c r="DZ1100" s="23"/>
      <c r="EA1100" s="23"/>
      <c r="EB1100" s="23"/>
      <c r="EC1100" s="23"/>
      <c r="ED1100" s="23"/>
      <c r="EE1100" s="23"/>
      <c r="EF1100" s="23"/>
      <c r="EG1100" s="23"/>
      <c r="EH1100" s="23"/>
      <c r="EI1100" s="23"/>
      <c r="EJ1100" s="23"/>
      <c r="EK1100" s="23"/>
      <c r="EL1100" s="23"/>
      <c r="EM1100" s="23"/>
      <c r="EN1100" s="23"/>
      <c r="EO1100" s="23"/>
      <c r="EP1100" s="23"/>
      <c r="EQ1100" s="23"/>
      <c r="ER1100" s="23"/>
      <c r="ES1100" s="23"/>
      <c r="ET1100" s="23"/>
      <c r="EU1100" s="23"/>
      <c r="EV1100" s="23"/>
      <c r="EW1100" s="23"/>
      <c r="EX1100" s="23"/>
      <c r="EY1100" s="23"/>
      <c r="EZ1100" s="23"/>
      <c r="FA1100" s="23"/>
      <c r="FB1100" s="23"/>
      <c r="FC1100" s="23"/>
      <c r="FD1100" s="23"/>
      <c r="FE1100" s="23"/>
      <c r="FF1100" s="23"/>
      <c r="FG1100" s="23"/>
      <c r="FH1100" s="23"/>
      <c r="FI1100" s="23"/>
      <c r="FJ1100" s="23"/>
      <c r="FK1100" s="23"/>
      <c r="FL1100" s="23"/>
      <c r="FM1100" s="23"/>
      <c r="FN1100" s="23"/>
      <c r="FO1100" s="23"/>
      <c r="FP1100" s="23"/>
      <c r="FQ1100" s="23"/>
      <c r="FR1100" s="23"/>
      <c r="FS1100" s="23"/>
      <c r="FT1100" s="23"/>
      <c r="FU1100" s="23"/>
      <c r="FV1100" s="23"/>
      <c r="FW1100" s="23"/>
      <c r="FX1100" s="23"/>
      <c r="FY1100" s="23"/>
      <c r="FZ1100" s="23"/>
      <c r="GA1100" s="23"/>
      <c r="GB1100" s="23"/>
      <c r="GC1100" s="23"/>
      <c r="GD1100" s="23"/>
      <c r="GE1100" s="23"/>
      <c r="GF1100" s="23"/>
      <c r="GG1100" s="23"/>
      <c r="GH1100" s="23"/>
      <c r="GI1100" s="23"/>
      <c r="GJ1100" s="23"/>
      <c r="GK1100" s="23"/>
      <c r="GL1100" s="23"/>
      <c r="GM1100" s="23"/>
      <c r="GN1100" s="23"/>
      <c r="GO1100" s="23"/>
      <c r="GP1100" s="23"/>
      <c r="GQ1100" s="23"/>
      <c r="GR1100" s="23"/>
      <c r="GS1100" s="23"/>
      <c r="GT1100" s="23"/>
      <c r="GU1100" s="23"/>
      <c r="GV1100" s="23"/>
      <c r="GW1100" s="23"/>
      <c r="GX1100" s="23"/>
      <c r="GY1100" s="23"/>
      <c r="GZ1100" s="23"/>
      <c r="HA1100" s="23"/>
      <c r="HB1100" s="23"/>
      <c r="HC1100" s="23"/>
      <c r="HD1100" s="23"/>
      <c r="HE1100" s="23"/>
      <c r="HF1100" s="23"/>
      <c r="HG1100" s="23"/>
      <c r="HH1100" s="23"/>
      <c r="HI1100" s="23"/>
      <c r="HJ1100" s="23"/>
      <c r="HK1100" s="23"/>
      <c r="HL1100" s="23"/>
      <c r="HM1100" s="23"/>
      <c r="HN1100" s="23"/>
      <c r="HO1100" s="23"/>
      <c r="HP1100" s="23"/>
      <c r="HQ1100" s="23"/>
      <c r="HR1100" s="23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346"/>
  <sheetViews>
    <sheetView workbookViewId="0">
      <selection activeCell="A3" sqref="A3"/>
    </sheetView>
  </sheetViews>
  <sheetFormatPr baseColWidth="10" defaultColWidth="11.42578125" defaultRowHeight="12.75" x14ac:dyDescent="0.2"/>
  <cols>
    <col min="1" max="1" width="16.5703125" customWidth="1"/>
    <col min="2" max="2" width="14.42578125" customWidth="1"/>
    <col min="3" max="3" width="12" customWidth="1"/>
    <col min="4" max="4" width="10.85546875" customWidth="1"/>
    <col min="5" max="5" width="10.7109375" customWidth="1"/>
    <col min="6" max="6" width="7.42578125" customWidth="1"/>
    <col min="7" max="7" width="6.28515625" customWidth="1"/>
    <col min="8" max="8" width="6.7109375" customWidth="1"/>
    <col min="9" max="9" width="12.7109375" customWidth="1"/>
    <col min="10" max="10" width="11.85546875" customWidth="1"/>
    <col min="11" max="207" width="8.7109375" customWidth="1"/>
  </cols>
  <sheetData>
    <row r="1" spans="1:10" x14ac:dyDescent="0.2">
      <c r="A1" s="7" t="s">
        <v>64</v>
      </c>
    </row>
    <row r="2" spans="1:10" x14ac:dyDescent="0.2">
      <c r="A2" s="1"/>
      <c r="B2" s="61"/>
      <c r="C2" s="61"/>
      <c r="D2" s="61" t="s">
        <v>42</v>
      </c>
      <c r="E2" s="61"/>
      <c r="F2" s="245">
        <f>IRR($A$5:$C$5,0.01)</f>
        <v>0.19999999999547091</v>
      </c>
      <c r="G2" s="61" t="s">
        <v>43</v>
      </c>
      <c r="H2" s="245">
        <f>IRR($A$5:$C$5,0.9)</f>
        <v>0.50000000000112466</v>
      </c>
      <c r="I2" s="61"/>
      <c r="J2" s="61"/>
    </row>
    <row r="3" spans="1:10" x14ac:dyDescent="0.2">
      <c r="B3" s="15"/>
      <c r="C3" s="15"/>
      <c r="D3" s="244" t="s">
        <v>44</v>
      </c>
      <c r="E3" s="15"/>
      <c r="F3" s="15"/>
      <c r="G3" s="15"/>
      <c r="H3" s="15"/>
      <c r="I3" s="15"/>
      <c r="J3" s="15"/>
    </row>
    <row r="4" spans="1:10" x14ac:dyDescent="0.2">
      <c r="A4" s="15">
        <v>0</v>
      </c>
      <c r="B4" s="15">
        <v>1</v>
      </c>
      <c r="C4" s="15">
        <v>2</v>
      </c>
      <c r="D4" s="15"/>
      <c r="E4" s="15"/>
      <c r="F4" s="15"/>
      <c r="G4" s="15"/>
      <c r="H4" s="61"/>
      <c r="I4" s="62"/>
      <c r="J4" s="61"/>
    </row>
    <row r="5" spans="1:10" x14ac:dyDescent="0.2">
      <c r="A5" s="15">
        <v>-180</v>
      </c>
      <c r="B5" s="15">
        <v>486</v>
      </c>
      <c r="C5" s="15">
        <v>-324</v>
      </c>
      <c r="D5" s="61"/>
      <c r="E5" s="61"/>
      <c r="F5" s="61"/>
      <c r="G5" s="61"/>
      <c r="H5" s="61"/>
      <c r="I5" s="61"/>
      <c r="J5" s="61"/>
    </row>
    <row r="6" spans="1:10" x14ac:dyDescent="0.2">
      <c r="A6" s="61"/>
      <c r="B6" s="61"/>
      <c r="C6" s="61"/>
      <c r="D6" s="61"/>
      <c r="G6" s="61"/>
      <c r="H6" s="61"/>
      <c r="I6" s="61"/>
      <c r="J6" s="61"/>
    </row>
    <row r="7" spans="1:10" x14ac:dyDescent="0.2">
      <c r="A7" s="241" t="s">
        <v>19</v>
      </c>
      <c r="B7" s="63" t="s">
        <v>1</v>
      </c>
      <c r="C7" s="61"/>
      <c r="D7" s="61"/>
      <c r="E7" s="61"/>
      <c r="F7" s="61"/>
      <c r="G7" s="61"/>
      <c r="H7" s="61"/>
      <c r="I7" s="61"/>
      <c r="J7" s="61"/>
    </row>
    <row r="8" spans="1:10" x14ac:dyDescent="0.2">
      <c r="A8" s="12">
        <v>0.1</v>
      </c>
      <c r="B8" s="65">
        <f t="shared" ref="B8:B19" si="0">$A$5+NPV(A8,$B$5:$C$5)</f>
        <v>-5.9504132231404583</v>
      </c>
      <c r="C8" s="19"/>
      <c r="D8" s="61"/>
      <c r="E8" s="61"/>
      <c r="F8" s="61"/>
      <c r="G8" s="61"/>
      <c r="H8" s="61"/>
      <c r="I8" s="61"/>
      <c r="J8" s="61"/>
    </row>
    <row r="9" spans="1:10" x14ac:dyDescent="0.2">
      <c r="A9" s="12">
        <v>0.15</v>
      </c>
      <c r="B9" s="65">
        <f t="shared" si="0"/>
        <v>-2.3818525519848777</v>
      </c>
      <c r="C9" s="61"/>
      <c r="D9" s="61"/>
      <c r="E9" s="61"/>
      <c r="F9" s="61"/>
      <c r="G9" s="61"/>
      <c r="H9" s="61"/>
      <c r="I9" s="61"/>
      <c r="J9" s="61"/>
    </row>
    <row r="10" spans="1:10" x14ac:dyDescent="0.2">
      <c r="A10" s="229">
        <v>0.2</v>
      </c>
      <c r="B10" s="230">
        <f t="shared" si="0"/>
        <v>0</v>
      </c>
      <c r="C10" s="61"/>
      <c r="D10" s="61"/>
      <c r="E10" s="61"/>
      <c r="F10" s="61"/>
      <c r="G10" s="61"/>
      <c r="H10" s="61"/>
      <c r="I10" s="61"/>
      <c r="J10" s="61"/>
    </row>
    <row r="11" spans="1:10" x14ac:dyDescent="0.2">
      <c r="A11" s="12">
        <v>0.25</v>
      </c>
      <c r="B11" s="65">
        <f t="shared" si="0"/>
        <v>1.4399999999999977</v>
      </c>
      <c r="C11" s="61"/>
      <c r="D11" s="61"/>
      <c r="E11" s="61"/>
      <c r="F11" s="61"/>
      <c r="G11" s="61"/>
      <c r="H11" s="61"/>
      <c r="I11" s="61"/>
      <c r="J11" s="61"/>
    </row>
    <row r="12" spans="1:10" x14ac:dyDescent="0.2">
      <c r="A12" s="12">
        <v>0.3</v>
      </c>
      <c r="B12" s="65">
        <f t="shared" si="0"/>
        <v>2.130177514792905</v>
      </c>
      <c r="C12" s="61"/>
      <c r="D12" s="61"/>
      <c r="E12" s="61"/>
      <c r="F12" s="61"/>
      <c r="G12" s="61"/>
      <c r="H12" s="61"/>
      <c r="I12" s="61"/>
      <c r="J12" s="61"/>
    </row>
    <row r="13" spans="1:10" x14ac:dyDescent="0.2">
      <c r="A13" s="12">
        <v>0.35</v>
      </c>
      <c r="B13" s="65">
        <f t="shared" si="0"/>
        <v>2.2222222222222285</v>
      </c>
      <c r="C13" s="61"/>
      <c r="D13" s="61"/>
      <c r="E13" s="61"/>
      <c r="F13" s="61"/>
      <c r="G13" s="61"/>
      <c r="H13" s="61"/>
      <c r="I13" s="61"/>
      <c r="J13" s="61"/>
    </row>
    <row r="14" spans="1:10" x14ac:dyDescent="0.2">
      <c r="A14" s="12">
        <v>0.4</v>
      </c>
      <c r="B14" s="65">
        <f t="shared" si="0"/>
        <v>1.8367346938775597</v>
      </c>
      <c r="C14" s="61"/>
      <c r="D14" s="61"/>
      <c r="E14" s="61"/>
      <c r="F14" s="61"/>
      <c r="G14" s="61"/>
      <c r="H14" s="61"/>
      <c r="I14" s="61"/>
      <c r="J14" s="61"/>
    </row>
    <row r="15" spans="1:10" x14ac:dyDescent="0.2">
      <c r="A15" s="12">
        <v>0.45</v>
      </c>
      <c r="B15" s="65">
        <f t="shared" si="0"/>
        <v>1.0701545778834998</v>
      </c>
      <c r="C15" s="61"/>
      <c r="D15" s="61"/>
      <c r="E15" s="61"/>
      <c r="F15" s="61"/>
      <c r="G15" s="61"/>
      <c r="H15" s="61"/>
      <c r="I15" s="61"/>
      <c r="J15" s="61"/>
    </row>
    <row r="16" spans="1:10" x14ac:dyDescent="0.2">
      <c r="A16" s="229">
        <v>0.5</v>
      </c>
      <c r="B16" s="230">
        <f t="shared" si="0"/>
        <v>0</v>
      </c>
      <c r="C16" s="61"/>
      <c r="D16" s="61"/>
      <c r="E16" s="61"/>
      <c r="F16" s="61"/>
      <c r="G16" s="61"/>
      <c r="H16" s="61"/>
      <c r="I16" s="61"/>
      <c r="J16" s="61"/>
    </row>
    <row r="17" spans="1:10" x14ac:dyDescent="0.2">
      <c r="A17" s="12">
        <v>0.55000000000000004</v>
      </c>
      <c r="B17" s="65">
        <f t="shared" si="0"/>
        <v>-1.3111342351716928</v>
      </c>
      <c r="C17" s="61"/>
      <c r="D17" s="61"/>
      <c r="E17" s="61"/>
      <c r="F17" s="61"/>
      <c r="G17" s="61"/>
      <c r="H17" s="61"/>
      <c r="I17" s="61"/>
      <c r="J17" s="61"/>
    </row>
    <row r="18" spans="1:10" x14ac:dyDescent="0.2">
      <c r="A18" s="12">
        <v>0.6</v>
      </c>
      <c r="B18" s="65">
        <f t="shared" si="0"/>
        <v>-2.8125</v>
      </c>
      <c r="C18" s="61"/>
    </row>
    <row r="19" spans="1:10" x14ac:dyDescent="0.2">
      <c r="A19" s="12">
        <v>0.65</v>
      </c>
      <c r="B19" s="65">
        <f t="shared" si="0"/>
        <v>-4.4628099173553721</v>
      </c>
      <c r="C19" s="61"/>
    </row>
    <row r="20" spans="1:10" x14ac:dyDescent="0.2">
      <c r="A20" s="12"/>
      <c r="B20" s="65"/>
      <c r="C20" s="61"/>
      <c r="E20" s="61"/>
      <c r="F20" s="61"/>
      <c r="G20" s="61"/>
      <c r="H20" s="61"/>
      <c r="I20" s="61"/>
      <c r="J20" s="61"/>
    </row>
    <row r="21" spans="1:10" x14ac:dyDescent="0.2">
      <c r="A21" s="61"/>
      <c r="B21" s="61"/>
      <c r="C21" s="61"/>
      <c r="E21" s="61"/>
      <c r="G21" s="61"/>
      <c r="H21" s="61"/>
      <c r="I21" s="61"/>
      <c r="J21" s="61"/>
    </row>
    <row r="22" spans="1:10" x14ac:dyDescent="0.2">
      <c r="A22" s="10"/>
      <c r="B22" s="10"/>
      <c r="C22" s="10"/>
      <c r="E22" s="61"/>
      <c r="F22" s="61"/>
      <c r="G22" s="61"/>
      <c r="H22" s="61"/>
      <c r="I22" s="61"/>
      <c r="J22" s="61"/>
    </row>
    <row r="23" spans="1:10" x14ac:dyDescent="0.2">
      <c r="E23" s="61"/>
      <c r="F23" s="61"/>
      <c r="G23" s="61"/>
      <c r="H23" s="61"/>
      <c r="I23" s="61"/>
      <c r="J23" s="61"/>
    </row>
    <row r="24" spans="1:10" x14ac:dyDescent="0.2">
      <c r="E24" s="61"/>
      <c r="F24" s="61"/>
      <c r="G24" s="61"/>
      <c r="H24" s="61"/>
      <c r="I24" s="61"/>
      <c r="J24" s="61"/>
    </row>
    <row r="25" spans="1:10" x14ac:dyDescent="0.2">
      <c r="E25" s="61"/>
      <c r="F25" s="61"/>
      <c r="G25" s="61"/>
      <c r="H25" s="61"/>
      <c r="I25" s="61"/>
      <c r="J25" s="61"/>
    </row>
    <row r="26" spans="1:10" x14ac:dyDescent="0.2">
      <c r="E26" s="61"/>
      <c r="F26" s="61"/>
      <c r="G26" s="61"/>
      <c r="H26" s="61"/>
      <c r="I26" s="61"/>
      <c r="J26" s="61"/>
    </row>
    <row r="27" spans="1:10" x14ac:dyDescent="0.2">
      <c r="E27" s="61"/>
      <c r="F27" s="61"/>
      <c r="G27" s="61"/>
      <c r="H27" s="61"/>
      <c r="I27" s="61"/>
      <c r="J27" s="61"/>
    </row>
    <row r="28" spans="1:10" x14ac:dyDescent="0.2">
      <c r="E28" s="61"/>
      <c r="F28" s="61"/>
      <c r="G28" s="61"/>
      <c r="H28" s="61"/>
      <c r="I28" s="61"/>
      <c r="J28" s="61"/>
    </row>
    <row r="29" spans="1:10" x14ac:dyDescent="0.2">
      <c r="E29" s="61"/>
      <c r="F29" s="61"/>
      <c r="G29" s="61"/>
      <c r="H29" s="61"/>
      <c r="I29" s="61"/>
      <c r="J29" s="61"/>
    </row>
    <row r="30" spans="1:10" x14ac:dyDescent="0.2">
      <c r="E30" s="61"/>
      <c r="F30" s="61"/>
      <c r="G30" s="61"/>
      <c r="H30" s="61"/>
      <c r="I30" s="61"/>
      <c r="J30" s="61"/>
    </row>
    <row r="31" spans="1:10" x14ac:dyDescent="0.2">
      <c r="E31" s="61"/>
      <c r="F31" s="61"/>
      <c r="G31" s="61"/>
      <c r="H31" s="61"/>
      <c r="I31" s="61"/>
      <c r="J31" s="61"/>
    </row>
    <row r="32" spans="1:10" x14ac:dyDescent="0.2">
      <c r="E32" s="61"/>
      <c r="F32" s="61"/>
      <c r="G32" s="61"/>
      <c r="H32" s="61"/>
      <c r="I32" s="61"/>
      <c r="J32" s="61"/>
    </row>
    <row r="33" spans="1:13" x14ac:dyDescent="0.2">
      <c r="E33" s="61"/>
      <c r="F33" s="61"/>
      <c r="G33" s="61"/>
      <c r="H33" s="61"/>
      <c r="I33" s="61"/>
      <c r="J33" s="61"/>
    </row>
    <row r="34" spans="1:13" x14ac:dyDescent="0.2">
      <c r="E34" s="61"/>
      <c r="F34" s="61"/>
      <c r="G34" s="61"/>
      <c r="H34" s="61"/>
      <c r="I34" s="61"/>
      <c r="J34" s="61"/>
    </row>
    <row r="35" spans="1:13" x14ac:dyDescent="0.2">
      <c r="E35" s="61"/>
      <c r="F35" s="61"/>
      <c r="G35" s="61"/>
      <c r="H35" s="61"/>
      <c r="I35" s="61"/>
      <c r="J35" s="61"/>
    </row>
    <row r="36" spans="1:13" x14ac:dyDescent="0.2">
      <c r="E36" s="61"/>
      <c r="F36" s="61"/>
      <c r="G36" s="61"/>
      <c r="H36" s="61"/>
      <c r="I36" s="61"/>
      <c r="J36" s="61"/>
    </row>
    <row r="37" spans="1:13" x14ac:dyDescent="0.2">
      <c r="E37" s="61"/>
      <c r="F37" s="61"/>
      <c r="G37" s="61"/>
      <c r="H37" s="61"/>
      <c r="I37" s="61"/>
      <c r="J37" s="61"/>
    </row>
    <row r="38" spans="1:13" x14ac:dyDescent="0.2">
      <c r="E38" s="10"/>
      <c r="G38" s="66"/>
    </row>
    <row r="39" spans="1:13" x14ac:dyDescent="0.2">
      <c r="A39" s="61"/>
      <c r="B39" s="15"/>
      <c r="C39" s="15"/>
      <c r="D39" s="15"/>
      <c r="E39" s="15"/>
      <c r="F39" s="61"/>
      <c r="G39" s="5"/>
      <c r="H39" s="61"/>
      <c r="I39" s="61"/>
      <c r="J39" s="61"/>
      <c r="K39" s="61"/>
      <c r="L39" s="61"/>
      <c r="M39" s="61"/>
    </row>
    <row r="40" spans="1:13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</row>
    <row r="41" spans="1:13" x14ac:dyDescent="0.2">
      <c r="A41" s="61"/>
      <c r="B41" s="44"/>
      <c r="C41" s="63"/>
      <c r="D41" s="61"/>
      <c r="E41" s="61"/>
      <c r="F41" s="61"/>
      <c r="G41" s="61"/>
      <c r="H41" s="61"/>
      <c r="I41" s="61"/>
      <c r="J41" s="61"/>
      <c r="K41" s="61"/>
      <c r="L41" s="61"/>
      <c r="M41" s="61"/>
    </row>
    <row r="42" spans="1:13" x14ac:dyDescent="0.2">
      <c r="A42" s="61"/>
      <c r="B42" s="12"/>
      <c r="C42" s="67"/>
      <c r="D42" s="61"/>
      <c r="E42" s="61"/>
      <c r="F42" s="61"/>
      <c r="G42" s="61"/>
      <c r="H42" s="61"/>
      <c r="I42" s="61"/>
      <c r="J42" s="61"/>
      <c r="K42" s="61"/>
      <c r="L42" s="61"/>
      <c r="M42" s="61"/>
    </row>
    <row r="43" spans="1:13" x14ac:dyDescent="0.2">
      <c r="A43" s="61"/>
      <c r="B43" s="12"/>
      <c r="C43" s="67"/>
      <c r="D43" s="61"/>
      <c r="E43" s="61"/>
      <c r="F43" s="61"/>
      <c r="G43" s="61"/>
      <c r="H43" s="61"/>
      <c r="I43" s="61"/>
      <c r="J43" s="61"/>
      <c r="K43" s="61"/>
      <c r="L43" s="61"/>
      <c r="M43" s="61"/>
    </row>
    <row r="44" spans="1:13" x14ac:dyDescent="0.2">
      <c r="A44" s="61"/>
      <c r="B44" s="12"/>
      <c r="C44" s="67"/>
      <c r="D44" s="61"/>
      <c r="E44" s="61"/>
      <c r="F44" s="61"/>
      <c r="G44" s="61"/>
      <c r="H44" s="61"/>
      <c r="I44" s="61"/>
      <c r="J44" s="61"/>
      <c r="K44" s="61"/>
      <c r="L44" s="61"/>
      <c r="M44" s="61"/>
    </row>
    <row r="45" spans="1:13" x14ac:dyDescent="0.2">
      <c r="A45" s="61"/>
      <c r="B45" s="12"/>
      <c r="C45" s="67"/>
      <c r="D45" s="61"/>
      <c r="E45" s="61"/>
      <c r="F45" s="61"/>
      <c r="G45" s="61"/>
      <c r="H45" s="61"/>
      <c r="I45" s="61"/>
      <c r="J45" s="61"/>
      <c r="K45" s="61"/>
      <c r="L45" s="61"/>
      <c r="M45" s="61"/>
    </row>
    <row r="46" spans="1:13" x14ac:dyDescent="0.2">
      <c r="A46" s="61"/>
      <c r="B46" s="12"/>
      <c r="C46" s="67"/>
      <c r="D46" s="61"/>
      <c r="E46" s="61"/>
      <c r="F46" s="61"/>
      <c r="G46" s="61"/>
      <c r="H46" s="61"/>
      <c r="I46" s="61"/>
      <c r="J46" s="61"/>
      <c r="K46" s="61"/>
      <c r="L46" s="61"/>
      <c r="M46" s="61"/>
    </row>
    <row r="47" spans="1:13" x14ac:dyDescent="0.2">
      <c r="A47" s="61"/>
      <c r="B47" s="12"/>
      <c r="C47" s="67"/>
      <c r="D47" s="61"/>
      <c r="E47" s="61"/>
      <c r="F47" s="61"/>
      <c r="G47" s="61"/>
      <c r="H47" s="61"/>
      <c r="I47" s="61"/>
      <c r="J47" s="61"/>
      <c r="K47" s="61"/>
      <c r="L47" s="61"/>
      <c r="M47" s="61"/>
    </row>
    <row r="48" spans="1:13" x14ac:dyDescent="0.2">
      <c r="A48" s="61"/>
      <c r="B48" s="12"/>
      <c r="C48" s="67"/>
      <c r="D48" s="61"/>
      <c r="E48" s="61"/>
      <c r="F48" s="61"/>
      <c r="G48" s="61"/>
      <c r="H48" s="61"/>
      <c r="I48" s="61"/>
      <c r="J48" s="61"/>
      <c r="K48" s="61"/>
      <c r="L48" s="61"/>
      <c r="M48" s="61"/>
    </row>
    <row r="49" spans="1:13" x14ac:dyDescent="0.2">
      <c r="A49" s="61"/>
      <c r="B49" s="12"/>
      <c r="C49" s="67"/>
      <c r="D49" s="61"/>
      <c r="E49" s="61"/>
      <c r="F49" s="61"/>
      <c r="G49" s="61"/>
      <c r="H49" s="61"/>
      <c r="I49" s="61"/>
      <c r="J49" s="61"/>
      <c r="K49" s="61"/>
      <c r="L49" s="61"/>
      <c r="M49" s="61"/>
    </row>
    <row r="50" spans="1:13" x14ac:dyDescent="0.2">
      <c r="A50" s="61"/>
      <c r="B50" s="12"/>
      <c r="C50" s="67"/>
      <c r="D50" s="61"/>
      <c r="E50" s="61"/>
      <c r="F50" s="61"/>
      <c r="G50" s="61"/>
      <c r="H50" s="61"/>
      <c r="I50" s="61"/>
      <c r="J50" s="61"/>
      <c r="K50" s="61"/>
      <c r="L50" s="61"/>
      <c r="M50" s="61"/>
    </row>
    <row r="51" spans="1:13" x14ac:dyDescent="0.2">
      <c r="A51" s="61"/>
      <c r="B51" s="12"/>
      <c r="C51" s="67"/>
      <c r="D51" s="61"/>
      <c r="E51" s="61"/>
      <c r="F51" s="61"/>
      <c r="G51" s="61"/>
      <c r="H51" s="61"/>
      <c r="I51" s="61"/>
      <c r="J51" s="61"/>
      <c r="K51" s="61"/>
      <c r="L51" s="61"/>
      <c r="M51" s="61"/>
    </row>
    <row r="52" spans="1:13" x14ac:dyDescent="0.2">
      <c r="A52" s="61"/>
      <c r="B52" s="12"/>
      <c r="C52" s="67"/>
      <c r="D52" s="61"/>
      <c r="E52" s="61"/>
      <c r="F52" s="61"/>
      <c r="G52" s="61"/>
      <c r="H52" s="61"/>
      <c r="I52" s="61"/>
      <c r="J52" s="61"/>
      <c r="K52" s="61"/>
      <c r="L52" s="61"/>
      <c r="M52" s="61"/>
    </row>
    <row r="53" spans="1:13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</row>
    <row r="54" spans="1:13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</row>
    <row r="68" spans="1:13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</row>
    <row r="69" spans="1:13" x14ac:dyDescent="0.2">
      <c r="A69" s="61"/>
      <c r="B69" s="15"/>
      <c r="C69" s="15"/>
      <c r="D69" s="15"/>
      <c r="E69" s="15"/>
      <c r="F69" s="61"/>
      <c r="G69" s="61"/>
      <c r="H69" s="61"/>
      <c r="I69" s="61"/>
      <c r="J69" s="61"/>
      <c r="K69" s="61"/>
      <c r="L69" s="61"/>
      <c r="M69" s="61"/>
    </row>
    <row r="70" spans="1:13" x14ac:dyDescent="0.2">
      <c r="A70" s="61"/>
      <c r="B70" s="15"/>
      <c r="C70" s="15"/>
      <c r="D70" s="15"/>
      <c r="E70" s="15"/>
      <c r="F70" s="61"/>
      <c r="G70" s="64"/>
      <c r="H70" s="61"/>
      <c r="I70" s="61"/>
      <c r="J70" s="61"/>
      <c r="K70" s="61"/>
      <c r="L70" s="61"/>
      <c r="M70" s="61"/>
    </row>
    <row r="71" spans="1:13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</row>
    <row r="72" spans="1:13" x14ac:dyDescent="0.2">
      <c r="A72" s="61"/>
      <c r="B72" s="44"/>
      <c r="C72" s="63"/>
      <c r="D72" s="61"/>
      <c r="E72" s="61"/>
      <c r="F72" s="61"/>
      <c r="G72" s="61"/>
      <c r="H72" s="61"/>
      <c r="I72" s="61"/>
      <c r="J72" s="61"/>
      <c r="K72" s="61"/>
      <c r="L72" s="61"/>
      <c r="M72" s="61"/>
    </row>
    <row r="73" spans="1:13" x14ac:dyDescent="0.2">
      <c r="A73" s="61"/>
      <c r="B73" s="12"/>
      <c r="C73" s="67"/>
      <c r="D73" s="16"/>
      <c r="E73" s="61"/>
      <c r="F73" s="61"/>
      <c r="G73" s="61"/>
      <c r="H73" s="61"/>
      <c r="I73" s="61"/>
      <c r="J73" s="61"/>
      <c r="K73" s="61"/>
      <c r="L73" s="61"/>
      <c r="M73" s="61"/>
    </row>
    <row r="74" spans="1:13" x14ac:dyDescent="0.2">
      <c r="A74" s="61"/>
      <c r="B74" s="12"/>
      <c r="C74" s="67"/>
      <c r="D74" s="61"/>
      <c r="E74" s="61"/>
      <c r="F74" s="61"/>
      <c r="G74" s="61"/>
      <c r="H74" s="61"/>
      <c r="I74" s="61"/>
      <c r="J74" s="61"/>
      <c r="K74" s="61"/>
      <c r="L74" s="61"/>
      <c r="M74" s="61"/>
    </row>
    <row r="75" spans="1:13" x14ac:dyDescent="0.2">
      <c r="A75" s="61"/>
      <c r="B75" s="12"/>
      <c r="C75" s="67"/>
      <c r="D75" s="61"/>
      <c r="E75" s="61"/>
      <c r="F75" s="61"/>
      <c r="G75" s="61"/>
      <c r="H75" s="61"/>
      <c r="I75" s="61"/>
      <c r="J75" s="61"/>
      <c r="K75" s="61"/>
      <c r="L75" s="61"/>
      <c r="M75" s="61"/>
    </row>
    <row r="76" spans="1:13" x14ac:dyDescent="0.2">
      <c r="A76" s="61"/>
      <c r="B76" s="12"/>
      <c r="C76" s="67"/>
      <c r="D76" s="61"/>
      <c r="E76" s="61"/>
      <c r="F76" s="61"/>
      <c r="G76" s="61"/>
      <c r="H76" s="61"/>
      <c r="I76" s="61"/>
      <c r="J76" s="61"/>
      <c r="K76" s="61"/>
      <c r="L76" s="61"/>
      <c r="M76" s="61"/>
    </row>
    <row r="77" spans="1:13" x14ac:dyDescent="0.2">
      <c r="A77" s="61"/>
      <c r="B77" s="12"/>
      <c r="C77" s="67"/>
      <c r="D77" s="61"/>
      <c r="E77" s="61"/>
      <c r="F77" s="61"/>
      <c r="G77" s="61"/>
      <c r="H77" s="61"/>
      <c r="I77" s="61"/>
      <c r="J77" s="61"/>
      <c r="K77" s="61"/>
      <c r="L77" s="61"/>
      <c r="M77" s="61"/>
    </row>
    <row r="78" spans="1:13" x14ac:dyDescent="0.2">
      <c r="A78" s="61"/>
      <c r="B78" s="12"/>
      <c r="C78" s="67"/>
      <c r="D78" s="61"/>
      <c r="E78" s="61"/>
      <c r="F78" s="61"/>
      <c r="G78" s="61"/>
      <c r="H78" s="61"/>
      <c r="I78" s="61"/>
      <c r="J78" s="61"/>
      <c r="K78" s="61"/>
      <c r="L78" s="61"/>
      <c r="M78" s="61"/>
    </row>
    <row r="79" spans="1:13" x14ac:dyDescent="0.2">
      <c r="A79" s="61"/>
      <c r="B79" s="12"/>
      <c r="C79" s="67"/>
      <c r="D79" s="61"/>
      <c r="E79" s="61"/>
      <c r="F79" s="61"/>
      <c r="G79" s="61"/>
      <c r="H79" s="61"/>
      <c r="I79" s="61"/>
      <c r="J79" s="61"/>
      <c r="K79" s="61"/>
      <c r="L79" s="61"/>
      <c r="M79" s="61"/>
    </row>
    <row r="80" spans="1:13" x14ac:dyDescent="0.2">
      <c r="A80" s="61"/>
      <c r="B80" s="12"/>
      <c r="C80" s="67"/>
      <c r="D80" s="61"/>
      <c r="E80" s="61"/>
      <c r="F80" s="61"/>
      <c r="G80" s="61"/>
      <c r="H80" s="61"/>
      <c r="I80" s="61"/>
      <c r="J80" s="61"/>
      <c r="K80" s="61"/>
      <c r="L80" s="61"/>
      <c r="M80" s="61"/>
    </row>
    <row r="81" spans="1:13" x14ac:dyDescent="0.2">
      <c r="A81" s="61"/>
      <c r="B81" s="12"/>
      <c r="C81" s="67"/>
      <c r="D81" s="61"/>
      <c r="E81" s="61"/>
      <c r="F81" s="61"/>
      <c r="G81" s="61"/>
      <c r="H81" s="61"/>
      <c r="I81" s="61"/>
      <c r="J81" s="61"/>
      <c r="K81" s="61"/>
      <c r="L81" s="61"/>
      <c r="M81" s="61"/>
    </row>
    <row r="82" spans="1:13" x14ac:dyDescent="0.2">
      <c r="A82" s="61"/>
      <c r="B82" s="12"/>
      <c r="C82" s="67"/>
      <c r="D82" s="61"/>
      <c r="E82" s="61"/>
      <c r="F82" s="61"/>
      <c r="G82" s="61"/>
      <c r="H82" s="61"/>
      <c r="I82" s="61"/>
      <c r="J82" s="61"/>
      <c r="K82" s="61"/>
      <c r="L82" s="61"/>
      <c r="M82" s="61"/>
    </row>
    <row r="83" spans="1:13" x14ac:dyDescent="0.2">
      <c r="A83" s="61"/>
      <c r="B83" s="12"/>
      <c r="C83" s="67"/>
      <c r="D83" s="61"/>
      <c r="E83" s="61"/>
      <c r="F83" s="61"/>
      <c r="G83" s="61"/>
      <c r="H83" s="61"/>
      <c r="I83" s="61"/>
      <c r="J83" s="61"/>
      <c r="K83" s="61"/>
      <c r="L83" s="61"/>
      <c r="M83" s="61"/>
    </row>
    <row r="84" spans="1:13" x14ac:dyDescent="0.2">
      <c r="A84" s="61"/>
      <c r="B84" s="12"/>
      <c r="C84" s="67"/>
      <c r="D84" s="61"/>
      <c r="E84" s="61"/>
      <c r="F84" s="61"/>
      <c r="G84" s="61"/>
      <c r="H84" s="61"/>
      <c r="I84" s="61"/>
      <c r="J84" s="61"/>
      <c r="K84" s="61"/>
      <c r="L84" s="61"/>
      <c r="M84" s="61"/>
    </row>
    <row r="85" spans="1:13" x14ac:dyDescent="0.2">
      <c r="A85" s="61"/>
      <c r="B85" s="12"/>
      <c r="C85" s="67"/>
      <c r="D85" s="61"/>
      <c r="E85" s="61"/>
      <c r="F85" s="61"/>
      <c r="G85" s="61"/>
      <c r="H85" s="61"/>
      <c r="I85" s="61"/>
      <c r="J85" s="61"/>
      <c r="K85" s="61"/>
      <c r="L85" s="61"/>
      <c r="M85" s="61"/>
    </row>
    <row r="86" spans="1:13" x14ac:dyDescent="0.2">
      <c r="A86" s="61"/>
      <c r="B86" s="12"/>
      <c r="C86" s="67"/>
      <c r="D86" s="61"/>
      <c r="E86" s="61"/>
      <c r="F86" s="61"/>
      <c r="G86" s="61"/>
      <c r="H86" s="61"/>
      <c r="I86" s="61"/>
      <c r="J86" s="61"/>
      <c r="K86" s="61"/>
      <c r="L86" s="61"/>
      <c r="M86" s="61"/>
    </row>
    <row r="87" spans="1:13" x14ac:dyDescent="0.2">
      <c r="A87" s="61"/>
      <c r="B87" s="12"/>
      <c r="C87" s="67"/>
      <c r="D87" s="61"/>
      <c r="E87" s="61"/>
      <c r="F87" s="61"/>
      <c r="G87" s="61"/>
      <c r="H87" s="61"/>
      <c r="I87" s="61"/>
      <c r="J87" s="61"/>
      <c r="K87" s="61"/>
      <c r="L87" s="61"/>
      <c r="M87" s="61"/>
    </row>
    <row r="88" spans="1:13" x14ac:dyDescent="0.2">
      <c r="A88" s="61"/>
      <c r="B88" s="12"/>
      <c r="C88" s="67"/>
      <c r="D88" s="61"/>
      <c r="E88" s="61"/>
      <c r="F88" s="61"/>
      <c r="G88" s="61"/>
      <c r="H88" s="61"/>
      <c r="I88" s="61"/>
      <c r="J88" s="61"/>
      <c r="K88" s="61"/>
      <c r="L88" s="61"/>
      <c r="M88" s="61"/>
    </row>
    <row r="89" spans="1:13" x14ac:dyDescent="0.2">
      <c r="A89" s="61"/>
      <c r="B89" s="12"/>
      <c r="C89" s="67"/>
      <c r="D89" s="61"/>
      <c r="E89" s="61"/>
      <c r="F89" s="61"/>
      <c r="G89" s="61"/>
      <c r="H89" s="61"/>
      <c r="I89" s="61"/>
      <c r="J89" s="61"/>
      <c r="K89" s="61"/>
      <c r="L89" s="61"/>
      <c r="M89" s="61"/>
    </row>
    <row r="90" spans="1:13" x14ac:dyDescent="0.2">
      <c r="A90" s="61"/>
      <c r="B90" s="12"/>
      <c r="C90" s="67"/>
      <c r="D90" s="61"/>
      <c r="E90" s="61"/>
      <c r="F90" s="61"/>
      <c r="G90" s="61"/>
      <c r="H90" s="61"/>
      <c r="I90" s="61"/>
      <c r="J90" s="61"/>
      <c r="K90" s="61"/>
      <c r="L90" s="61"/>
      <c r="M90" s="61"/>
    </row>
    <row r="91" spans="1:13" x14ac:dyDescent="0.2">
      <c r="A91" s="61"/>
      <c r="B91" s="12"/>
      <c r="C91" s="67"/>
      <c r="D91" s="61"/>
      <c r="E91" s="61"/>
      <c r="F91" s="61"/>
      <c r="G91" s="61"/>
      <c r="H91" s="61"/>
      <c r="I91" s="61"/>
      <c r="J91" s="61"/>
      <c r="K91" s="61"/>
      <c r="L91" s="61"/>
      <c r="M91" s="61"/>
    </row>
    <row r="92" spans="1:13" x14ac:dyDescent="0.2">
      <c r="A92" s="61"/>
      <c r="B92" s="12"/>
      <c r="C92" s="67"/>
      <c r="D92" s="61"/>
      <c r="E92" s="61"/>
      <c r="F92" s="61"/>
      <c r="G92" s="61"/>
      <c r="H92" s="61"/>
      <c r="I92" s="61"/>
      <c r="J92" s="61"/>
      <c r="K92" s="61"/>
      <c r="L92" s="61"/>
      <c r="M92" s="61"/>
    </row>
    <row r="93" spans="1:13" x14ac:dyDescent="0.2">
      <c r="A93" s="61"/>
      <c r="B93" s="12"/>
      <c r="C93" s="67"/>
      <c r="D93" s="61"/>
      <c r="E93" s="61"/>
      <c r="F93" s="61"/>
      <c r="G93" s="61"/>
      <c r="H93" s="61"/>
      <c r="I93" s="61"/>
      <c r="J93" s="61"/>
      <c r="K93" s="61"/>
      <c r="L93" s="61"/>
      <c r="M93" s="61"/>
    </row>
    <row r="94" spans="1:13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</row>
    <row r="95" spans="1:13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</row>
    <row r="96" spans="1:13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</row>
    <row r="97" spans="1:13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</row>
    <row r="98" spans="1:13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</row>
    <row r="99" spans="1:13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</row>
    <row r="100" spans="1:13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</row>
    <row r="101" spans="1:13" x14ac:dyDescent="0.2">
      <c r="A101" s="61"/>
      <c r="B101" s="15"/>
      <c r="C101" s="15"/>
      <c r="D101" s="15"/>
      <c r="E101" s="15"/>
      <c r="F101" s="61"/>
      <c r="G101" s="61"/>
      <c r="H101" s="61"/>
      <c r="I101" s="61"/>
      <c r="J101" s="61"/>
      <c r="K101" s="61"/>
      <c r="L101" s="61"/>
      <c r="M101" s="61"/>
    </row>
    <row r="102" spans="1:13" x14ac:dyDescent="0.2">
      <c r="A102" s="61"/>
      <c r="B102" s="15"/>
      <c r="C102" s="15"/>
      <c r="D102" s="15"/>
      <c r="E102" s="15"/>
      <c r="F102" s="61"/>
      <c r="G102" s="64"/>
      <c r="H102" s="61"/>
      <c r="I102" s="61"/>
      <c r="J102" s="61"/>
      <c r="K102" s="61"/>
      <c r="L102" s="61"/>
      <c r="M102" s="61"/>
    </row>
    <row r="103" spans="1:13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</row>
    <row r="104" spans="1:13" x14ac:dyDescent="0.2">
      <c r="A104" s="61"/>
      <c r="B104" s="44"/>
      <c r="C104" s="63"/>
      <c r="D104" s="61"/>
      <c r="E104" s="61"/>
      <c r="F104" s="61"/>
      <c r="G104" s="61"/>
      <c r="H104" s="61"/>
      <c r="I104" s="61"/>
      <c r="J104" s="61"/>
      <c r="K104" s="61"/>
      <c r="L104" s="61"/>
      <c r="M104" s="61"/>
    </row>
    <row r="105" spans="1:13" x14ac:dyDescent="0.2">
      <c r="A105" s="61"/>
      <c r="B105" s="12"/>
      <c r="C105" s="67"/>
      <c r="D105" s="16"/>
      <c r="E105" s="61"/>
      <c r="F105" s="61"/>
      <c r="G105" s="61"/>
      <c r="H105" s="61"/>
      <c r="I105" s="61"/>
      <c r="J105" s="61"/>
      <c r="K105" s="61"/>
      <c r="L105" s="61"/>
      <c r="M105" s="61"/>
    </row>
    <row r="106" spans="1:13" x14ac:dyDescent="0.2">
      <c r="A106" s="61"/>
      <c r="B106" s="12"/>
      <c r="C106" s="67"/>
      <c r="D106" s="61"/>
      <c r="E106" s="61"/>
      <c r="F106" s="61"/>
      <c r="G106" s="61"/>
      <c r="H106" s="61"/>
      <c r="I106" s="61"/>
      <c r="J106" s="61"/>
      <c r="K106" s="61"/>
      <c r="L106" s="61"/>
      <c r="M106" s="61"/>
    </row>
    <row r="107" spans="1:13" x14ac:dyDescent="0.2">
      <c r="A107" s="61"/>
      <c r="B107" s="12"/>
      <c r="C107" s="67"/>
      <c r="D107" s="61"/>
      <c r="E107" s="61"/>
      <c r="F107" s="61"/>
      <c r="G107" s="61"/>
      <c r="H107" s="61"/>
      <c r="I107" s="61"/>
      <c r="J107" s="61"/>
      <c r="K107" s="61"/>
      <c r="L107" s="61"/>
      <c r="M107" s="61"/>
    </row>
    <row r="108" spans="1:13" x14ac:dyDescent="0.2">
      <c r="A108" s="61"/>
      <c r="B108" s="12"/>
      <c r="C108" s="67"/>
      <c r="D108" s="61"/>
      <c r="E108" s="61"/>
      <c r="F108" s="61"/>
      <c r="G108" s="61"/>
      <c r="H108" s="61"/>
      <c r="I108" s="61"/>
      <c r="J108" s="61"/>
      <c r="K108" s="61"/>
      <c r="L108" s="61"/>
      <c r="M108" s="61"/>
    </row>
    <row r="109" spans="1:13" x14ac:dyDescent="0.2">
      <c r="A109" s="61"/>
      <c r="B109" s="12"/>
      <c r="C109" s="67"/>
      <c r="D109" s="61"/>
      <c r="E109" s="61"/>
      <c r="F109" s="61"/>
      <c r="G109" s="61"/>
      <c r="H109" s="61"/>
      <c r="I109" s="61"/>
      <c r="J109" s="61"/>
      <c r="K109" s="61"/>
      <c r="L109" s="61"/>
      <c r="M109" s="61"/>
    </row>
    <row r="110" spans="1:13" x14ac:dyDescent="0.2">
      <c r="A110" s="61"/>
      <c r="B110" s="12"/>
      <c r="C110" s="67"/>
      <c r="D110" s="61"/>
      <c r="E110" s="61"/>
      <c r="F110" s="61"/>
      <c r="G110" s="61"/>
      <c r="H110" s="61"/>
      <c r="I110" s="61"/>
      <c r="J110" s="61"/>
      <c r="K110" s="61"/>
      <c r="L110" s="61"/>
      <c r="M110" s="61"/>
    </row>
    <row r="111" spans="1:13" x14ac:dyDescent="0.2">
      <c r="A111" s="61"/>
      <c r="B111" s="12"/>
      <c r="C111" s="67"/>
      <c r="D111" s="61"/>
      <c r="E111" s="61"/>
      <c r="F111" s="61"/>
      <c r="G111" s="61"/>
      <c r="H111" s="61"/>
      <c r="I111" s="61"/>
      <c r="J111" s="61"/>
      <c r="K111" s="61"/>
      <c r="L111" s="61"/>
      <c r="M111" s="61"/>
    </row>
    <row r="112" spans="1:13" x14ac:dyDescent="0.2">
      <c r="A112" s="61"/>
      <c r="B112" s="12"/>
      <c r="C112" s="67"/>
      <c r="D112" s="61"/>
      <c r="E112" s="61"/>
      <c r="F112" s="61"/>
      <c r="G112" s="61"/>
      <c r="H112" s="61"/>
      <c r="I112" s="61"/>
      <c r="J112" s="61"/>
      <c r="K112" s="61"/>
      <c r="L112" s="61"/>
      <c r="M112" s="61"/>
    </row>
    <row r="113" spans="1:13" x14ac:dyDescent="0.2">
      <c r="A113" s="61"/>
      <c r="B113" s="12"/>
      <c r="C113" s="67"/>
      <c r="D113" s="61"/>
      <c r="E113" s="61"/>
      <c r="F113" s="61"/>
      <c r="G113" s="61"/>
      <c r="H113" s="61"/>
      <c r="I113" s="61"/>
      <c r="J113" s="61"/>
      <c r="K113" s="61"/>
      <c r="L113" s="61"/>
      <c r="M113" s="61"/>
    </row>
    <row r="114" spans="1:13" x14ac:dyDescent="0.2">
      <c r="A114" s="61"/>
      <c r="B114" s="12"/>
      <c r="C114" s="67"/>
      <c r="D114" s="61"/>
      <c r="E114" s="61"/>
      <c r="F114" s="61"/>
      <c r="G114" s="61"/>
      <c r="H114" s="61"/>
      <c r="I114" s="61"/>
      <c r="J114" s="61"/>
      <c r="K114" s="61"/>
      <c r="L114" s="61"/>
      <c r="M114" s="61"/>
    </row>
    <row r="115" spans="1:13" x14ac:dyDescent="0.2">
      <c r="A115" s="61"/>
      <c r="B115" s="12"/>
      <c r="C115" s="67"/>
      <c r="D115" s="61"/>
      <c r="E115" s="61"/>
      <c r="F115" s="61"/>
      <c r="G115" s="61"/>
      <c r="H115" s="61"/>
      <c r="I115" s="61"/>
      <c r="J115" s="61"/>
      <c r="K115" s="61"/>
      <c r="L115" s="61"/>
      <c r="M115" s="61"/>
    </row>
    <row r="116" spans="1:13" x14ac:dyDescent="0.2">
      <c r="A116" s="61"/>
      <c r="B116" s="12"/>
      <c r="C116" s="67"/>
      <c r="D116" s="61"/>
      <c r="E116" s="61"/>
      <c r="F116" s="61"/>
      <c r="G116" s="61"/>
      <c r="H116" s="61"/>
      <c r="I116" s="61"/>
      <c r="J116" s="61"/>
      <c r="K116" s="61"/>
      <c r="L116" s="61"/>
      <c r="M116" s="61"/>
    </row>
    <row r="117" spans="1:13" x14ac:dyDescent="0.2">
      <c r="A117" s="61"/>
      <c r="B117" s="12"/>
      <c r="C117" s="67"/>
      <c r="D117" s="61"/>
      <c r="E117" s="61"/>
      <c r="F117" s="61"/>
      <c r="G117" s="61"/>
      <c r="H117" s="61"/>
      <c r="I117" s="61"/>
      <c r="J117" s="61"/>
      <c r="K117" s="61"/>
      <c r="L117" s="61"/>
      <c r="M117" s="61"/>
    </row>
    <row r="118" spans="1:13" x14ac:dyDescent="0.2">
      <c r="A118" s="61"/>
      <c r="B118" s="12"/>
      <c r="C118" s="67"/>
      <c r="D118" s="61"/>
      <c r="E118" s="61"/>
      <c r="F118" s="61"/>
      <c r="G118" s="61"/>
      <c r="H118" s="61"/>
      <c r="I118" s="61"/>
      <c r="J118" s="61"/>
      <c r="K118" s="61"/>
      <c r="L118" s="61"/>
      <c r="M118" s="61"/>
    </row>
    <row r="119" spans="1:13" x14ac:dyDescent="0.2">
      <c r="A119" s="61"/>
      <c r="B119" s="12"/>
      <c r="C119" s="67"/>
      <c r="D119" s="61"/>
      <c r="E119" s="61"/>
      <c r="F119" s="61"/>
      <c r="G119" s="61"/>
      <c r="H119" s="61"/>
      <c r="I119" s="61"/>
      <c r="J119" s="61"/>
      <c r="K119" s="61"/>
      <c r="L119" s="61"/>
      <c r="M119" s="61"/>
    </row>
    <row r="120" spans="1:13" x14ac:dyDescent="0.2">
      <c r="A120" s="61"/>
      <c r="B120" s="12"/>
      <c r="C120" s="67"/>
      <c r="D120" s="61"/>
      <c r="E120" s="61"/>
      <c r="F120" s="61"/>
      <c r="G120" s="61"/>
      <c r="H120" s="61"/>
      <c r="I120" s="61"/>
      <c r="J120" s="61"/>
      <c r="K120" s="61"/>
      <c r="L120" s="61"/>
      <c r="M120" s="61"/>
    </row>
    <row r="121" spans="1:13" x14ac:dyDescent="0.2">
      <c r="A121" s="61"/>
      <c r="B121" s="12"/>
      <c r="C121" s="67"/>
      <c r="D121" s="61"/>
      <c r="E121" s="61"/>
      <c r="F121" s="61"/>
      <c r="G121" s="61"/>
      <c r="H121" s="61"/>
      <c r="I121" s="61"/>
      <c r="J121" s="61"/>
      <c r="K121" s="61"/>
      <c r="L121" s="61"/>
      <c r="M121" s="61"/>
    </row>
    <row r="122" spans="1:13" x14ac:dyDescent="0.2">
      <c r="A122" s="61"/>
      <c r="B122" s="12"/>
      <c r="C122" s="67"/>
      <c r="D122" s="61"/>
      <c r="E122" s="61"/>
      <c r="F122" s="61"/>
      <c r="G122" s="61"/>
      <c r="H122" s="61"/>
      <c r="I122" s="61"/>
      <c r="J122" s="61"/>
      <c r="K122" s="61"/>
      <c r="L122" s="61"/>
      <c r="M122" s="61"/>
    </row>
    <row r="123" spans="1:13" x14ac:dyDescent="0.2">
      <c r="A123" s="61"/>
      <c r="B123" s="12"/>
      <c r="C123" s="67"/>
      <c r="D123" s="61"/>
      <c r="E123" s="61"/>
      <c r="F123" s="61"/>
      <c r="G123" s="61"/>
      <c r="H123" s="61"/>
      <c r="I123" s="61"/>
      <c r="J123" s="61"/>
      <c r="K123" s="61"/>
      <c r="L123" s="61"/>
      <c r="M123" s="61"/>
    </row>
    <row r="124" spans="1:13" x14ac:dyDescent="0.2">
      <c r="A124" s="61"/>
      <c r="B124" s="12"/>
      <c r="C124" s="67"/>
      <c r="D124" s="61"/>
      <c r="E124" s="61"/>
      <c r="F124" s="61"/>
      <c r="G124" s="61"/>
      <c r="H124" s="61"/>
      <c r="I124" s="61"/>
      <c r="J124" s="61"/>
      <c r="K124" s="61"/>
      <c r="L124" s="61"/>
      <c r="M124" s="61"/>
    </row>
    <row r="125" spans="1:13" x14ac:dyDescent="0.2">
      <c r="A125" s="61"/>
      <c r="B125" s="12"/>
      <c r="C125" s="67"/>
      <c r="D125" s="61"/>
      <c r="E125" s="61"/>
      <c r="F125" s="61"/>
      <c r="G125" s="61"/>
      <c r="H125" s="61"/>
      <c r="I125" s="61"/>
      <c r="J125" s="61"/>
      <c r="K125" s="61"/>
      <c r="L125" s="61"/>
      <c r="M125" s="61"/>
    </row>
    <row r="126" spans="1:13" x14ac:dyDescent="0.2">
      <c r="A126" s="61"/>
      <c r="B126" s="12"/>
      <c r="C126" s="67"/>
      <c r="D126" s="61"/>
      <c r="E126" s="61"/>
      <c r="F126" s="61"/>
      <c r="G126" s="61"/>
      <c r="H126" s="61"/>
      <c r="I126" s="61"/>
      <c r="J126" s="61"/>
      <c r="K126" s="61"/>
      <c r="L126" s="61"/>
      <c r="M126" s="61"/>
    </row>
    <row r="127" spans="1:13" x14ac:dyDescent="0.2">
      <c r="A127" s="61"/>
      <c r="B127" s="12"/>
      <c r="C127" s="67"/>
      <c r="D127" s="61"/>
      <c r="E127" s="61"/>
      <c r="F127" s="61"/>
      <c r="G127" s="61"/>
      <c r="H127" s="61"/>
      <c r="I127" s="61"/>
      <c r="J127" s="61"/>
      <c r="K127" s="61"/>
      <c r="L127" s="61"/>
      <c r="M127" s="61"/>
    </row>
    <row r="128" spans="1:13" x14ac:dyDescent="0.2">
      <c r="A128" s="61"/>
      <c r="B128" s="12"/>
      <c r="C128" s="67"/>
      <c r="D128" s="61"/>
      <c r="E128" s="61"/>
      <c r="F128" s="61"/>
      <c r="G128" s="61"/>
      <c r="H128" s="61"/>
      <c r="I128" s="61"/>
      <c r="J128" s="61"/>
      <c r="K128" s="61"/>
      <c r="L128" s="61"/>
      <c r="M128" s="61"/>
    </row>
    <row r="129" spans="1:37" x14ac:dyDescent="0.2">
      <c r="A129" s="61"/>
      <c r="B129" s="12"/>
      <c r="C129" s="67"/>
      <c r="D129" s="61"/>
      <c r="E129" s="61"/>
      <c r="F129" s="61"/>
      <c r="G129" s="61"/>
      <c r="H129" s="61"/>
      <c r="I129" s="61"/>
      <c r="J129" s="61"/>
      <c r="K129" s="61"/>
      <c r="L129" s="61"/>
      <c r="M129" s="61"/>
    </row>
    <row r="130" spans="1:37" x14ac:dyDescent="0.2">
      <c r="A130" s="61"/>
      <c r="B130" s="12"/>
      <c r="C130" s="67"/>
      <c r="D130" s="61"/>
      <c r="E130" s="61"/>
      <c r="F130" s="61"/>
      <c r="G130" s="61"/>
      <c r="H130" s="61"/>
      <c r="I130" s="61"/>
      <c r="J130" s="61"/>
      <c r="K130" s="61"/>
      <c r="L130" s="61"/>
      <c r="M130" s="61"/>
    </row>
    <row r="131" spans="1:37" x14ac:dyDescent="0.2">
      <c r="A131" s="61"/>
      <c r="B131" s="12"/>
      <c r="C131" s="67"/>
      <c r="D131" s="61"/>
      <c r="E131" s="61"/>
      <c r="F131" s="61"/>
      <c r="G131" s="61"/>
      <c r="H131" s="61"/>
      <c r="I131" s="61"/>
      <c r="J131" s="61"/>
      <c r="K131" s="61"/>
      <c r="L131" s="61"/>
      <c r="M131" s="61"/>
    </row>
    <row r="132" spans="1:37" x14ac:dyDescent="0.2">
      <c r="A132" s="61"/>
      <c r="B132" s="12"/>
      <c r="C132" s="67"/>
      <c r="D132" s="61"/>
      <c r="E132" s="61"/>
      <c r="F132" s="61"/>
      <c r="G132" s="61"/>
      <c r="H132" s="61"/>
      <c r="I132" s="61"/>
      <c r="J132" s="61"/>
      <c r="K132" s="61"/>
      <c r="L132" s="61"/>
      <c r="M132" s="61"/>
    </row>
    <row r="133" spans="1:37" x14ac:dyDescent="0.2">
      <c r="A133" s="61"/>
      <c r="B133" s="12"/>
      <c r="C133" s="67"/>
      <c r="D133" s="61"/>
      <c r="E133" s="61"/>
      <c r="F133" s="61"/>
      <c r="G133" s="61"/>
      <c r="H133" s="61"/>
      <c r="I133" s="61"/>
      <c r="J133" s="61"/>
      <c r="K133" s="61"/>
      <c r="L133" s="61"/>
      <c r="M133" s="61"/>
    </row>
    <row r="134" spans="1:37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</row>
    <row r="135" spans="1:37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</row>
    <row r="136" spans="1:37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</row>
    <row r="137" spans="1:37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</row>
    <row r="138" spans="1:37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</row>
    <row r="139" spans="1:37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</row>
    <row r="140" spans="1:37" x14ac:dyDescent="0.2">
      <c r="A140" s="26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x14ac:dyDescent="0.2">
      <c r="A141" s="77"/>
      <c r="B141" s="34"/>
      <c r="C141" s="34"/>
      <c r="D141" s="34"/>
      <c r="E141" s="82"/>
      <c r="F141" s="23"/>
      <c r="G141" s="23"/>
      <c r="H141" s="77"/>
      <c r="I141" s="77"/>
      <c r="J141" s="77"/>
      <c r="K141" s="77"/>
      <c r="L141" s="77"/>
      <c r="M141" s="77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x14ac:dyDescent="0.2">
      <c r="A142" s="77"/>
      <c r="B142" s="34"/>
      <c r="C142" s="34"/>
      <c r="D142" s="34"/>
      <c r="E142" s="34"/>
      <c r="F142" s="23"/>
      <c r="G142" s="23"/>
      <c r="H142" s="77"/>
      <c r="I142" s="77"/>
      <c r="J142" s="77"/>
      <c r="K142" s="77"/>
      <c r="L142" s="77"/>
      <c r="M142" s="77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x14ac:dyDescent="0.2">
      <c r="A143" s="77"/>
      <c r="B143" s="34"/>
      <c r="C143" s="34"/>
      <c r="D143" s="34"/>
      <c r="E143" s="34"/>
      <c r="F143" s="23"/>
      <c r="G143" s="23"/>
      <c r="H143" s="77"/>
      <c r="I143" s="77"/>
      <c r="J143" s="77"/>
      <c r="K143" s="77"/>
      <c r="L143" s="77"/>
      <c r="M143" s="77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x14ac:dyDescent="0.2">
      <c r="A144" s="77"/>
      <c r="B144" s="34"/>
      <c r="C144" s="34"/>
      <c r="D144" s="34"/>
      <c r="E144" s="34"/>
      <c r="F144" s="23"/>
      <c r="G144" s="23"/>
      <c r="H144" s="77"/>
      <c r="I144" s="77"/>
      <c r="J144" s="77"/>
      <c r="K144" s="77"/>
      <c r="L144" s="77"/>
      <c r="M144" s="77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x14ac:dyDescent="0.2">
      <c r="A145" s="23"/>
      <c r="B145" s="34"/>
      <c r="C145" s="34"/>
      <c r="D145" s="34"/>
      <c r="E145" s="34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x14ac:dyDescent="0.2">
      <c r="A146" s="23"/>
      <c r="B146" s="34"/>
      <c r="C146" s="34"/>
      <c r="D146" s="34"/>
      <c r="E146" s="34"/>
      <c r="F146" s="23"/>
      <c r="G146" s="28"/>
      <c r="H146" s="118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x14ac:dyDescent="0.2">
      <c r="A147" s="23"/>
      <c r="B147" s="34"/>
      <c r="C147" s="34"/>
      <c r="D147" s="34"/>
      <c r="E147" s="34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x14ac:dyDescent="0.2">
      <c r="A149" s="23"/>
      <c r="B149" s="107"/>
      <c r="C149" s="47"/>
      <c r="D149" s="47"/>
      <c r="E149" s="118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x14ac:dyDescent="0.2">
      <c r="A152" s="26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x14ac:dyDescent="0.2">
      <c r="A153" s="34"/>
      <c r="B153" s="34"/>
      <c r="C153" s="34"/>
      <c r="D153" s="34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x14ac:dyDescent="0.2">
      <c r="A154" s="34"/>
      <c r="B154" s="77"/>
      <c r="C154" s="77"/>
      <c r="D154" s="77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x14ac:dyDescent="0.2">
      <c r="A155" s="34"/>
      <c r="B155" s="77"/>
      <c r="C155" s="77"/>
      <c r="D155" s="77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x14ac:dyDescent="0.2">
      <c r="A157" s="34"/>
      <c r="B157" s="34"/>
      <c r="C157" s="34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x14ac:dyDescent="0.2">
      <c r="A158" s="41"/>
      <c r="B158" s="46"/>
      <c r="C158" s="46"/>
      <c r="D158" s="77"/>
      <c r="E158" s="29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x14ac:dyDescent="0.2">
      <c r="A159" s="41"/>
      <c r="B159" s="46"/>
      <c r="C159" s="46"/>
      <c r="D159" s="77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x14ac:dyDescent="0.2">
      <c r="A160" s="41"/>
      <c r="B160" s="46"/>
      <c r="C160" s="46"/>
      <c r="D160" s="77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x14ac:dyDescent="0.2">
      <c r="A161" s="41"/>
      <c r="B161" s="46"/>
      <c r="C161" s="46"/>
      <c r="D161" s="77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x14ac:dyDescent="0.2">
      <c r="A162" s="41"/>
      <c r="B162" s="46"/>
      <c r="C162" s="46"/>
      <c r="D162" s="77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x14ac:dyDescent="0.2">
      <c r="A163" s="41"/>
      <c r="B163" s="46"/>
      <c r="C163" s="46"/>
      <c r="D163" s="77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x14ac:dyDescent="0.2">
      <c r="A164" s="41"/>
      <c r="B164" s="46"/>
      <c r="C164" s="46"/>
      <c r="D164" s="77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x14ac:dyDescent="0.2">
      <c r="A165" s="41"/>
      <c r="B165" s="46"/>
      <c r="C165" s="46"/>
      <c r="D165" s="77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x14ac:dyDescent="0.2">
      <c r="A166" s="41"/>
      <c r="B166" s="46"/>
      <c r="C166" s="46"/>
      <c r="D166" s="77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x14ac:dyDescent="0.2">
      <c r="A167" s="41"/>
      <c r="B167" s="46"/>
      <c r="C167" s="46"/>
      <c r="D167" s="77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x14ac:dyDescent="0.2">
      <c r="A168" s="41"/>
      <c r="B168" s="46"/>
      <c r="C168" s="46"/>
      <c r="D168" s="77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x14ac:dyDescent="0.2">
      <c r="A169" s="41"/>
      <c r="B169" s="46"/>
      <c r="C169" s="46"/>
      <c r="D169" s="77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x14ac:dyDescent="0.2">
      <c r="A170" s="41"/>
      <c r="B170" s="46"/>
      <c r="C170" s="46"/>
      <c r="D170" s="77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x14ac:dyDescent="0.2">
      <c r="A171" s="41"/>
      <c r="B171" s="46"/>
      <c r="C171" s="46"/>
      <c r="D171" s="77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x14ac:dyDescent="0.2">
      <c r="A172" s="119"/>
      <c r="B172" s="120"/>
      <c r="C172" s="120"/>
      <c r="D172" s="77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x14ac:dyDescent="0.2">
      <c r="A173" s="41"/>
      <c r="B173" s="46"/>
      <c r="C173" s="46"/>
      <c r="D173" s="77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x14ac:dyDescent="0.2">
      <c r="A174" s="41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106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106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106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106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106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106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106" x14ac:dyDescent="0.2">
      <c r="A183" s="26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106" ht="15.75" x14ac:dyDescent="0.25">
      <c r="A184" s="23"/>
      <c r="B184" s="121"/>
      <c r="C184" s="73"/>
      <c r="D184" s="73"/>
      <c r="E184" s="73"/>
      <c r="F184" s="73"/>
      <c r="G184" s="7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106" ht="15.75" x14ac:dyDescent="0.25">
      <c r="A185" s="23"/>
      <c r="B185" s="121"/>
      <c r="C185" s="74"/>
      <c r="D185" s="75"/>
      <c r="E185" s="75"/>
      <c r="F185" s="75"/>
      <c r="G185" s="74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</row>
    <row r="186" spans="1:106" ht="15.75" x14ac:dyDescent="0.25">
      <c r="A186" s="23"/>
      <c r="B186" s="121"/>
      <c r="C186" s="74"/>
      <c r="D186" s="74"/>
      <c r="E186" s="74"/>
      <c r="F186" s="74"/>
      <c r="G186" s="74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</row>
    <row r="187" spans="1:106" ht="15.75" x14ac:dyDescent="0.2">
      <c r="A187" s="23"/>
      <c r="B187" s="76"/>
      <c r="C187" s="76"/>
      <c r="D187" s="76"/>
      <c r="E187" s="76"/>
      <c r="F187" s="74"/>
      <c r="G187" s="74"/>
      <c r="H187" s="77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</row>
    <row r="188" spans="1:106" ht="15.75" x14ac:dyDescent="0.2">
      <c r="A188" s="23"/>
      <c r="B188" s="78"/>
      <c r="C188" s="79"/>
      <c r="D188" s="79"/>
      <c r="E188" s="79"/>
      <c r="F188" s="74"/>
      <c r="G188" s="80"/>
      <c r="H188" s="77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</row>
    <row r="189" spans="1:106" ht="15.75" x14ac:dyDescent="0.2">
      <c r="A189" s="23"/>
      <c r="B189" s="78"/>
      <c r="C189" s="79"/>
      <c r="D189" s="79"/>
      <c r="E189" s="79"/>
      <c r="F189" s="46"/>
      <c r="G189" s="80"/>
      <c r="H189" s="77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</row>
    <row r="190" spans="1:106" x14ac:dyDescent="0.2">
      <c r="A190" s="81"/>
      <c r="B190" s="23"/>
      <c r="C190" s="46"/>
      <c r="D190" s="46"/>
      <c r="E190" s="46"/>
      <c r="F190" s="46"/>
      <c r="G190" s="77"/>
      <c r="H190" s="77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</row>
    <row r="191" spans="1:106" x14ac:dyDescent="0.2">
      <c r="A191" s="82"/>
      <c r="B191" s="46"/>
      <c r="C191" s="46"/>
      <c r="D191" s="83"/>
      <c r="E191" s="46"/>
      <c r="F191" s="46"/>
      <c r="G191" s="77"/>
      <c r="H191" s="77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</row>
    <row r="192" spans="1:106" x14ac:dyDescent="0.2">
      <c r="A192" s="23"/>
      <c r="B192" s="46"/>
      <c r="C192" s="46"/>
      <c r="D192" s="59"/>
      <c r="E192" s="46"/>
      <c r="F192" s="46"/>
      <c r="G192" s="77"/>
      <c r="H192" s="77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</row>
    <row r="193" spans="1:106" x14ac:dyDescent="0.2">
      <c r="A193" s="84"/>
      <c r="B193" s="85"/>
      <c r="C193" s="85"/>
      <c r="D193" s="59"/>
      <c r="E193" s="46"/>
      <c r="F193" s="46"/>
      <c r="G193" s="77"/>
      <c r="H193" s="77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</row>
    <row r="194" spans="1:106" ht="15.75" x14ac:dyDescent="0.2">
      <c r="A194" s="84"/>
      <c r="B194" s="85"/>
      <c r="C194" s="85"/>
      <c r="D194" s="59"/>
      <c r="E194" s="86"/>
      <c r="F194" s="86"/>
      <c r="G194" s="77"/>
      <c r="H194" s="77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</row>
    <row r="195" spans="1:106" ht="15.75" x14ac:dyDescent="0.2">
      <c r="A195" s="84"/>
      <c r="B195" s="85"/>
      <c r="C195" s="85"/>
      <c r="D195" s="59"/>
      <c r="E195" s="87"/>
      <c r="F195" s="87"/>
      <c r="G195" s="77"/>
      <c r="H195" s="77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</row>
    <row r="196" spans="1:106" x14ac:dyDescent="0.2">
      <c r="A196" s="84"/>
      <c r="B196" s="85"/>
      <c r="C196" s="85"/>
      <c r="D196" s="59"/>
      <c r="E196" s="46"/>
      <c r="F196" s="46"/>
      <c r="G196" s="77"/>
      <c r="H196" s="77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</row>
    <row r="197" spans="1:106" x14ac:dyDescent="0.2">
      <c r="A197" s="84"/>
      <c r="B197" s="85"/>
      <c r="C197" s="85"/>
      <c r="D197" s="59"/>
      <c r="E197" s="46"/>
      <c r="F197" s="46"/>
      <c r="G197" s="77"/>
      <c r="H197" s="77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</row>
    <row r="198" spans="1:106" x14ac:dyDescent="0.2">
      <c r="A198" s="84"/>
      <c r="B198" s="85"/>
      <c r="C198" s="85"/>
      <c r="D198" s="59"/>
      <c r="E198" s="46"/>
      <c r="F198" s="82"/>
      <c r="G198" s="77"/>
      <c r="H198" s="77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</row>
    <row r="199" spans="1:106" x14ac:dyDescent="0.2">
      <c r="A199" s="84"/>
      <c r="B199" s="85"/>
      <c r="C199" s="85"/>
      <c r="D199" s="59"/>
      <c r="E199" s="46"/>
      <c r="F199" s="46"/>
      <c r="G199" s="77"/>
      <c r="H199" s="77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</row>
    <row r="200" spans="1:106" x14ac:dyDescent="0.2">
      <c r="A200" s="84"/>
      <c r="B200" s="85"/>
      <c r="C200" s="85"/>
      <c r="D200" s="59"/>
      <c r="E200" s="46"/>
      <c r="F200" s="46"/>
      <c r="G200" s="77"/>
      <c r="H200" s="88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</row>
    <row r="201" spans="1:106" x14ac:dyDescent="0.2">
      <c r="A201" s="84"/>
      <c r="B201" s="85"/>
      <c r="C201" s="85"/>
      <c r="D201" s="59"/>
      <c r="E201" s="46"/>
      <c r="F201" s="46"/>
      <c r="G201" s="77"/>
      <c r="H201" s="77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</row>
    <row r="202" spans="1:106" x14ac:dyDescent="0.2">
      <c r="A202" s="84"/>
      <c r="B202" s="85"/>
      <c r="C202" s="85"/>
      <c r="D202" s="59"/>
      <c r="E202" s="89"/>
      <c r="F202" s="89"/>
      <c r="G202" s="89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</row>
    <row r="203" spans="1:106" x14ac:dyDescent="0.2">
      <c r="A203" s="84"/>
      <c r="B203" s="85"/>
      <c r="C203" s="85"/>
      <c r="D203" s="59"/>
      <c r="E203" s="89"/>
      <c r="F203" s="89"/>
      <c r="G203" s="89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</row>
    <row r="204" spans="1:106" x14ac:dyDescent="0.2">
      <c r="A204" s="84"/>
      <c r="B204" s="85"/>
      <c r="C204" s="85"/>
      <c r="D204" s="59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</row>
    <row r="205" spans="1:106" x14ac:dyDescent="0.2">
      <c r="A205" s="84"/>
      <c r="B205" s="85"/>
      <c r="C205" s="85"/>
      <c r="D205" s="59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</row>
    <row r="206" spans="1:106" x14ac:dyDescent="0.2">
      <c r="A206" s="84"/>
      <c r="B206" s="85"/>
      <c r="C206" s="85"/>
      <c r="D206" s="59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</row>
    <row r="207" spans="1:106" x14ac:dyDescent="0.2">
      <c r="A207" s="84"/>
      <c r="B207" s="85"/>
      <c r="C207" s="85"/>
      <c r="D207" s="59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</row>
    <row r="208" spans="1:106" x14ac:dyDescent="0.2">
      <c r="A208" s="84"/>
      <c r="B208" s="85"/>
      <c r="C208" s="85"/>
      <c r="D208" s="59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</row>
    <row r="209" spans="1:106" x14ac:dyDescent="0.2">
      <c r="A209" s="84"/>
      <c r="B209" s="85"/>
      <c r="C209" s="85"/>
      <c r="D209" s="59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</row>
    <row r="210" spans="1:106" x14ac:dyDescent="0.2">
      <c r="A210" s="84"/>
      <c r="B210" s="85"/>
      <c r="C210" s="85"/>
      <c r="D210" s="59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</row>
    <row r="211" spans="1:106" x14ac:dyDescent="0.2">
      <c r="A211" s="23"/>
      <c r="B211" s="23"/>
      <c r="C211" s="90"/>
      <c r="D211" s="90"/>
      <c r="E211" s="90"/>
      <c r="F211" s="90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</row>
    <row r="212" spans="1:106" x14ac:dyDescent="0.2">
      <c r="A212" s="23"/>
      <c r="B212" s="23"/>
      <c r="C212" s="82"/>
      <c r="D212" s="82"/>
      <c r="E212" s="82"/>
      <c r="F212" s="34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</row>
    <row r="213" spans="1:106" x14ac:dyDescent="0.2">
      <c r="A213" s="23"/>
      <c r="B213" s="23"/>
      <c r="C213" s="46"/>
      <c r="D213" s="46"/>
      <c r="E213" s="46"/>
      <c r="F213" s="82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</row>
    <row r="214" spans="1:106" x14ac:dyDescent="0.2">
      <c r="A214" s="23"/>
      <c r="B214" s="23"/>
      <c r="C214" s="46"/>
      <c r="D214" s="46"/>
      <c r="E214" s="46"/>
      <c r="F214" s="82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</row>
    <row r="215" spans="1:106" x14ac:dyDescent="0.2">
      <c r="A215" s="23"/>
      <c r="B215" s="23"/>
      <c r="C215" s="34"/>
      <c r="D215" s="34"/>
      <c r="E215" s="34"/>
      <c r="F215" s="34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</row>
    <row r="216" spans="1:106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</row>
    <row r="217" spans="1:106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</row>
    <row r="218" spans="1:106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</row>
    <row r="219" spans="1:106" x14ac:dyDescent="0.2">
      <c r="A219" s="26"/>
      <c r="B219" s="23"/>
      <c r="C219" s="23"/>
      <c r="D219" s="23"/>
      <c r="E219" s="23"/>
      <c r="F219" s="23"/>
      <c r="G219" s="31"/>
      <c r="H219" s="77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</row>
    <row r="220" spans="1:106" x14ac:dyDescent="0.2">
      <c r="A220" s="23"/>
      <c r="B220" s="25"/>
      <c r="C220" s="25"/>
      <c r="D220" s="25"/>
      <c r="E220" s="25"/>
      <c r="F220" s="25"/>
      <c r="G220" s="31"/>
      <c r="H220" s="77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</row>
    <row r="221" spans="1:106" x14ac:dyDescent="0.2">
      <c r="A221" s="23"/>
      <c r="B221" s="25"/>
      <c r="C221" s="24"/>
      <c r="D221" s="24"/>
      <c r="E221" s="24"/>
      <c r="F221" s="25"/>
      <c r="G221" s="31"/>
      <c r="H221" s="77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</row>
    <row r="222" spans="1:106" x14ac:dyDescent="0.2">
      <c r="A222" s="23"/>
      <c r="B222" s="25"/>
      <c r="C222" s="25"/>
      <c r="D222" s="25"/>
      <c r="E222" s="25"/>
      <c r="F222" s="25"/>
      <c r="G222" s="31"/>
      <c r="H222" s="77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</row>
    <row r="223" spans="1:106" x14ac:dyDescent="0.2">
      <c r="A223" s="23"/>
      <c r="B223" s="25"/>
      <c r="C223" s="25"/>
      <c r="D223" s="25"/>
      <c r="E223" s="25"/>
      <c r="F223" s="25"/>
      <c r="G223" s="31"/>
      <c r="H223" s="77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</row>
    <row r="224" spans="1:106" x14ac:dyDescent="0.2">
      <c r="A224" s="23"/>
      <c r="B224" s="25"/>
      <c r="C224" s="122"/>
      <c r="D224" s="122"/>
      <c r="E224" s="122"/>
      <c r="F224" s="25"/>
      <c r="G224" s="31"/>
      <c r="H224" s="77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</row>
    <row r="225" spans="1:106" x14ac:dyDescent="0.2">
      <c r="A225" s="23"/>
      <c r="B225" s="25"/>
      <c r="C225" s="25"/>
      <c r="D225" s="25"/>
      <c r="E225" s="25"/>
      <c r="F225" s="25"/>
      <c r="G225" s="31"/>
      <c r="H225" s="77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</row>
    <row r="226" spans="1:106" x14ac:dyDescent="0.2">
      <c r="A226" s="23"/>
      <c r="B226" s="25"/>
      <c r="C226" s="25"/>
      <c r="D226" s="25"/>
      <c r="E226" s="25"/>
      <c r="F226" s="25"/>
      <c r="G226" s="31"/>
      <c r="H226" s="77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</row>
    <row r="227" spans="1:106" x14ac:dyDescent="0.2">
      <c r="A227" s="23"/>
      <c r="B227" s="25"/>
      <c r="C227" s="25"/>
      <c r="D227" s="123"/>
      <c r="E227" s="25"/>
      <c r="F227" s="25"/>
      <c r="G227" s="31"/>
      <c r="H227" s="77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</row>
    <row r="228" spans="1:106" x14ac:dyDescent="0.2">
      <c r="A228" s="23"/>
      <c r="B228" s="23"/>
      <c r="C228" s="23"/>
      <c r="D228" s="123"/>
      <c r="E228" s="23"/>
      <c r="F228" s="23"/>
      <c r="G228" s="31"/>
      <c r="H228" s="77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</row>
    <row r="229" spans="1:106" x14ac:dyDescent="0.2">
      <c r="A229" s="23"/>
      <c r="B229" s="23"/>
      <c r="C229" s="23"/>
      <c r="D229" s="23"/>
      <c r="E229" s="23"/>
      <c r="F229" s="23"/>
      <c r="G229" s="31"/>
      <c r="H229" s="77"/>
      <c r="I229" s="31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</row>
    <row r="230" spans="1:106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</row>
    <row r="231" spans="1:106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</row>
    <row r="232" spans="1:106" x14ac:dyDescent="0.2">
      <c r="A232" s="26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</row>
    <row r="233" spans="1:106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</row>
    <row r="234" spans="1:106" x14ac:dyDescent="0.2">
      <c r="A234" s="26"/>
      <c r="B234" s="77"/>
      <c r="C234" s="77"/>
      <c r="D234" s="77"/>
      <c r="E234" s="77"/>
      <c r="F234" s="77"/>
      <c r="G234" s="77"/>
      <c r="H234" s="77"/>
      <c r="I234" s="31"/>
      <c r="J234" s="77"/>
      <c r="K234" s="77"/>
      <c r="L234" s="77"/>
      <c r="M234" s="77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</row>
    <row r="235" spans="1:106" x14ac:dyDescent="0.2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</row>
    <row r="236" spans="1:106" x14ac:dyDescent="0.2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</row>
    <row r="237" spans="1:106" x14ac:dyDescent="0.2">
      <c r="A237" s="26"/>
      <c r="B237" s="77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77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</row>
    <row r="238" spans="1:106" x14ac:dyDescent="0.2">
      <c r="A238" s="23"/>
      <c r="B238" s="23"/>
      <c r="C238" s="93"/>
      <c r="D238" s="93"/>
      <c r="E238" s="93"/>
      <c r="F238" s="93"/>
      <c r="G238" s="93"/>
      <c r="H238" s="93"/>
      <c r="I238" s="93"/>
      <c r="J238" s="93"/>
      <c r="K238" s="30"/>
      <c r="L238" s="30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</row>
    <row r="239" spans="1:106" x14ac:dyDescent="0.2">
      <c r="A239" s="23"/>
      <c r="B239" s="34"/>
      <c r="C239" s="34"/>
      <c r="D239" s="34"/>
      <c r="E239" s="34"/>
      <c r="F239" s="34"/>
      <c r="G239" s="34"/>
      <c r="H239" s="34"/>
      <c r="I239" s="30"/>
      <c r="J239" s="30"/>
      <c r="K239" s="92"/>
      <c r="L239" s="30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</row>
    <row r="240" spans="1:106" x14ac:dyDescent="0.2">
      <c r="A240" s="23"/>
      <c r="B240" s="24"/>
      <c r="C240" s="24"/>
      <c r="D240" s="24"/>
      <c r="E240" s="24"/>
      <c r="F240" s="24"/>
      <c r="G240" s="24"/>
      <c r="H240" s="24"/>
      <c r="I240" s="92"/>
      <c r="J240" s="92"/>
      <c r="K240" s="92"/>
      <c r="L240" s="30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</row>
    <row r="241" spans="1:106" x14ac:dyDescent="0.2">
      <c r="A241" s="23"/>
      <c r="B241" s="24"/>
      <c r="C241" s="24"/>
      <c r="D241" s="24"/>
      <c r="E241" s="24"/>
      <c r="F241" s="24"/>
      <c r="G241" s="24"/>
      <c r="H241" s="24"/>
      <c r="I241" s="30"/>
      <c r="J241" s="30"/>
      <c r="K241" s="30"/>
      <c r="L241" s="30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</row>
    <row r="242" spans="1:106" x14ac:dyDescent="0.2">
      <c r="A242" s="23"/>
      <c r="B242" s="33"/>
      <c r="C242" s="25"/>
      <c r="D242" s="25"/>
      <c r="E242" s="25"/>
      <c r="F242" s="25"/>
      <c r="G242" s="25"/>
      <c r="H242" s="25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</row>
    <row r="243" spans="1:106" x14ac:dyDescent="0.2">
      <c r="A243" s="23"/>
      <c r="B243" s="24"/>
      <c r="C243" s="25"/>
      <c r="D243" s="25"/>
      <c r="E243" s="25"/>
      <c r="F243" s="25"/>
      <c r="G243" s="25"/>
      <c r="H243" s="25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</row>
    <row r="244" spans="1:106" x14ac:dyDescent="0.2">
      <c r="A244" s="23"/>
      <c r="B244" s="24"/>
      <c r="C244" s="25"/>
      <c r="D244" s="25"/>
      <c r="E244" s="25"/>
      <c r="F244" s="25"/>
      <c r="G244" s="25"/>
      <c r="H244" s="25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</row>
    <row r="245" spans="1:106" x14ac:dyDescent="0.2">
      <c r="A245" s="23"/>
      <c r="B245" s="24"/>
      <c r="C245" s="25"/>
      <c r="D245" s="25"/>
      <c r="E245" s="25"/>
      <c r="F245" s="25"/>
      <c r="G245" s="25"/>
      <c r="H245" s="25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</row>
    <row r="246" spans="1:106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</row>
    <row r="247" spans="1:106" x14ac:dyDescent="0.2">
      <c r="A247" s="23"/>
      <c r="B247" s="34"/>
      <c r="C247" s="34"/>
      <c r="D247" s="34"/>
      <c r="E247" s="34"/>
      <c r="F247" s="34"/>
      <c r="G247" s="34"/>
      <c r="H247" s="34"/>
      <c r="I247" s="34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</row>
    <row r="248" spans="1:106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</row>
    <row r="249" spans="1:106" x14ac:dyDescent="0.2">
      <c r="A249" s="23"/>
      <c r="B249" s="25"/>
      <c r="C249" s="25"/>
      <c r="D249" s="25"/>
      <c r="E249" s="25"/>
      <c r="F249" s="25"/>
      <c r="G249" s="25"/>
      <c r="H249" s="24"/>
      <c r="I249" s="25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</row>
    <row r="250" spans="1:106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</row>
    <row r="251" spans="1:106" x14ac:dyDescent="0.2">
      <c r="A251" s="23"/>
      <c r="B251" s="25"/>
      <c r="C251" s="25"/>
      <c r="D251" s="25"/>
      <c r="E251" s="25"/>
      <c r="F251" s="25"/>
      <c r="G251" s="25"/>
      <c r="H251" s="24"/>
      <c r="I251" s="25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</row>
    <row r="252" spans="1:106" x14ac:dyDescent="0.2">
      <c r="A252" s="23"/>
      <c r="B252" s="25"/>
      <c r="C252" s="33"/>
      <c r="D252" s="33"/>
      <c r="E252" s="33"/>
      <c r="F252" s="33"/>
      <c r="G252" s="33"/>
      <c r="H252" s="33"/>
      <c r="I252" s="3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</row>
    <row r="253" spans="1:106" x14ac:dyDescent="0.2">
      <c r="A253" s="23"/>
      <c r="B253" s="25"/>
      <c r="C253" s="25"/>
      <c r="D253" s="25"/>
      <c r="E253" s="25"/>
      <c r="F253" s="25"/>
      <c r="G253" s="25"/>
      <c r="H253" s="24"/>
      <c r="I253" s="25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</row>
    <row r="254" spans="1:106" x14ac:dyDescent="0.2">
      <c r="A254" s="23"/>
      <c r="B254" s="124"/>
      <c r="C254" s="25"/>
      <c r="D254" s="25"/>
      <c r="E254" s="25"/>
      <c r="F254" s="25"/>
      <c r="G254" s="25"/>
      <c r="H254" s="24"/>
      <c r="I254" s="25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</row>
    <row r="255" spans="1:106" x14ac:dyDescent="0.2">
      <c r="A255" s="23"/>
      <c r="B255" s="25"/>
      <c r="C255" s="25"/>
      <c r="D255" s="25"/>
      <c r="E255" s="25"/>
      <c r="F255" s="25"/>
      <c r="G255" s="25"/>
      <c r="H255" s="25"/>
      <c r="I255" s="25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</row>
    <row r="256" spans="1:106" x14ac:dyDescent="0.2">
      <c r="A256" s="23"/>
      <c r="B256" s="23"/>
      <c r="C256" s="77"/>
      <c r="D256" s="77"/>
      <c r="E256" s="77"/>
      <c r="F256" s="77"/>
      <c r="G256" s="77"/>
      <c r="H256" s="77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</row>
    <row r="257" spans="1:106" x14ac:dyDescent="0.2">
      <c r="A257" s="96"/>
      <c r="B257" s="23"/>
      <c r="C257" s="77"/>
      <c r="D257" s="77"/>
      <c r="E257" s="77"/>
      <c r="F257" s="77"/>
      <c r="G257" s="77"/>
      <c r="H257" s="77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</row>
    <row r="258" spans="1:106" x14ac:dyDescent="0.2">
      <c r="A258" s="23"/>
      <c r="B258" s="34"/>
      <c r="C258" s="34"/>
      <c r="D258" s="34"/>
      <c r="E258" s="34"/>
      <c r="F258" s="34"/>
      <c r="G258" s="23"/>
      <c r="H258" s="77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</row>
    <row r="259" spans="1:106" x14ac:dyDescent="0.2">
      <c r="A259" s="23"/>
      <c r="B259" s="125"/>
      <c r="C259" s="126"/>
      <c r="D259" s="126"/>
      <c r="E259" s="127"/>
      <c r="F259" s="45"/>
      <c r="G259" s="128"/>
      <c r="H259" s="77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</row>
    <row r="260" spans="1:106" x14ac:dyDescent="0.2">
      <c r="A260" s="23"/>
      <c r="B260" s="125"/>
      <c r="C260" s="126"/>
      <c r="D260" s="126"/>
      <c r="E260" s="127"/>
      <c r="F260" s="45"/>
      <c r="G260" s="128"/>
      <c r="H260" s="77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</row>
    <row r="261" spans="1:106" x14ac:dyDescent="0.2">
      <c r="A261" s="23"/>
      <c r="B261" s="125"/>
      <c r="C261" s="126"/>
      <c r="D261" s="126"/>
      <c r="E261" s="127"/>
      <c r="F261" s="45"/>
      <c r="G261" s="128"/>
      <c r="H261" s="77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</row>
    <row r="262" spans="1:106" x14ac:dyDescent="0.2">
      <c r="A262" s="23"/>
      <c r="B262" s="125"/>
      <c r="C262" s="126"/>
      <c r="D262" s="126"/>
      <c r="E262" s="127"/>
      <c r="F262" s="45"/>
      <c r="G262" s="128"/>
      <c r="H262" s="77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</row>
    <row r="263" spans="1:106" x14ac:dyDescent="0.2">
      <c r="A263" s="23"/>
      <c r="B263" s="125"/>
      <c r="C263" s="126"/>
      <c r="D263" s="126"/>
      <c r="E263" s="127"/>
      <c r="F263" s="45"/>
      <c r="G263" s="128"/>
      <c r="H263" s="77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</row>
    <row r="264" spans="1:106" x14ac:dyDescent="0.2">
      <c r="A264" s="23"/>
      <c r="B264" s="125"/>
      <c r="C264" s="126"/>
      <c r="D264" s="126"/>
      <c r="E264" s="127"/>
      <c r="F264" s="45"/>
      <c r="G264" s="128"/>
      <c r="H264" s="77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</row>
    <row r="265" spans="1:106" x14ac:dyDescent="0.2">
      <c r="A265" s="23"/>
      <c r="B265" s="125"/>
      <c r="C265" s="126"/>
      <c r="D265" s="126"/>
      <c r="E265" s="127"/>
      <c r="F265" s="45"/>
      <c r="G265" s="128"/>
      <c r="H265" s="77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</row>
    <row r="266" spans="1:106" x14ac:dyDescent="0.2">
      <c r="A266" s="23"/>
      <c r="B266" s="34"/>
      <c r="C266" s="24"/>
      <c r="D266" s="24"/>
      <c r="E266" s="24"/>
      <c r="F266" s="25"/>
      <c r="G266" s="23"/>
      <c r="H266" s="77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</row>
    <row r="267" spans="1:106" x14ac:dyDescent="0.2">
      <c r="A267" s="23"/>
      <c r="B267" s="48"/>
      <c r="C267" s="24"/>
      <c r="D267" s="24"/>
      <c r="E267" s="24"/>
      <c r="F267" s="25"/>
      <c r="G267" s="23"/>
      <c r="H267" s="77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</row>
    <row r="268" spans="1:106" x14ac:dyDescent="0.2">
      <c r="A268" s="23"/>
      <c r="B268" s="48"/>
      <c r="C268" s="24"/>
      <c r="D268" s="24"/>
      <c r="E268" s="24"/>
      <c r="F268" s="25"/>
      <c r="G268" s="23"/>
      <c r="H268" s="77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</row>
    <row r="269" spans="1:106" x14ac:dyDescent="0.2">
      <c r="A269" s="34"/>
      <c r="B269" s="34"/>
      <c r="C269" s="34"/>
      <c r="D269" s="34"/>
      <c r="E269" s="23"/>
      <c r="F269" s="23"/>
      <c r="G269" s="77"/>
      <c r="H269" s="77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</row>
    <row r="270" spans="1:106" x14ac:dyDescent="0.2">
      <c r="A270" s="23"/>
      <c r="B270" s="23"/>
      <c r="C270" s="77"/>
      <c r="D270" s="77"/>
      <c r="E270" s="77"/>
      <c r="F270" s="77"/>
      <c r="G270" s="77"/>
      <c r="H270" s="77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</row>
    <row r="271" spans="1:106" x14ac:dyDescent="0.2">
      <c r="A271" s="96"/>
      <c r="B271" s="23"/>
      <c r="C271" s="77"/>
      <c r="D271" s="77"/>
      <c r="E271" s="77"/>
      <c r="F271" s="77"/>
      <c r="G271" s="77"/>
      <c r="H271" s="77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</row>
    <row r="272" spans="1:106" x14ac:dyDescent="0.2">
      <c r="A272" s="34"/>
      <c r="B272" s="27"/>
      <c r="C272" s="34"/>
      <c r="D272" s="34"/>
      <c r="E272" s="34"/>
      <c r="F272" s="34"/>
      <c r="G272" s="34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</row>
    <row r="273" spans="1:106" x14ac:dyDescent="0.2">
      <c r="A273" s="34"/>
      <c r="B273" s="34"/>
      <c r="C273" s="34"/>
      <c r="D273" s="34"/>
      <c r="E273" s="34"/>
      <c r="F273" s="34"/>
      <c r="G273" s="129"/>
      <c r="H273" s="130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</row>
    <row r="274" spans="1:106" x14ac:dyDescent="0.2">
      <c r="A274" s="34"/>
      <c r="B274" s="131"/>
      <c r="C274" s="46"/>
      <c r="D274" s="46"/>
      <c r="E274" s="46"/>
      <c r="F274" s="132"/>
      <c r="G274" s="45"/>
      <c r="H274" s="59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</row>
    <row r="275" spans="1:106" x14ac:dyDescent="0.2">
      <c r="A275" s="34"/>
      <c r="B275" s="131"/>
      <c r="C275" s="46"/>
      <c r="D275" s="46"/>
      <c r="E275" s="46"/>
      <c r="F275" s="132"/>
      <c r="G275" s="45"/>
      <c r="H275" s="59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</row>
    <row r="276" spans="1:106" x14ac:dyDescent="0.2">
      <c r="A276" s="34"/>
      <c r="B276" s="131"/>
      <c r="C276" s="46"/>
      <c r="D276" s="46"/>
      <c r="E276" s="46"/>
      <c r="F276" s="132"/>
      <c r="G276" s="45"/>
      <c r="H276" s="59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</row>
    <row r="277" spans="1:106" x14ac:dyDescent="0.2">
      <c r="A277" s="34"/>
      <c r="B277" s="131"/>
      <c r="C277" s="46"/>
      <c r="D277" s="46"/>
      <c r="E277" s="46"/>
      <c r="F277" s="132"/>
      <c r="G277" s="45"/>
      <c r="H277" s="59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</row>
    <row r="278" spans="1:106" x14ac:dyDescent="0.2">
      <c r="A278" s="34"/>
      <c r="B278" s="131"/>
      <c r="C278" s="46"/>
      <c r="D278" s="46"/>
      <c r="E278" s="46"/>
      <c r="F278" s="132"/>
      <c r="G278" s="45"/>
      <c r="H278" s="59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</row>
    <row r="279" spans="1:106" x14ac:dyDescent="0.2">
      <c r="A279" s="34"/>
      <c r="B279" s="131"/>
      <c r="C279" s="46"/>
      <c r="D279" s="46"/>
      <c r="E279" s="46"/>
      <c r="F279" s="132"/>
      <c r="G279" s="45"/>
      <c r="H279" s="59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</row>
    <row r="280" spans="1:106" x14ac:dyDescent="0.2">
      <c r="A280" s="34"/>
      <c r="B280" s="131"/>
      <c r="C280" s="46"/>
      <c r="D280" s="46"/>
      <c r="E280" s="46"/>
      <c r="F280" s="132"/>
      <c r="G280" s="45"/>
      <c r="H280" s="59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</row>
    <row r="281" spans="1:106" x14ac:dyDescent="0.2">
      <c r="A281" s="34"/>
      <c r="B281" s="46"/>
      <c r="C281" s="46"/>
      <c r="D281" s="46"/>
      <c r="E281" s="46"/>
      <c r="F281" s="46"/>
      <c r="G281" s="46"/>
      <c r="H281" s="13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</row>
    <row r="282" spans="1:106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</row>
    <row r="283" spans="1:106" x14ac:dyDescent="0.2">
      <c r="A283" s="23"/>
      <c r="B283" s="23"/>
      <c r="C283" s="117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</row>
    <row r="284" spans="1:106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</row>
    <row r="285" spans="1:106" x14ac:dyDescent="0.2">
      <c r="A285" s="26"/>
      <c r="B285" s="23"/>
      <c r="C285" s="34"/>
      <c r="D285" s="34"/>
      <c r="E285" s="34"/>
      <c r="F285" s="34"/>
      <c r="G285" s="34"/>
      <c r="H285" s="34"/>
      <c r="I285" s="34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</row>
    <row r="286" spans="1:106" x14ac:dyDescent="0.2">
      <c r="A286" s="23"/>
      <c r="B286" s="23"/>
      <c r="C286" s="134"/>
      <c r="D286" s="134"/>
      <c r="E286" s="134"/>
      <c r="F286" s="134"/>
      <c r="G286" s="134"/>
      <c r="H286" s="134"/>
      <c r="I286" s="25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</row>
    <row r="287" spans="1:106" x14ac:dyDescent="0.2">
      <c r="A287" s="23"/>
      <c r="B287" s="29"/>
      <c r="C287" s="134"/>
      <c r="D287" s="135"/>
      <c r="E287" s="134"/>
      <c r="F287" s="136"/>
      <c r="G287" s="134"/>
      <c r="H287" s="134"/>
      <c r="I287" s="25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</row>
    <row r="288" spans="1:106" x14ac:dyDescent="0.2">
      <c r="A288" s="23"/>
      <c r="B288" s="29"/>
      <c r="C288" s="134"/>
      <c r="D288" s="134"/>
      <c r="E288" s="134"/>
      <c r="F288" s="134"/>
      <c r="G288" s="134"/>
      <c r="H288" s="134"/>
      <c r="I288" s="25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</row>
    <row r="289" spans="1:106" x14ac:dyDescent="0.2">
      <c r="A289" s="23"/>
      <c r="B289" s="29"/>
      <c r="C289" s="134"/>
      <c r="D289" s="134"/>
      <c r="E289" s="134"/>
      <c r="F289" s="134"/>
      <c r="G289" s="134"/>
      <c r="H289" s="134"/>
      <c r="I289" s="25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</row>
    <row r="290" spans="1:106" x14ac:dyDescent="0.2">
      <c r="A290" s="23"/>
      <c r="B290" s="23"/>
      <c r="C290" s="77"/>
      <c r="D290" s="135"/>
      <c r="E290" s="77"/>
      <c r="F290" s="136"/>
      <c r="G290" s="77"/>
      <c r="H290" s="77"/>
      <c r="I290" s="25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</row>
    <row r="291" spans="1:106" x14ac:dyDescent="0.2">
      <c r="A291" s="23"/>
      <c r="B291" s="23"/>
      <c r="C291" s="77"/>
      <c r="D291" s="77"/>
      <c r="E291" s="77"/>
      <c r="F291" s="77"/>
      <c r="G291" s="77"/>
      <c r="H291" s="77"/>
      <c r="I291" s="25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</row>
    <row r="292" spans="1:106" x14ac:dyDescent="0.2">
      <c r="A292" s="26"/>
      <c r="B292" s="23"/>
      <c r="C292" s="77"/>
      <c r="D292" s="77"/>
      <c r="E292" s="77"/>
      <c r="F292" s="77"/>
      <c r="G292" s="77"/>
      <c r="H292" s="77"/>
      <c r="I292" s="25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</row>
    <row r="293" spans="1:106" x14ac:dyDescent="0.2">
      <c r="A293" s="23"/>
      <c r="B293" s="23"/>
      <c r="C293" s="77"/>
      <c r="D293" s="77"/>
      <c r="E293" s="77"/>
      <c r="F293" s="77"/>
      <c r="G293" s="77"/>
      <c r="H293" s="77"/>
      <c r="I293" s="25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</row>
    <row r="294" spans="1:106" x14ac:dyDescent="0.2">
      <c r="A294" s="23"/>
      <c r="B294" s="23"/>
      <c r="C294" s="77"/>
      <c r="D294" s="77"/>
      <c r="E294" s="77"/>
      <c r="F294" s="77"/>
      <c r="G294" s="77"/>
      <c r="H294" s="77"/>
      <c r="I294" s="25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</row>
    <row r="295" spans="1:106" x14ac:dyDescent="0.2">
      <c r="A295" s="26"/>
      <c r="B295" s="34"/>
      <c r="C295" s="46"/>
      <c r="D295" s="46"/>
      <c r="E295" s="46"/>
      <c r="F295" s="46"/>
      <c r="G295" s="46"/>
      <c r="H295" s="77"/>
      <c r="I295" s="25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</row>
    <row r="296" spans="1:106" x14ac:dyDescent="0.2">
      <c r="A296" s="23"/>
      <c r="B296" s="34"/>
      <c r="C296" s="46"/>
      <c r="D296" s="46"/>
      <c r="E296" s="46"/>
      <c r="F296" s="46"/>
      <c r="G296" s="46"/>
      <c r="H296" s="77"/>
      <c r="I296" s="25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</row>
    <row r="297" spans="1:106" x14ac:dyDescent="0.2">
      <c r="A297" s="23"/>
      <c r="B297" s="46"/>
      <c r="C297" s="46"/>
      <c r="D297" s="46"/>
      <c r="E297" s="46"/>
      <c r="F297" s="46"/>
      <c r="G297" s="46"/>
      <c r="H297" s="77"/>
      <c r="I297" s="25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</row>
    <row r="298" spans="1:106" x14ac:dyDescent="0.2">
      <c r="A298" s="27"/>
      <c r="B298" s="46"/>
      <c r="C298" s="137"/>
      <c r="D298" s="137"/>
      <c r="E298" s="137"/>
      <c r="F298" s="137"/>
      <c r="G298" s="137"/>
      <c r="H298" s="77"/>
      <c r="I298" s="25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</row>
    <row r="299" spans="1:106" x14ac:dyDescent="0.2">
      <c r="A299" s="23"/>
      <c r="B299" s="77"/>
      <c r="C299" s="137"/>
      <c r="D299" s="137"/>
      <c r="E299" s="137"/>
      <c r="F299" s="137"/>
      <c r="G299" s="137"/>
      <c r="H299" s="77"/>
      <c r="I299" s="25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</row>
    <row r="300" spans="1:106" x14ac:dyDescent="0.2">
      <c r="A300" s="27"/>
      <c r="B300" s="77"/>
      <c r="C300" s="46"/>
      <c r="D300" s="46"/>
      <c r="E300" s="46"/>
      <c r="F300" s="46"/>
      <c r="G300" s="46"/>
      <c r="H300" s="77"/>
      <c r="I300" s="25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</row>
    <row r="301" spans="1:106" x14ac:dyDescent="0.2">
      <c r="A301" s="23"/>
      <c r="B301" s="46"/>
      <c r="C301" s="46"/>
      <c r="D301" s="46"/>
      <c r="E301" s="46"/>
      <c r="F301" s="46"/>
      <c r="G301" s="46"/>
      <c r="H301" s="77"/>
      <c r="I301" s="25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</row>
    <row r="302" spans="1:106" x14ac:dyDescent="0.2">
      <c r="A302" s="41"/>
      <c r="B302" s="77"/>
      <c r="C302" s="77"/>
      <c r="D302" s="77"/>
      <c r="E302" s="77"/>
      <c r="F302" s="77"/>
      <c r="G302" s="77"/>
      <c r="H302" s="77"/>
      <c r="I302" s="25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</row>
    <row r="303" spans="1:106" x14ac:dyDescent="0.2">
      <c r="A303" s="23"/>
      <c r="B303" s="113"/>
      <c r="C303" s="136"/>
      <c r="D303" s="77"/>
      <c r="E303" s="77"/>
      <c r="F303" s="77"/>
      <c r="G303" s="77"/>
      <c r="H303" s="77"/>
      <c r="I303" s="25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</row>
    <row r="304" spans="1:106" x14ac:dyDescent="0.2">
      <c r="A304" s="27"/>
      <c r="B304" s="77"/>
      <c r="C304" s="77"/>
      <c r="D304" s="77"/>
      <c r="E304" s="77"/>
      <c r="F304" s="77"/>
      <c r="G304" s="77"/>
      <c r="H304" s="77"/>
      <c r="I304" s="25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</row>
    <row r="305" spans="1:106" x14ac:dyDescent="0.2">
      <c r="A305" s="23"/>
      <c r="B305" s="77"/>
      <c r="C305" s="77"/>
      <c r="D305" s="77"/>
      <c r="E305" s="77"/>
      <c r="F305" s="77"/>
      <c r="G305" s="77"/>
      <c r="H305" s="77"/>
      <c r="I305" s="25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</row>
    <row r="306" spans="1:106" x14ac:dyDescent="0.2">
      <c r="A306" s="23"/>
      <c r="B306" s="77"/>
      <c r="C306" s="77"/>
      <c r="D306" s="77"/>
      <c r="E306" s="77"/>
      <c r="F306" s="77"/>
      <c r="G306" s="77"/>
      <c r="H306" s="77"/>
      <c r="I306" s="25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</row>
    <row r="307" spans="1:106" x14ac:dyDescent="0.2">
      <c r="A307" s="26"/>
      <c r="B307" s="77"/>
      <c r="C307" s="77"/>
      <c r="D307" s="77"/>
      <c r="E307" s="77"/>
      <c r="F307" s="77"/>
      <c r="G307" s="77"/>
      <c r="H307" s="77"/>
      <c r="I307" s="25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</row>
    <row r="308" spans="1:106" x14ac:dyDescent="0.2">
      <c r="A308" s="26"/>
      <c r="B308" s="23"/>
      <c r="C308" s="138"/>
      <c r="D308" s="23"/>
      <c r="E308" s="138"/>
      <c r="F308" s="138"/>
      <c r="G308" s="138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</row>
    <row r="309" spans="1:106" x14ac:dyDescent="0.2">
      <c r="A309" s="138"/>
      <c r="B309" s="138"/>
      <c r="C309" s="138"/>
      <c r="D309" s="138"/>
      <c r="E309" s="139"/>
      <c r="F309" s="138"/>
      <c r="G309" s="138"/>
      <c r="H309" s="138"/>
      <c r="I309" s="138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</row>
    <row r="310" spans="1:106" x14ac:dyDescent="0.2">
      <c r="A310" s="138"/>
      <c r="B310" s="138"/>
      <c r="C310" s="138"/>
      <c r="D310" s="138"/>
      <c r="E310" s="139"/>
      <c r="F310" s="138"/>
      <c r="G310" s="138"/>
      <c r="H310" s="138"/>
      <c r="I310" s="138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</row>
    <row r="311" spans="1:106" x14ac:dyDescent="0.2">
      <c r="A311" s="138"/>
      <c r="B311" s="138"/>
      <c r="C311" s="138"/>
      <c r="D311" s="138"/>
      <c r="E311" s="138"/>
      <c r="F311" s="138"/>
      <c r="G311" s="138"/>
      <c r="H311" s="138"/>
      <c r="I311" s="138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</row>
    <row r="312" spans="1:106" x14ac:dyDescent="0.2">
      <c r="A312" s="138"/>
      <c r="B312" s="138"/>
      <c r="C312" s="138"/>
      <c r="D312" s="138"/>
      <c r="E312" s="139"/>
      <c r="F312" s="138"/>
      <c r="G312" s="138"/>
      <c r="H312" s="138"/>
      <c r="I312" s="138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</row>
    <row r="313" spans="1:106" x14ac:dyDescent="0.2">
      <c r="A313" s="138"/>
      <c r="B313" s="138"/>
      <c r="C313" s="138"/>
      <c r="D313" s="138"/>
      <c r="E313" s="138"/>
      <c r="F313" s="138"/>
      <c r="G313" s="138"/>
      <c r="H313" s="138"/>
      <c r="I313" s="138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</row>
    <row r="314" spans="1:106" x14ac:dyDescent="0.2">
      <c r="A314" s="138"/>
      <c r="B314" s="140"/>
      <c r="C314" s="140"/>
      <c r="D314" s="140"/>
      <c r="E314" s="140"/>
      <c r="F314" s="140"/>
      <c r="G314" s="140"/>
      <c r="H314" s="138"/>
      <c r="I314" s="138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</row>
    <row r="315" spans="1:106" x14ac:dyDescent="0.2">
      <c r="A315" s="138"/>
      <c r="B315" s="141"/>
      <c r="C315" s="138"/>
      <c r="D315" s="138"/>
      <c r="E315" s="138"/>
      <c r="F315" s="138"/>
      <c r="G315" s="138"/>
      <c r="H315" s="138"/>
      <c r="I315" s="138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</row>
    <row r="316" spans="1:106" x14ac:dyDescent="0.2">
      <c r="A316" s="138"/>
      <c r="B316" s="141"/>
      <c r="C316" s="138"/>
      <c r="D316" s="138"/>
      <c r="E316" s="138"/>
      <c r="F316" s="138"/>
      <c r="G316" s="138"/>
      <c r="H316" s="138"/>
      <c r="I316" s="138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</row>
    <row r="317" spans="1:106" x14ac:dyDescent="0.2">
      <c r="A317" s="138"/>
      <c r="B317" s="142"/>
      <c r="C317" s="138"/>
      <c r="D317" s="138"/>
      <c r="E317" s="138"/>
      <c r="F317" s="138"/>
      <c r="G317" s="138"/>
      <c r="H317" s="138"/>
      <c r="I317" s="138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</row>
    <row r="318" spans="1:106" x14ac:dyDescent="0.2">
      <c r="A318" s="138"/>
      <c r="B318" s="138"/>
      <c r="C318" s="143"/>
      <c r="D318" s="143"/>
      <c r="E318" s="143"/>
      <c r="F318" s="143"/>
      <c r="G318" s="141"/>
      <c r="H318" s="138"/>
      <c r="I318" s="138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</row>
    <row r="319" spans="1:106" x14ac:dyDescent="0.2">
      <c r="A319" s="138"/>
      <c r="B319" s="138"/>
      <c r="C319" s="143"/>
      <c r="D319" s="143"/>
      <c r="E319" s="143"/>
      <c r="F319" s="143"/>
      <c r="G319" s="141"/>
      <c r="H319" s="138"/>
      <c r="I319" s="138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</row>
    <row r="320" spans="1:106" x14ac:dyDescent="0.2">
      <c r="A320" s="144"/>
      <c r="B320" s="144"/>
      <c r="C320" s="145"/>
      <c r="D320" s="145"/>
      <c r="E320" s="145"/>
      <c r="F320" s="145"/>
      <c r="G320" s="141"/>
      <c r="H320" s="138"/>
      <c r="I320" s="138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</row>
    <row r="321" spans="1:106" x14ac:dyDescent="0.2">
      <c r="A321" s="144"/>
      <c r="B321" s="144"/>
      <c r="C321" s="145"/>
      <c r="D321" s="145"/>
      <c r="E321" s="145"/>
      <c r="F321" s="145"/>
      <c r="G321" s="141"/>
      <c r="H321" s="138"/>
      <c r="I321" s="138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</row>
    <row r="322" spans="1:106" x14ac:dyDescent="0.2">
      <c r="A322" s="144"/>
      <c r="B322" s="144"/>
      <c r="C322" s="145"/>
      <c r="D322" s="145"/>
      <c r="E322" s="145"/>
      <c r="F322" s="145"/>
      <c r="G322" s="141"/>
      <c r="H322" s="138"/>
      <c r="I322" s="138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</row>
    <row r="323" spans="1:106" x14ac:dyDescent="0.2">
      <c r="A323" s="138"/>
      <c r="B323" s="23"/>
      <c r="C323" s="143"/>
      <c r="D323" s="143"/>
      <c r="E323" s="143"/>
      <c r="F323" s="143"/>
      <c r="G323" s="141"/>
      <c r="H323" s="138"/>
      <c r="I323" s="138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</row>
    <row r="324" spans="1:106" x14ac:dyDescent="0.2">
      <c r="A324" s="138"/>
      <c r="B324" s="138"/>
      <c r="C324" s="143"/>
      <c r="D324" s="143"/>
      <c r="E324" s="143"/>
      <c r="F324" s="143"/>
      <c r="G324" s="143"/>
      <c r="H324" s="138"/>
      <c r="I324" s="138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</row>
    <row r="325" spans="1:106" x14ac:dyDescent="0.2">
      <c r="A325" s="138"/>
      <c r="B325" s="138"/>
      <c r="C325" s="143"/>
      <c r="D325" s="143"/>
      <c r="E325" s="143"/>
      <c r="F325" s="143"/>
      <c r="G325" s="143"/>
      <c r="H325" s="14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</row>
    <row r="326" spans="1:106" x14ac:dyDescent="0.2">
      <c r="A326" s="138"/>
      <c r="B326" s="138"/>
      <c r="C326" s="143"/>
      <c r="D326" s="143"/>
      <c r="E326" s="143"/>
      <c r="F326" s="143"/>
      <c r="G326" s="141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</row>
    <row r="327" spans="1:106" x14ac:dyDescent="0.2">
      <c r="A327" s="144"/>
      <c r="B327" s="144"/>
      <c r="C327" s="145"/>
      <c r="D327" s="145"/>
      <c r="E327" s="145"/>
      <c r="F327" s="145"/>
      <c r="G327" s="138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</row>
    <row r="328" spans="1:106" x14ac:dyDescent="0.2">
      <c r="A328" s="26"/>
      <c r="B328" s="37"/>
      <c r="C328" s="146"/>
      <c r="D328" s="146"/>
      <c r="E328" s="146"/>
      <c r="F328" s="146"/>
      <c r="G328" s="141"/>
      <c r="H328" s="47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</row>
    <row r="329" spans="1:106" x14ac:dyDescent="0.2">
      <c r="A329" s="138"/>
      <c r="B329" s="138"/>
      <c r="C329" s="138"/>
      <c r="D329" s="138"/>
      <c r="E329" s="138"/>
      <c r="F329" s="138"/>
      <c r="G329" s="138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</row>
    <row r="330" spans="1:106" x14ac:dyDescent="0.2">
      <c r="A330" s="141"/>
      <c r="B330" s="138"/>
      <c r="C330" s="23"/>
      <c r="D330" s="138"/>
      <c r="E330" s="138"/>
      <c r="F330" s="138"/>
      <c r="G330" s="138"/>
      <c r="H330" s="147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</row>
    <row r="331" spans="1:106" x14ac:dyDescent="0.2">
      <c r="A331" s="148"/>
      <c r="B331" s="14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</row>
    <row r="332" spans="1:106" x14ac:dyDescent="0.2">
      <c r="A332" s="148"/>
      <c r="B332" s="14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</row>
    <row r="333" spans="1:106" x14ac:dyDescent="0.2">
      <c r="A333" s="148"/>
      <c r="B333" s="14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</row>
    <row r="334" spans="1:106" x14ac:dyDescent="0.2">
      <c r="A334" s="148"/>
      <c r="B334" s="14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</row>
    <row r="335" spans="1:106" x14ac:dyDescent="0.2">
      <c r="A335" s="148"/>
      <c r="B335" s="143"/>
      <c r="C335" s="14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</row>
    <row r="336" spans="1:106" x14ac:dyDescent="0.2">
      <c r="A336" s="149"/>
      <c r="B336" s="143"/>
      <c r="C336" s="14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</row>
    <row r="337" spans="1:106" x14ac:dyDescent="0.2">
      <c r="A337" s="148"/>
      <c r="B337" s="143"/>
      <c r="C337" s="14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</row>
    <row r="338" spans="1:106" x14ac:dyDescent="0.2">
      <c r="A338" s="138"/>
      <c r="B338" s="148"/>
      <c r="C338" s="14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</row>
    <row r="339" spans="1:106" x14ac:dyDescent="0.2">
      <c r="A339" s="138"/>
      <c r="B339" s="148"/>
      <c r="C339" s="14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</row>
    <row r="340" spans="1:106" x14ac:dyDescent="0.2">
      <c r="A340" s="138"/>
      <c r="B340" s="148"/>
      <c r="C340" s="14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</row>
    <row r="341" spans="1:106" x14ac:dyDescent="0.2">
      <c r="A341" s="138"/>
      <c r="B341" s="148"/>
      <c r="C341" s="14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</row>
    <row r="342" spans="1:106" x14ac:dyDescent="0.2">
      <c r="A342" s="138"/>
      <c r="B342" s="148"/>
      <c r="C342" s="143"/>
      <c r="D342" s="138"/>
      <c r="E342" s="138"/>
      <c r="F342" s="138"/>
      <c r="G342" s="138"/>
      <c r="H342" s="138"/>
      <c r="I342" s="138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</row>
    <row r="343" spans="1:106" x14ac:dyDescent="0.2">
      <c r="A343" s="150"/>
      <c r="B343" s="148"/>
      <c r="C343" s="143"/>
      <c r="D343" s="148"/>
      <c r="E343" s="141"/>
      <c r="F343" s="141"/>
      <c r="G343" s="141"/>
      <c r="H343" s="141"/>
      <c r="I343" s="141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</row>
    <row r="344" spans="1:106" x14ac:dyDescent="0.2">
      <c r="A344" s="138"/>
      <c r="B344" s="151"/>
      <c r="C344" s="143"/>
      <c r="D344" s="148"/>
      <c r="E344" s="141"/>
      <c r="F344" s="141"/>
      <c r="G344" s="141"/>
      <c r="H344" s="141"/>
      <c r="I344" s="141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</row>
    <row r="345" spans="1:106" x14ac:dyDescent="0.2">
      <c r="A345" s="138"/>
      <c r="B345" s="148"/>
      <c r="C345" s="143"/>
      <c r="D345" s="148"/>
      <c r="E345" s="141"/>
      <c r="F345" s="141"/>
      <c r="G345" s="141"/>
      <c r="H345" s="141"/>
      <c r="I345" s="141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</row>
    <row r="346" spans="1:106" x14ac:dyDescent="0.2">
      <c r="A346" s="138"/>
      <c r="B346" s="148"/>
      <c r="C346" s="143"/>
      <c r="D346" s="138"/>
      <c r="E346" s="138"/>
      <c r="F346" s="138"/>
      <c r="G346" s="138"/>
      <c r="H346" s="138"/>
      <c r="I346" s="138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</row>
    <row r="347" spans="1:106" x14ac:dyDescent="0.2">
      <c r="A347" s="138"/>
      <c r="B347" s="138"/>
      <c r="C347" s="138"/>
      <c r="D347" s="152"/>
      <c r="E347" s="148"/>
      <c r="F347" s="138"/>
      <c r="G347" s="138"/>
      <c r="H347" s="138"/>
      <c r="I347" s="138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</row>
    <row r="348" spans="1:106" x14ac:dyDescent="0.2">
      <c r="A348" s="138"/>
      <c r="B348" s="138"/>
      <c r="C348" s="138"/>
      <c r="D348" s="138"/>
      <c r="E348" s="138"/>
      <c r="F348" s="138"/>
      <c r="G348" s="138"/>
      <c r="H348" s="138"/>
      <c r="I348" s="138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</row>
    <row r="349" spans="1:106" x14ac:dyDescent="0.2">
      <c r="A349" s="138"/>
      <c r="B349" s="138"/>
      <c r="C349" s="138"/>
      <c r="D349" s="138"/>
      <c r="E349" s="138"/>
      <c r="F349" s="138"/>
      <c r="G349" s="138"/>
      <c r="H349" s="138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</row>
    <row r="350" spans="1:106" x14ac:dyDescent="0.2">
      <c r="A350" s="152"/>
      <c r="B350" s="118"/>
      <c r="C350" s="138"/>
      <c r="D350" s="138"/>
      <c r="E350" s="138"/>
      <c r="F350" s="138"/>
      <c r="G350" s="138"/>
      <c r="H350" s="138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</row>
    <row r="351" spans="1:106" x14ac:dyDescent="0.2">
      <c r="A351" s="138"/>
      <c r="B351" s="138"/>
      <c r="C351" s="138"/>
      <c r="D351" s="138"/>
      <c r="E351" s="138"/>
      <c r="F351" s="138"/>
      <c r="G351" s="138"/>
      <c r="H351" s="138"/>
      <c r="I351" s="138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</row>
    <row r="352" spans="1:106" x14ac:dyDescent="0.2">
      <c r="A352" s="138"/>
      <c r="B352" s="138"/>
      <c r="C352" s="138"/>
      <c r="D352" s="138"/>
      <c r="E352" s="138"/>
      <c r="F352" s="138"/>
      <c r="G352" s="138"/>
      <c r="H352" s="138"/>
      <c r="I352" s="138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</row>
    <row r="353" spans="1:106" x14ac:dyDescent="0.2">
      <c r="A353" s="23"/>
      <c r="B353" s="77"/>
      <c r="C353" s="77"/>
      <c r="D353" s="77"/>
      <c r="E353" s="77"/>
      <c r="F353" s="77"/>
      <c r="G353" s="77"/>
      <c r="H353" s="77"/>
      <c r="I353" s="25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</row>
    <row r="354" spans="1:106" x14ac:dyDescent="0.2">
      <c r="A354" s="26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</row>
    <row r="355" spans="1:106" ht="15.75" x14ac:dyDescent="0.25">
      <c r="A355" s="23"/>
      <c r="B355" s="23"/>
      <c r="C355" s="23"/>
      <c r="D355" s="42"/>
      <c r="E355" s="153"/>
      <c r="F355" s="15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</row>
    <row r="356" spans="1:106" x14ac:dyDescent="0.2">
      <c r="A356" s="26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</row>
    <row r="357" spans="1:106" x14ac:dyDescent="0.2">
      <c r="A357" s="23"/>
      <c r="B357" s="34"/>
      <c r="C357" s="34"/>
      <c r="D357" s="34"/>
      <c r="E357" s="34"/>
      <c r="F357" s="34"/>
      <c r="G357" s="34"/>
      <c r="H357" s="34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</row>
    <row r="358" spans="1:106" x14ac:dyDescent="0.2">
      <c r="A358" s="23"/>
      <c r="B358" s="154"/>
      <c r="C358" s="154"/>
      <c r="D358" s="154"/>
      <c r="E358" s="154"/>
      <c r="F358" s="154"/>
      <c r="G358" s="154"/>
      <c r="H358" s="154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</row>
    <row r="359" spans="1:106" x14ac:dyDescent="0.2">
      <c r="A359" s="23"/>
      <c r="B359" s="154"/>
      <c r="C359" s="154"/>
      <c r="D359" s="154"/>
      <c r="E359" s="154"/>
      <c r="F359" s="154"/>
      <c r="G359" s="154"/>
      <c r="H359" s="154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</row>
    <row r="360" spans="1:106" x14ac:dyDescent="0.2">
      <c r="A360" s="23"/>
      <c r="B360" s="154"/>
      <c r="C360" s="154"/>
      <c r="D360" s="154"/>
      <c r="E360" s="154"/>
      <c r="F360" s="154"/>
      <c r="G360" s="154"/>
      <c r="H360" s="154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</row>
    <row r="361" spans="1:106" x14ac:dyDescent="0.2">
      <c r="A361" s="23"/>
      <c r="B361" s="154"/>
      <c r="C361" s="154"/>
      <c r="D361" s="154"/>
      <c r="E361" s="154"/>
      <c r="F361" s="154"/>
      <c r="G361" s="154"/>
      <c r="H361" s="154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</row>
    <row r="362" spans="1:106" x14ac:dyDescent="0.2">
      <c r="A362" s="23"/>
      <c r="B362" s="77"/>
      <c r="C362" s="155"/>
      <c r="D362" s="155"/>
      <c r="E362" s="156"/>
      <c r="F362" s="156"/>
      <c r="G362" s="156"/>
      <c r="H362" s="156"/>
      <c r="I362" s="147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</row>
    <row r="363" spans="1:106" x14ac:dyDescent="0.2">
      <c r="A363" s="23"/>
      <c r="B363" s="77"/>
      <c r="C363" s="157"/>
      <c r="D363" s="157"/>
      <c r="E363" s="157"/>
      <c r="F363" s="157"/>
      <c r="G363" s="157"/>
      <c r="H363" s="157"/>
      <c r="I363" s="77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</row>
    <row r="364" spans="1:106" x14ac:dyDescent="0.2">
      <c r="A364" s="23"/>
      <c r="B364" s="77"/>
      <c r="C364" s="157"/>
      <c r="D364" s="157"/>
      <c r="E364" s="157"/>
      <c r="F364" s="157"/>
      <c r="G364" s="157"/>
      <c r="H364" s="157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</row>
    <row r="365" spans="1:106" x14ac:dyDescent="0.2">
      <c r="A365" s="23"/>
      <c r="B365" s="77"/>
      <c r="C365" s="154"/>
      <c r="D365" s="154"/>
      <c r="E365" s="154"/>
      <c r="F365" s="154"/>
      <c r="G365" s="154"/>
      <c r="H365" s="154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</row>
    <row r="366" spans="1:106" x14ac:dyDescent="0.2">
      <c r="A366" s="23"/>
      <c r="B366" s="23"/>
      <c r="C366" s="23"/>
      <c r="D366" s="23"/>
      <c r="E366" s="23"/>
      <c r="F366" s="23"/>
      <c r="G366" s="23"/>
      <c r="H366" s="154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</row>
    <row r="367" spans="1:106" x14ac:dyDescent="0.2">
      <c r="A367" s="23"/>
      <c r="B367" s="77"/>
      <c r="C367" s="154"/>
      <c r="D367" s="154"/>
      <c r="E367" s="154"/>
      <c r="F367" s="154"/>
      <c r="G367" s="154"/>
      <c r="H367" s="154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</row>
    <row r="368" spans="1:106" ht="15" x14ac:dyDescent="0.25">
      <c r="A368" s="23"/>
      <c r="B368" s="158"/>
      <c r="C368" s="158"/>
      <c r="D368" s="158"/>
      <c r="E368" s="158"/>
      <c r="F368" s="158"/>
      <c r="G368" s="158"/>
      <c r="H368" s="158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</row>
    <row r="369" spans="1:106" x14ac:dyDescent="0.2">
      <c r="A369" s="23"/>
      <c r="B369" s="77"/>
      <c r="C369" s="77"/>
      <c r="D369" s="77"/>
      <c r="E369" s="77"/>
      <c r="F369" s="77"/>
      <c r="G369" s="77"/>
      <c r="H369" s="77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</row>
    <row r="370" spans="1:106" x14ac:dyDescent="0.2">
      <c r="A370" s="23"/>
      <c r="B370" s="77"/>
      <c r="C370" s="77"/>
      <c r="D370" s="77"/>
      <c r="E370" s="77"/>
      <c r="F370" s="77"/>
      <c r="G370" s="77"/>
      <c r="H370" s="77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</row>
    <row r="371" spans="1:106" ht="15.75" x14ac:dyDescent="0.25">
      <c r="A371" s="23"/>
      <c r="B371" s="159"/>
      <c r="C371" s="77"/>
      <c r="D371" s="77"/>
      <c r="E371" s="77"/>
      <c r="F371" s="77"/>
      <c r="G371" s="77"/>
      <c r="H371" s="77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</row>
    <row r="372" spans="1:106" x14ac:dyDescent="0.2">
      <c r="A372" s="23"/>
      <c r="B372" s="77"/>
      <c r="C372" s="77"/>
      <c r="D372" s="77"/>
      <c r="E372" s="77"/>
      <c r="F372" s="77"/>
      <c r="G372" s="77"/>
      <c r="H372" s="77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</row>
    <row r="373" spans="1:106" x14ac:dyDescent="0.2">
      <c r="A373" s="23"/>
      <c r="B373" s="160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</row>
    <row r="374" spans="1:106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</row>
    <row r="375" spans="1:106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</row>
    <row r="376" spans="1:106" ht="15.75" x14ac:dyDescent="0.25">
      <c r="A376" s="23"/>
      <c r="B376" s="23"/>
      <c r="C376" s="23"/>
      <c r="D376" s="161"/>
      <c r="E376" s="153"/>
      <c r="F376" s="15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</row>
    <row r="377" spans="1:106" x14ac:dyDescent="0.2">
      <c r="A377" s="26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</row>
    <row r="378" spans="1:106" x14ac:dyDescent="0.2">
      <c r="A378" s="23"/>
      <c r="B378" s="34"/>
      <c r="C378" s="34"/>
      <c r="D378" s="34"/>
      <c r="E378" s="34"/>
      <c r="F378" s="34"/>
      <c r="G378" s="34"/>
      <c r="H378" s="34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</row>
    <row r="379" spans="1:106" x14ac:dyDescent="0.2">
      <c r="A379" s="23"/>
      <c r="B379" s="154"/>
      <c r="C379" s="154"/>
      <c r="D379" s="154"/>
      <c r="E379" s="154"/>
      <c r="F379" s="154"/>
      <c r="G379" s="154"/>
      <c r="H379" s="154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</row>
    <row r="380" spans="1:106" x14ac:dyDescent="0.2">
      <c r="A380" s="23"/>
      <c r="B380" s="154"/>
      <c r="C380" s="154"/>
      <c r="D380" s="154"/>
      <c r="E380" s="154"/>
      <c r="F380" s="154"/>
      <c r="G380" s="154"/>
      <c r="H380" s="154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</row>
    <row r="381" spans="1:106" x14ac:dyDescent="0.2">
      <c r="A381" s="23"/>
      <c r="B381" s="154"/>
      <c r="C381" s="154"/>
      <c r="D381" s="154"/>
      <c r="E381" s="154"/>
      <c r="F381" s="154"/>
      <c r="G381" s="154"/>
      <c r="H381" s="154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</row>
    <row r="382" spans="1:106" x14ac:dyDescent="0.2">
      <c r="A382" s="23"/>
      <c r="B382" s="154"/>
      <c r="C382" s="154"/>
      <c r="D382" s="154"/>
      <c r="E382" s="154"/>
      <c r="F382" s="154"/>
      <c r="G382" s="154"/>
      <c r="H382" s="154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</row>
    <row r="383" spans="1:106" x14ac:dyDescent="0.2">
      <c r="A383" s="23"/>
      <c r="B383" s="77"/>
      <c r="C383" s="162"/>
      <c r="D383" s="162"/>
      <c r="E383" s="162"/>
      <c r="F383" s="162"/>
      <c r="G383" s="162"/>
      <c r="H383" s="162"/>
      <c r="I383" s="16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</row>
    <row r="384" spans="1:106" x14ac:dyDescent="0.2">
      <c r="A384" s="23"/>
      <c r="B384" s="77"/>
      <c r="C384" s="157"/>
      <c r="D384" s="157"/>
      <c r="E384" s="157"/>
      <c r="F384" s="157"/>
      <c r="G384" s="157"/>
      <c r="H384" s="157"/>
      <c r="I384" s="77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</row>
    <row r="385" spans="1:106" x14ac:dyDescent="0.2">
      <c r="A385" s="23"/>
      <c r="B385" s="77"/>
      <c r="C385" s="157"/>
      <c r="D385" s="157"/>
      <c r="E385" s="157"/>
      <c r="F385" s="157"/>
      <c r="G385" s="157"/>
      <c r="H385" s="157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</row>
    <row r="386" spans="1:106" x14ac:dyDescent="0.2">
      <c r="A386" s="43"/>
      <c r="B386" s="77"/>
      <c r="C386" s="154"/>
      <c r="D386" s="154"/>
      <c r="E386" s="154"/>
      <c r="F386" s="154"/>
      <c r="G386" s="154"/>
      <c r="H386" s="154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</row>
    <row r="387" spans="1:106" x14ac:dyDescent="0.2">
      <c r="A387" s="23"/>
      <c r="B387" s="23"/>
      <c r="C387" s="23"/>
      <c r="D387" s="23"/>
      <c r="E387" s="23"/>
      <c r="F387" s="23"/>
      <c r="G387" s="23"/>
      <c r="H387" s="164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</row>
    <row r="388" spans="1:106" x14ac:dyDescent="0.2">
      <c r="A388" s="23"/>
      <c r="B388" s="77"/>
      <c r="C388" s="154"/>
      <c r="D388" s="154"/>
      <c r="E388" s="154"/>
      <c r="F388" s="154"/>
      <c r="G388" s="154"/>
      <c r="H388" s="154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</row>
    <row r="389" spans="1:106" ht="15" x14ac:dyDescent="0.25">
      <c r="A389" s="23"/>
      <c r="B389" s="158"/>
      <c r="C389" s="158"/>
      <c r="D389" s="158"/>
      <c r="E389" s="158"/>
      <c r="F389" s="158"/>
      <c r="G389" s="158"/>
      <c r="H389" s="158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</row>
    <row r="390" spans="1:106" x14ac:dyDescent="0.2">
      <c r="A390" s="23"/>
      <c r="B390" s="77"/>
      <c r="C390" s="77"/>
      <c r="D390" s="77"/>
      <c r="E390" s="77"/>
      <c r="F390" s="77"/>
      <c r="G390" s="77"/>
      <c r="H390" s="77"/>
      <c r="I390" s="23"/>
      <c r="J390" s="23"/>
      <c r="K390" s="23"/>
      <c r="L390" s="23"/>
      <c r="M390" s="23"/>
      <c r="N390" s="23"/>
      <c r="O390" s="23"/>
      <c r="P390" s="138"/>
      <c r="Q390" s="138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</row>
    <row r="391" spans="1:106" x14ac:dyDescent="0.2">
      <c r="A391" s="23"/>
      <c r="B391" s="77"/>
      <c r="C391" s="77"/>
      <c r="D391" s="77"/>
      <c r="E391" s="77"/>
      <c r="F391" s="77"/>
      <c r="G391" s="77"/>
      <c r="H391" s="77"/>
      <c r="I391" s="23"/>
      <c r="J391" s="23"/>
      <c r="K391" s="23"/>
      <c r="L391" s="23"/>
      <c r="M391" s="23"/>
      <c r="N391" s="23"/>
      <c r="O391" s="23"/>
      <c r="P391" s="138"/>
      <c r="Q391" s="138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</row>
    <row r="392" spans="1:106" ht="15.75" x14ac:dyDescent="0.25">
      <c r="A392" s="23"/>
      <c r="B392" s="159"/>
      <c r="C392" s="77"/>
      <c r="D392" s="77"/>
      <c r="E392" s="77"/>
      <c r="F392" s="77"/>
      <c r="G392" s="77"/>
      <c r="H392" s="77"/>
      <c r="I392" s="23"/>
      <c r="J392" s="23"/>
      <c r="K392" s="23"/>
      <c r="L392" s="23"/>
      <c r="M392" s="23"/>
      <c r="N392" s="23"/>
      <c r="O392" s="23"/>
      <c r="P392" s="138"/>
      <c r="Q392" s="138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</row>
    <row r="393" spans="1:106" x14ac:dyDescent="0.2">
      <c r="A393" s="23"/>
      <c r="B393" s="77"/>
      <c r="C393" s="77"/>
      <c r="D393" s="43"/>
      <c r="E393" s="77"/>
      <c r="F393" s="77"/>
      <c r="G393" s="77"/>
      <c r="H393" s="77"/>
      <c r="I393" s="23"/>
      <c r="J393" s="23"/>
      <c r="K393" s="23"/>
      <c r="L393" s="23"/>
      <c r="M393" s="23"/>
      <c r="N393" s="23"/>
      <c r="O393" s="23"/>
      <c r="P393" s="138"/>
      <c r="Q393" s="138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</row>
    <row r="394" spans="1:106" x14ac:dyDescent="0.2">
      <c r="A394" s="23"/>
      <c r="B394" s="160"/>
      <c r="C394" s="23"/>
      <c r="D394" s="4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138"/>
      <c r="Q394" s="138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</row>
    <row r="395" spans="1:106" x14ac:dyDescent="0.2">
      <c r="A395" s="23"/>
      <c r="B395" s="23"/>
      <c r="C395" s="23"/>
      <c r="D395" s="4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138"/>
      <c r="Q395" s="138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</row>
    <row r="396" spans="1:106" x14ac:dyDescent="0.2">
      <c r="A396" s="23"/>
      <c r="B396" s="25"/>
      <c r="C396" s="25"/>
      <c r="D396" s="25"/>
      <c r="E396" s="25"/>
      <c r="F396" s="25"/>
      <c r="G396" s="25"/>
      <c r="H396" s="25"/>
      <c r="I396" s="25"/>
      <c r="J396" s="23"/>
      <c r="K396" s="23"/>
      <c r="L396" s="23"/>
      <c r="M396" s="23"/>
      <c r="N396" s="23"/>
      <c r="O396" s="23"/>
      <c r="P396" s="138"/>
      <c r="Q396" s="138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</row>
    <row r="397" spans="1:106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138"/>
      <c r="Q397" s="138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</row>
    <row r="398" spans="1:106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138"/>
      <c r="Q398" s="138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</row>
    <row r="399" spans="1:106" x14ac:dyDescent="0.2">
      <c r="A399" s="26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23"/>
      <c r="M399" s="23"/>
      <c r="N399" s="23"/>
      <c r="O399" s="23"/>
      <c r="P399" s="138"/>
      <c r="Q399" s="138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</row>
    <row r="400" spans="1:106" x14ac:dyDescent="0.2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23"/>
      <c r="M400" s="23"/>
      <c r="N400" s="23"/>
      <c r="O400" s="23"/>
      <c r="P400" s="138"/>
      <c r="Q400" s="138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</row>
    <row r="401" spans="1:106" x14ac:dyDescent="0.2">
      <c r="A401" s="77"/>
      <c r="B401" s="77"/>
      <c r="C401" s="77"/>
      <c r="D401" s="77"/>
      <c r="E401" s="147"/>
      <c r="F401" s="77"/>
      <c r="G401" s="77"/>
      <c r="H401" s="77"/>
      <c r="I401" s="77"/>
      <c r="J401" s="77"/>
      <c r="K401" s="77"/>
      <c r="L401" s="23"/>
      <c r="M401" s="23"/>
      <c r="N401" s="23"/>
      <c r="O401" s="23"/>
      <c r="P401" s="138"/>
      <c r="Q401" s="138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</row>
    <row r="402" spans="1:106" x14ac:dyDescent="0.2">
      <c r="A402" s="77"/>
      <c r="B402" s="154"/>
      <c r="C402" s="77"/>
      <c r="D402" s="77"/>
      <c r="E402" s="147"/>
      <c r="F402" s="77"/>
      <c r="G402" s="77"/>
      <c r="H402" s="77"/>
      <c r="I402" s="77"/>
      <c r="J402" s="77"/>
      <c r="K402" s="77"/>
      <c r="L402" s="23"/>
      <c r="M402" s="23"/>
      <c r="N402" s="23"/>
      <c r="O402" s="23"/>
      <c r="P402" s="23"/>
      <c r="Q402" s="138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</row>
    <row r="403" spans="1:106" x14ac:dyDescent="0.2">
      <c r="A403" s="23"/>
      <c r="B403" s="77"/>
      <c r="C403" s="77"/>
      <c r="D403" s="77"/>
      <c r="E403" s="147"/>
      <c r="F403" s="77"/>
      <c r="G403" s="77"/>
      <c r="H403" s="77"/>
      <c r="I403" s="77"/>
      <c r="J403" s="77"/>
      <c r="K403" s="77"/>
      <c r="L403" s="23"/>
      <c r="M403" s="23"/>
      <c r="N403" s="23"/>
      <c r="O403" s="23"/>
      <c r="P403" s="23"/>
      <c r="Q403" s="138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</row>
    <row r="404" spans="1:106" x14ac:dyDescent="0.2">
      <c r="A404" s="23"/>
      <c r="B404" s="77"/>
      <c r="C404" s="77"/>
      <c r="D404" s="77"/>
      <c r="E404" s="147"/>
      <c r="F404" s="77"/>
      <c r="G404" s="77"/>
      <c r="H404" s="77"/>
      <c r="I404" s="77"/>
      <c r="J404" s="77"/>
      <c r="K404" s="77"/>
      <c r="L404" s="23"/>
      <c r="M404" s="23"/>
      <c r="N404" s="23"/>
      <c r="O404" s="23"/>
      <c r="P404" s="23"/>
      <c r="Q404" s="138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</row>
    <row r="405" spans="1:106" x14ac:dyDescent="0.2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23"/>
      <c r="M405" s="23"/>
      <c r="N405" s="23"/>
      <c r="O405" s="23"/>
      <c r="P405" s="23"/>
      <c r="Q405" s="138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</row>
    <row r="406" spans="1:106" x14ac:dyDescent="0.2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23"/>
      <c r="M406" s="23"/>
      <c r="N406" s="23"/>
      <c r="O406" s="23"/>
      <c r="P406" s="23"/>
      <c r="Q406" s="138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</row>
    <row r="407" spans="1:106" x14ac:dyDescent="0.2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23"/>
      <c r="M407" s="23"/>
      <c r="N407" s="23"/>
      <c r="O407" s="23"/>
      <c r="P407" s="23"/>
      <c r="Q407" s="138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</row>
    <row r="408" spans="1:106" x14ac:dyDescent="0.2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23"/>
      <c r="M408" s="23"/>
      <c r="N408" s="23"/>
      <c r="O408" s="23"/>
      <c r="P408" s="23"/>
      <c r="Q408" s="138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</row>
    <row r="409" spans="1:106" x14ac:dyDescent="0.2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23"/>
      <c r="M409" s="23"/>
      <c r="N409" s="23"/>
      <c r="O409" s="23"/>
      <c r="P409" s="23"/>
      <c r="Q409" s="138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</row>
    <row r="410" spans="1:106" x14ac:dyDescent="0.2">
      <c r="A410" s="77"/>
      <c r="B410" s="46"/>
      <c r="C410" s="46"/>
      <c r="D410" s="46"/>
      <c r="E410" s="46"/>
      <c r="F410" s="46"/>
      <c r="G410" s="46"/>
      <c r="H410" s="77"/>
      <c r="I410" s="77"/>
      <c r="J410" s="77"/>
      <c r="K410" s="77"/>
      <c r="L410" s="23"/>
      <c r="M410" s="23"/>
      <c r="N410" s="23"/>
      <c r="O410" s="23"/>
      <c r="P410" s="23"/>
      <c r="Q410" s="138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</row>
    <row r="411" spans="1:106" x14ac:dyDescent="0.2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23"/>
      <c r="M411" s="23"/>
      <c r="N411" s="23"/>
      <c r="O411" s="23"/>
      <c r="P411" s="23"/>
      <c r="Q411" s="138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</row>
    <row r="412" spans="1:106" x14ac:dyDescent="0.2">
      <c r="A412" s="77"/>
      <c r="B412" s="154"/>
      <c r="C412" s="154"/>
      <c r="D412" s="154"/>
      <c r="E412" s="154"/>
      <c r="F412" s="154"/>
      <c r="G412" s="154"/>
      <c r="H412" s="77"/>
      <c r="I412" s="77"/>
      <c r="J412" s="77"/>
      <c r="K412" s="77"/>
      <c r="L412" s="23"/>
      <c r="M412" s="23"/>
      <c r="N412" s="23"/>
      <c r="O412" s="23"/>
      <c r="P412" s="23"/>
      <c r="Q412" s="138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</row>
    <row r="413" spans="1:106" x14ac:dyDescent="0.2">
      <c r="A413" s="77"/>
      <c r="B413" s="154"/>
      <c r="C413" s="77"/>
      <c r="D413" s="77"/>
      <c r="E413" s="77"/>
      <c r="F413" s="77"/>
      <c r="G413" s="77"/>
      <c r="H413" s="77"/>
      <c r="I413" s="77"/>
      <c r="J413" s="77"/>
      <c r="K413" s="77"/>
      <c r="L413" s="23"/>
      <c r="M413" s="23"/>
      <c r="N413" s="23"/>
      <c r="O413" s="23"/>
      <c r="P413" s="23"/>
      <c r="Q413" s="138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</row>
    <row r="414" spans="1:106" x14ac:dyDescent="0.2">
      <c r="A414" s="23"/>
      <c r="B414" s="23"/>
      <c r="C414" s="23"/>
      <c r="D414" s="23"/>
      <c r="E414" s="23"/>
      <c r="F414" s="23"/>
      <c r="G414" s="23"/>
      <c r="H414" s="77"/>
      <c r="I414" s="77"/>
      <c r="J414" s="77"/>
      <c r="K414" s="77"/>
      <c r="L414" s="23"/>
      <c r="M414" s="23"/>
      <c r="N414" s="23"/>
      <c r="O414" s="23"/>
      <c r="P414" s="23"/>
      <c r="Q414" s="138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</row>
    <row r="415" spans="1:106" x14ac:dyDescent="0.2">
      <c r="A415" s="77"/>
      <c r="B415" s="77"/>
      <c r="C415" s="154"/>
      <c r="D415" s="154"/>
      <c r="E415" s="154"/>
      <c r="F415" s="154"/>
      <c r="G415" s="154"/>
      <c r="H415" s="77"/>
      <c r="I415" s="77"/>
      <c r="J415" s="77"/>
      <c r="K415" s="77"/>
      <c r="L415" s="23"/>
      <c r="M415" s="23"/>
      <c r="N415" s="23"/>
      <c r="O415" s="23"/>
      <c r="P415" s="23"/>
      <c r="Q415" s="138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</row>
    <row r="416" spans="1:106" x14ac:dyDescent="0.2">
      <c r="A416" s="77"/>
      <c r="B416" s="77"/>
      <c r="C416" s="154"/>
      <c r="D416" s="154"/>
      <c r="E416" s="154"/>
      <c r="F416" s="154"/>
      <c r="G416" s="154"/>
      <c r="H416" s="77"/>
      <c r="I416" s="77"/>
      <c r="J416" s="77"/>
      <c r="K416" s="77"/>
      <c r="L416" s="23"/>
      <c r="M416" s="23"/>
      <c r="N416" s="23"/>
      <c r="O416" s="23"/>
      <c r="P416" s="23"/>
      <c r="Q416" s="138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</row>
    <row r="417" spans="1:106" x14ac:dyDescent="0.2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23"/>
      <c r="M417" s="23"/>
      <c r="N417" s="23"/>
      <c r="O417" s="23"/>
      <c r="P417" s="23"/>
      <c r="Q417" s="138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</row>
    <row r="418" spans="1:106" x14ac:dyDescent="0.2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23"/>
      <c r="M418" s="23"/>
      <c r="N418" s="23"/>
      <c r="O418" s="23"/>
      <c r="P418" s="23"/>
      <c r="Q418" s="138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</row>
    <row r="419" spans="1:106" x14ac:dyDescent="0.2">
      <c r="A419" s="77"/>
      <c r="B419" s="77"/>
      <c r="C419" s="154"/>
      <c r="D419" s="154"/>
      <c r="E419" s="154"/>
      <c r="F419" s="154"/>
      <c r="G419" s="154"/>
      <c r="H419" s="77"/>
      <c r="I419" s="77"/>
      <c r="J419" s="77"/>
      <c r="K419" s="77"/>
      <c r="L419" s="23"/>
      <c r="M419" s="23"/>
      <c r="N419" s="23"/>
      <c r="O419" s="23"/>
      <c r="P419" s="23"/>
      <c r="Q419" s="138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</row>
    <row r="420" spans="1:106" x14ac:dyDescent="0.2">
      <c r="A420" s="77"/>
      <c r="B420" s="77"/>
      <c r="C420" s="77"/>
      <c r="D420" s="77"/>
      <c r="E420" s="77"/>
      <c r="F420" s="77"/>
      <c r="G420" s="154"/>
      <c r="H420" s="77"/>
      <c r="I420" s="77"/>
      <c r="J420" s="77"/>
      <c r="K420" s="77"/>
      <c r="L420" s="23"/>
      <c r="M420" s="23"/>
      <c r="N420" s="23"/>
      <c r="O420" s="23"/>
      <c r="P420" s="23"/>
      <c r="Q420" s="138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</row>
    <row r="421" spans="1:106" x14ac:dyDescent="0.2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23"/>
      <c r="M421" s="23"/>
      <c r="N421" s="23"/>
      <c r="O421" s="23"/>
      <c r="P421" s="23"/>
      <c r="Q421" s="138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</row>
    <row r="422" spans="1:106" x14ac:dyDescent="0.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23"/>
      <c r="M422" s="23"/>
      <c r="N422" s="23"/>
      <c r="O422" s="23"/>
      <c r="P422" s="23"/>
      <c r="Q422" s="138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</row>
    <row r="423" spans="1:106" x14ac:dyDescent="0.2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23"/>
      <c r="M423" s="23"/>
      <c r="N423" s="23"/>
      <c r="O423" s="23"/>
      <c r="P423" s="23"/>
      <c r="Q423" s="138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</row>
    <row r="424" spans="1:106" x14ac:dyDescent="0.2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23"/>
      <c r="M424" s="23"/>
      <c r="N424" s="23"/>
      <c r="O424" s="23"/>
      <c r="P424" s="23"/>
      <c r="Q424" s="138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</row>
    <row r="425" spans="1:106" x14ac:dyDescent="0.2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23"/>
      <c r="M425" s="23"/>
      <c r="N425" s="23"/>
      <c r="O425" s="23"/>
      <c r="P425" s="23"/>
      <c r="Q425" s="138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</row>
    <row r="426" spans="1:106" x14ac:dyDescent="0.2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23"/>
      <c r="M426" s="23"/>
      <c r="N426" s="23"/>
      <c r="O426" s="23"/>
      <c r="P426" s="23"/>
      <c r="Q426" s="138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</row>
    <row r="427" spans="1:106" x14ac:dyDescent="0.2">
      <c r="A427" s="77"/>
      <c r="B427" s="77"/>
      <c r="C427" s="77"/>
      <c r="D427" s="77"/>
      <c r="E427" s="165"/>
      <c r="F427" s="77"/>
      <c r="G427" s="77"/>
      <c r="H427" s="77"/>
      <c r="I427" s="77"/>
      <c r="J427" s="77"/>
      <c r="K427" s="77"/>
      <c r="L427" s="23"/>
      <c r="M427" s="23"/>
      <c r="N427" s="23"/>
      <c r="O427" s="23"/>
      <c r="P427" s="23"/>
      <c r="Q427" s="138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</row>
    <row r="428" spans="1:106" x14ac:dyDescent="0.2">
      <c r="A428" s="26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23"/>
      <c r="M428" s="23"/>
      <c r="N428" s="23"/>
      <c r="O428" s="23"/>
      <c r="P428" s="23"/>
      <c r="Q428" s="138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</row>
    <row r="429" spans="1:106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138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</row>
    <row r="430" spans="1:106" x14ac:dyDescent="0.2">
      <c r="A430" s="26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138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</row>
    <row r="431" spans="1:106" x14ac:dyDescent="0.2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138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</row>
    <row r="432" spans="1:106" x14ac:dyDescent="0.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138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</row>
    <row r="433" spans="1:106" x14ac:dyDescent="0.2">
      <c r="A433" s="90"/>
      <c r="B433" s="166"/>
      <c r="C433" s="90"/>
      <c r="D433" s="90"/>
      <c r="E433" s="166"/>
      <c r="F433" s="166"/>
      <c r="G433" s="166"/>
      <c r="H433" s="166"/>
      <c r="I433" s="166"/>
      <c r="J433" s="166"/>
      <c r="K433" s="166"/>
      <c r="L433" s="166"/>
      <c r="M433" s="166"/>
      <c r="N433" s="167"/>
      <c r="O433" s="166"/>
      <c r="P433" s="166"/>
      <c r="Q433" s="138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</row>
    <row r="434" spans="1:106" x14ac:dyDescent="0.2">
      <c r="A434" s="90"/>
      <c r="B434" s="168"/>
      <c r="C434" s="90"/>
      <c r="D434" s="90"/>
      <c r="E434" s="166"/>
      <c r="F434" s="166"/>
      <c r="G434" s="166"/>
      <c r="H434" s="166"/>
      <c r="I434" s="166"/>
      <c r="J434" s="166"/>
      <c r="K434" s="166"/>
      <c r="L434" s="166"/>
      <c r="M434" s="166"/>
      <c r="N434" s="169"/>
      <c r="O434" s="166"/>
      <c r="P434" s="166"/>
      <c r="Q434" s="138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</row>
    <row r="435" spans="1:106" x14ac:dyDescent="0.2">
      <c r="A435" s="90"/>
      <c r="B435" s="168"/>
      <c r="C435" s="90"/>
      <c r="D435" s="90"/>
      <c r="E435" s="170"/>
      <c r="F435" s="166"/>
      <c r="G435" s="166"/>
      <c r="H435" s="166"/>
      <c r="I435" s="166"/>
      <c r="J435" s="166"/>
      <c r="K435" s="166"/>
      <c r="L435" s="166"/>
      <c r="M435" s="166"/>
      <c r="N435" s="149"/>
      <c r="O435" s="166"/>
      <c r="P435" s="166"/>
      <c r="Q435" s="138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</row>
    <row r="436" spans="1:106" x14ac:dyDescent="0.2">
      <c r="A436" s="90"/>
      <c r="B436" s="166"/>
      <c r="C436" s="90"/>
      <c r="D436" s="90"/>
      <c r="E436" s="166"/>
      <c r="F436" s="171"/>
      <c r="G436" s="171"/>
      <c r="H436" s="171"/>
      <c r="I436" s="171"/>
      <c r="J436" s="171"/>
      <c r="K436" s="171"/>
      <c r="L436" s="171"/>
      <c r="M436" s="166"/>
      <c r="N436" s="166"/>
      <c r="O436" s="166"/>
      <c r="P436" s="166"/>
      <c r="Q436" s="138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</row>
    <row r="437" spans="1:106" x14ac:dyDescent="0.2">
      <c r="A437" s="90"/>
      <c r="B437" s="168"/>
      <c r="C437" s="90"/>
      <c r="D437" s="90"/>
      <c r="E437" s="166"/>
      <c r="F437" s="171"/>
      <c r="G437" s="171"/>
      <c r="H437" s="171"/>
      <c r="I437" s="171"/>
      <c r="J437" s="171"/>
      <c r="K437" s="171"/>
      <c r="L437" s="171"/>
      <c r="M437" s="166"/>
      <c r="N437" s="166"/>
      <c r="O437" s="166"/>
      <c r="P437" s="166"/>
      <c r="Q437" s="138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</row>
    <row r="438" spans="1:106" x14ac:dyDescent="0.2">
      <c r="A438" s="90"/>
      <c r="B438" s="166"/>
      <c r="C438" s="90"/>
      <c r="D438" s="90"/>
      <c r="E438" s="23"/>
      <c r="F438" s="167"/>
      <c r="G438" s="167"/>
      <c r="H438" s="167"/>
      <c r="I438" s="167"/>
      <c r="J438" s="167"/>
      <c r="K438" s="167"/>
      <c r="L438" s="167"/>
      <c r="M438" s="166"/>
      <c r="N438" s="166"/>
      <c r="O438" s="166"/>
      <c r="P438" s="166"/>
      <c r="Q438" s="138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</row>
    <row r="439" spans="1:106" x14ac:dyDescent="0.2">
      <c r="A439" s="90"/>
      <c r="B439" s="166"/>
      <c r="C439" s="90"/>
      <c r="D439" s="90"/>
      <c r="E439" s="166"/>
      <c r="F439" s="170"/>
      <c r="G439" s="170"/>
      <c r="H439" s="170"/>
      <c r="I439" s="170"/>
      <c r="J439" s="170"/>
      <c r="K439" s="170"/>
      <c r="L439" s="170"/>
      <c r="M439" s="166"/>
      <c r="N439" s="166"/>
      <c r="O439" s="166"/>
      <c r="P439" s="166"/>
      <c r="Q439" s="138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</row>
    <row r="440" spans="1:106" x14ac:dyDescent="0.2">
      <c r="A440" s="90"/>
      <c r="B440" s="166"/>
      <c r="C440" s="90"/>
      <c r="D440" s="90"/>
      <c r="E440" s="166"/>
      <c r="F440" s="170"/>
      <c r="G440" s="170"/>
      <c r="H440" s="170"/>
      <c r="I440" s="170"/>
      <c r="J440" s="170"/>
      <c r="K440" s="170"/>
      <c r="L440" s="170"/>
      <c r="M440" s="166"/>
      <c r="N440" s="166"/>
      <c r="O440" s="166"/>
      <c r="P440" s="166"/>
      <c r="Q440" s="138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</row>
    <row r="441" spans="1:106" x14ac:dyDescent="0.2">
      <c r="A441" s="90"/>
      <c r="B441" s="166"/>
      <c r="C441" s="90"/>
      <c r="D441" s="90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38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</row>
    <row r="442" spans="1:106" x14ac:dyDescent="0.2">
      <c r="A442" s="90"/>
      <c r="B442" s="166"/>
      <c r="C442" s="90"/>
      <c r="D442" s="90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38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</row>
    <row r="443" spans="1:106" x14ac:dyDescent="0.2">
      <c r="A443" s="90"/>
      <c r="B443" s="166"/>
      <c r="C443" s="90"/>
      <c r="D443" s="90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38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</row>
    <row r="444" spans="1:106" x14ac:dyDescent="0.2">
      <c r="A444" s="90"/>
      <c r="B444" s="166"/>
      <c r="C444" s="90"/>
      <c r="D444" s="90"/>
      <c r="E444" s="23"/>
      <c r="F444" s="167"/>
      <c r="G444" s="167"/>
      <c r="H444" s="167"/>
      <c r="I444" s="167"/>
      <c r="J444" s="167"/>
      <c r="K444" s="167"/>
      <c r="L444" s="167"/>
      <c r="M444" s="166"/>
      <c r="N444" s="166"/>
      <c r="O444" s="166"/>
      <c r="P444" s="166"/>
      <c r="Q444" s="138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</row>
    <row r="445" spans="1:106" x14ac:dyDescent="0.2">
      <c r="A445" s="90"/>
      <c r="B445" s="166"/>
      <c r="C445" s="90"/>
      <c r="D445" s="90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38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</row>
    <row r="446" spans="1:106" x14ac:dyDescent="0.2">
      <c r="A446" s="90"/>
      <c r="B446" s="166"/>
      <c r="C446" s="90"/>
      <c r="D446" s="90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38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</row>
    <row r="447" spans="1:106" x14ac:dyDescent="0.2">
      <c r="A447" s="90"/>
      <c r="B447" s="166"/>
      <c r="C447" s="90"/>
      <c r="D447" s="90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38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</row>
    <row r="448" spans="1:106" x14ac:dyDescent="0.2">
      <c r="A448" s="90"/>
      <c r="B448" s="166"/>
      <c r="C448" s="90"/>
      <c r="D448" s="90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38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</row>
    <row r="449" spans="1:106" x14ac:dyDescent="0.2">
      <c r="A449" s="90"/>
      <c r="B449" s="166"/>
      <c r="C449" s="90"/>
      <c r="D449" s="90"/>
      <c r="E449" s="23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38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</row>
    <row r="450" spans="1:106" x14ac:dyDescent="0.2">
      <c r="A450" s="90"/>
      <c r="B450" s="172"/>
      <c r="C450" s="173"/>
      <c r="D450" s="174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38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</row>
    <row r="451" spans="1:106" x14ac:dyDescent="0.2">
      <c r="A451" s="90"/>
      <c r="B451" s="175"/>
      <c r="C451" s="90"/>
      <c r="D451" s="174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38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</row>
    <row r="452" spans="1:106" x14ac:dyDescent="0.2">
      <c r="A452" s="90"/>
      <c r="B452" s="175"/>
      <c r="C452" s="90"/>
      <c r="D452" s="174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38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</row>
    <row r="453" spans="1:106" x14ac:dyDescent="0.2">
      <c r="A453" s="26"/>
      <c r="B453" s="23"/>
      <c r="C453" s="90"/>
      <c r="D453" s="174"/>
      <c r="E453" s="176"/>
      <c r="F453" s="176"/>
      <c r="G453" s="166"/>
      <c r="H453" s="177"/>
      <c r="I453" s="176"/>
      <c r="J453" s="176"/>
      <c r="K453" s="166"/>
      <c r="L453" s="166"/>
      <c r="M453" s="166"/>
      <c r="N453" s="166"/>
      <c r="O453" s="166"/>
      <c r="P453" s="166"/>
      <c r="Q453" s="138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</row>
    <row r="454" spans="1:106" x14ac:dyDescent="0.2">
      <c r="A454" s="23"/>
      <c r="B454" s="23"/>
      <c r="C454" s="90"/>
      <c r="D454" s="174"/>
      <c r="E454" s="175"/>
      <c r="F454" s="84"/>
      <c r="G454" s="166"/>
      <c r="H454" s="177"/>
      <c r="I454" s="175"/>
      <c r="J454" s="84"/>
      <c r="K454" s="178"/>
      <c r="L454" s="84"/>
      <c r="M454" s="166"/>
      <c r="N454" s="166"/>
      <c r="O454" s="166"/>
      <c r="P454" s="166"/>
      <c r="Q454" s="138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</row>
    <row r="455" spans="1:106" x14ac:dyDescent="0.2">
      <c r="A455" s="90"/>
      <c r="B455" s="175"/>
      <c r="C455" s="90"/>
      <c r="D455" s="174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38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</row>
    <row r="456" spans="1:106" x14ac:dyDescent="0.2">
      <c r="A456" s="179"/>
      <c r="B456" s="175"/>
      <c r="C456" s="90"/>
      <c r="D456" s="174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38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</row>
    <row r="457" spans="1:106" x14ac:dyDescent="0.2">
      <c r="A457" s="23"/>
      <c r="B457" s="77"/>
      <c r="C457" s="77"/>
      <c r="D457" s="77"/>
      <c r="E457" s="77"/>
      <c r="F457" s="77"/>
      <c r="G457" s="77"/>
      <c r="H457" s="77"/>
      <c r="I457" s="25"/>
      <c r="J457" s="23"/>
      <c r="K457" s="23"/>
      <c r="L457" s="23"/>
      <c r="M457" s="23"/>
      <c r="N457" s="23"/>
      <c r="O457" s="23"/>
      <c r="P457" s="138"/>
      <c r="Q457" s="138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</row>
    <row r="458" spans="1:106" x14ac:dyDescent="0.2">
      <c r="A458" s="26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138"/>
      <c r="Q458" s="138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</row>
    <row r="459" spans="1:106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138"/>
      <c r="Q459" s="138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</row>
    <row r="460" spans="1:106" x14ac:dyDescent="0.2">
      <c r="A460" s="23"/>
      <c r="B460" s="23"/>
      <c r="C460" s="23"/>
      <c r="D460" s="23"/>
      <c r="E460" s="180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138"/>
      <c r="Q460" s="138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</row>
    <row r="461" spans="1:106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138"/>
      <c r="Q461" s="138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</row>
    <row r="462" spans="1:106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138"/>
      <c r="Q462" s="138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</row>
    <row r="463" spans="1:106" x14ac:dyDescent="0.2">
      <c r="A463" s="23"/>
      <c r="B463" s="181"/>
      <c r="C463" s="181"/>
      <c r="D463" s="181"/>
      <c r="E463" s="181"/>
      <c r="F463" s="181"/>
      <c r="G463" s="181"/>
      <c r="H463" s="180"/>
      <c r="I463" s="180"/>
      <c r="J463" s="23"/>
      <c r="K463" s="23"/>
      <c r="L463" s="23"/>
      <c r="M463" s="23"/>
      <c r="N463" s="23"/>
      <c r="O463" s="23"/>
      <c r="P463" s="138"/>
      <c r="Q463" s="138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</row>
    <row r="464" spans="1:106" x14ac:dyDescent="0.2">
      <c r="A464" s="23"/>
      <c r="B464" s="181"/>
      <c r="C464" s="181"/>
      <c r="D464" s="181"/>
      <c r="E464" s="181"/>
      <c r="F464" s="181"/>
      <c r="G464" s="181"/>
      <c r="H464" s="180"/>
      <c r="I464" s="180"/>
      <c r="J464" s="23"/>
      <c r="K464" s="23"/>
      <c r="L464" s="23"/>
      <c r="M464" s="23"/>
      <c r="N464" s="23"/>
      <c r="O464" s="23"/>
      <c r="P464" s="138"/>
      <c r="Q464" s="138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</row>
    <row r="465" spans="1:106" x14ac:dyDescent="0.2">
      <c r="A465" s="23"/>
      <c r="B465" s="180"/>
      <c r="C465" s="180"/>
      <c r="D465" s="180"/>
      <c r="E465" s="180"/>
      <c r="F465" s="180"/>
      <c r="G465" s="180"/>
      <c r="H465" s="180"/>
      <c r="I465" s="180"/>
      <c r="J465" s="23"/>
      <c r="K465" s="23"/>
      <c r="L465" s="23"/>
      <c r="M465" s="23"/>
      <c r="N465" s="23"/>
      <c r="O465" s="23"/>
      <c r="P465" s="138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</row>
    <row r="466" spans="1:106" x14ac:dyDescent="0.2">
      <c r="A466" s="23"/>
      <c r="B466" s="180"/>
      <c r="C466" s="180"/>
      <c r="D466" s="180"/>
      <c r="E466" s="180"/>
      <c r="F466" s="180"/>
      <c r="G466" s="180"/>
      <c r="H466" s="180"/>
      <c r="I466" s="180"/>
      <c r="J466" s="23"/>
      <c r="K466" s="23"/>
      <c r="L466" s="23"/>
      <c r="M466" s="23"/>
      <c r="N466" s="23"/>
      <c r="O466" s="23"/>
      <c r="P466" s="138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</row>
    <row r="467" spans="1:106" x14ac:dyDescent="0.2">
      <c r="A467" s="23"/>
      <c r="B467" s="23"/>
      <c r="C467" s="23"/>
      <c r="D467" s="23"/>
      <c r="E467" s="23"/>
      <c r="F467" s="23"/>
      <c r="G467" s="23"/>
      <c r="H467" s="23"/>
      <c r="I467" s="180"/>
      <c r="J467" s="23"/>
      <c r="K467" s="23"/>
      <c r="L467" s="23"/>
      <c r="M467" s="23"/>
      <c r="N467" s="23"/>
      <c r="O467" s="23"/>
      <c r="P467" s="138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</row>
    <row r="468" spans="1:106" x14ac:dyDescent="0.2">
      <c r="A468" s="23"/>
      <c r="B468" s="23"/>
      <c r="C468" s="23"/>
      <c r="D468" s="23"/>
      <c r="E468" s="23"/>
      <c r="F468" s="23"/>
      <c r="G468" s="23"/>
      <c r="H468" s="23"/>
      <c r="I468" s="180"/>
      <c r="J468" s="23"/>
      <c r="K468" s="23"/>
      <c r="L468" s="23"/>
      <c r="M468" s="23"/>
      <c r="N468" s="23"/>
      <c r="O468" s="23"/>
      <c r="P468" s="138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</row>
    <row r="469" spans="1:106" x14ac:dyDescent="0.2">
      <c r="A469" s="23"/>
      <c r="B469" s="23"/>
      <c r="C469" s="23"/>
      <c r="D469" s="23"/>
      <c r="E469" s="23"/>
      <c r="F469" s="23"/>
      <c r="G469" s="23"/>
      <c r="H469" s="180"/>
      <c r="I469" s="180"/>
      <c r="J469" s="23"/>
      <c r="K469" s="23"/>
      <c r="L469" s="23"/>
      <c r="M469" s="23"/>
      <c r="N469" s="23"/>
      <c r="O469" s="23"/>
      <c r="P469" s="138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</row>
    <row r="470" spans="1:106" x14ac:dyDescent="0.2">
      <c r="A470" s="23"/>
      <c r="B470" s="181"/>
      <c r="C470" s="181"/>
      <c r="D470" s="181"/>
      <c r="E470" s="181"/>
      <c r="F470" s="181"/>
      <c r="G470" s="181"/>
      <c r="H470" s="180"/>
      <c r="I470" s="180"/>
      <c r="J470" s="23"/>
      <c r="K470" s="23"/>
      <c r="L470" s="23"/>
      <c r="M470" s="23"/>
      <c r="N470" s="23"/>
      <c r="O470" s="23"/>
      <c r="P470" s="138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</row>
    <row r="471" spans="1:106" x14ac:dyDescent="0.2">
      <c r="A471" s="23"/>
      <c r="B471" s="181"/>
      <c r="C471" s="181"/>
      <c r="D471" s="181"/>
      <c r="E471" s="181"/>
      <c r="F471" s="181"/>
      <c r="G471" s="181"/>
      <c r="H471" s="180"/>
      <c r="I471" s="180"/>
      <c r="J471" s="23"/>
      <c r="K471" s="23"/>
      <c r="L471" s="23"/>
      <c r="M471" s="23"/>
      <c r="N471" s="23"/>
      <c r="O471" s="23"/>
      <c r="P471" s="138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</row>
    <row r="472" spans="1:106" x14ac:dyDescent="0.2">
      <c r="A472" s="23"/>
      <c r="B472" s="180"/>
      <c r="C472" s="180"/>
      <c r="D472" s="180"/>
      <c r="E472" s="180"/>
      <c r="F472" s="180"/>
      <c r="G472" s="180"/>
      <c r="H472" s="180"/>
      <c r="I472" s="180"/>
      <c r="J472" s="23"/>
      <c r="K472" s="23"/>
      <c r="L472" s="23"/>
      <c r="M472" s="23"/>
      <c r="N472" s="23"/>
      <c r="O472" s="23"/>
      <c r="P472" s="138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</row>
    <row r="473" spans="1:106" x14ac:dyDescent="0.2">
      <c r="A473" s="23"/>
      <c r="B473" s="180"/>
      <c r="C473" s="180"/>
      <c r="D473" s="180"/>
      <c r="E473" s="180"/>
      <c r="F473" s="180"/>
      <c r="G473" s="180"/>
      <c r="H473" s="180"/>
      <c r="I473" s="180"/>
      <c r="J473" s="23"/>
      <c r="K473" s="23"/>
      <c r="L473" s="23"/>
      <c r="M473" s="23"/>
      <c r="N473" s="23"/>
      <c r="O473" s="23"/>
      <c r="P473" s="138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</row>
    <row r="474" spans="1:106" x14ac:dyDescent="0.2">
      <c r="A474" s="23"/>
      <c r="B474" s="180"/>
      <c r="C474" s="180"/>
      <c r="D474" s="180"/>
      <c r="E474" s="180"/>
      <c r="F474" s="180"/>
      <c r="G474" s="180"/>
      <c r="H474" s="180"/>
      <c r="I474" s="180"/>
      <c r="J474" s="23"/>
      <c r="K474" s="23"/>
      <c r="L474" s="23"/>
      <c r="M474" s="23"/>
      <c r="N474" s="23"/>
      <c r="O474" s="23"/>
      <c r="P474" s="138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</row>
    <row r="475" spans="1:106" x14ac:dyDescent="0.2">
      <c r="A475" s="23"/>
      <c r="B475" s="90"/>
      <c r="C475" s="90"/>
      <c r="D475" s="90"/>
      <c r="E475" s="90"/>
      <c r="F475" s="90"/>
      <c r="G475" s="90"/>
      <c r="H475" s="180"/>
      <c r="I475" s="180"/>
      <c r="J475" s="23"/>
      <c r="K475" s="23"/>
      <c r="L475" s="23"/>
      <c r="M475" s="23"/>
      <c r="N475" s="23"/>
      <c r="O475" s="23"/>
      <c r="P475" s="138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</row>
    <row r="476" spans="1:106" x14ac:dyDescent="0.2">
      <c r="A476" s="23"/>
      <c r="B476" s="181"/>
      <c r="C476" s="181"/>
      <c r="D476" s="181"/>
      <c r="E476" s="181"/>
      <c r="F476" s="181"/>
      <c r="G476" s="181"/>
      <c r="H476" s="180"/>
      <c r="I476" s="180"/>
      <c r="J476" s="23"/>
      <c r="K476" s="23"/>
      <c r="L476" s="23"/>
      <c r="M476" s="23"/>
      <c r="N476" s="23"/>
      <c r="O476" s="23"/>
      <c r="P476" s="138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</row>
    <row r="477" spans="1:106" x14ac:dyDescent="0.2">
      <c r="A477" s="23"/>
      <c r="B477" s="90"/>
      <c r="C477" s="181"/>
      <c r="D477" s="181"/>
      <c r="E477" s="181"/>
      <c r="F477" s="181"/>
      <c r="G477" s="181"/>
      <c r="H477" s="180"/>
      <c r="I477" s="180"/>
      <c r="J477" s="23"/>
      <c r="K477" s="23"/>
      <c r="L477" s="23"/>
      <c r="M477" s="23"/>
      <c r="N477" s="23"/>
      <c r="O477" s="23"/>
      <c r="P477" s="138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</row>
    <row r="478" spans="1:106" x14ac:dyDescent="0.2">
      <c r="A478" s="23"/>
      <c r="B478" s="181"/>
      <c r="C478" s="181"/>
      <c r="D478" s="181"/>
      <c r="E478" s="181"/>
      <c r="F478" s="181"/>
      <c r="G478" s="181"/>
      <c r="H478" s="180"/>
      <c r="I478" s="180"/>
      <c r="J478" s="23"/>
      <c r="K478" s="23"/>
      <c r="L478" s="23"/>
      <c r="M478" s="23"/>
      <c r="N478" s="23"/>
      <c r="O478" s="23"/>
      <c r="P478" s="138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</row>
    <row r="479" spans="1:106" x14ac:dyDescent="0.2">
      <c r="A479" s="23"/>
      <c r="B479" s="181"/>
      <c r="C479" s="181"/>
      <c r="D479" s="181"/>
      <c r="E479" s="181"/>
      <c r="F479" s="181"/>
      <c r="G479" s="181"/>
      <c r="H479" s="180"/>
      <c r="I479" s="180"/>
      <c r="J479" s="23"/>
      <c r="K479" s="23"/>
      <c r="L479" s="23"/>
      <c r="M479" s="23"/>
      <c r="N479" s="23"/>
      <c r="O479" s="23"/>
      <c r="P479" s="138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</row>
    <row r="480" spans="1:106" x14ac:dyDescent="0.2">
      <c r="A480" s="23"/>
      <c r="B480" s="181"/>
      <c r="C480" s="181"/>
      <c r="D480" s="181"/>
      <c r="E480" s="181"/>
      <c r="F480" s="181"/>
      <c r="G480" s="181"/>
      <c r="H480" s="181"/>
      <c r="I480" s="180"/>
      <c r="J480" s="23"/>
      <c r="K480" s="23"/>
      <c r="L480" s="23"/>
      <c r="M480" s="23"/>
      <c r="N480" s="23"/>
      <c r="O480" s="23"/>
      <c r="P480" s="138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</row>
    <row r="481" spans="1:106" x14ac:dyDescent="0.2">
      <c r="A481" s="23"/>
      <c r="B481" s="181"/>
      <c r="C481" s="181"/>
      <c r="D481" s="181"/>
      <c r="E481" s="181"/>
      <c r="F481" s="181"/>
      <c r="G481" s="181"/>
      <c r="H481" s="180"/>
      <c r="I481" s="182"/>
      <c r="J481" s="23"/>
      <c r="K481" s="23"/>
      <c r="L481" s="23"/>
      <c r="M481" s="23"/>
      <c r="N481" s="23"/>
      <c r="O481" s="23"/>
      <c r="P481" s="138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</row>
    <row r="482" spans="1:106" x14ac:dyDescent="0.2">
      <c r="A482" s="23"/>
      <c r="B482" s="181"/>
      <c r="C482" s="183"/>
      <c r="D482" s="183"/>
      <c r="E482" s="183"/>
      <c r="F482" s="183"/>
      <c r="G482" s="183"/>
      <c r="H482" s="180"/>
      <c r="I482" s="180"/>
      <c r="J482" s="23"/>
      <c r="K482" s="23"/>
      <c r="L482" s="23"/>
      <c r="M482" s="23"/>
      <c r="N482" s="23"/>
      <c r="O482" s="23"/>
      <c r="P482" s="138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</row>
    <row r="483" spans="1:106" x14ac:dyDescent="0.2">
      <c r="A483" s="23"/>
      <c r="B483" s="181"/>
      <c r="C483" s="181"/>
      <c r="D483" s="181"/>
      <c r="E483" s="181"/>
      <c r="F483" s="181"/>
      <c r="G483" s="181"/>
      <c r="H483" s="180"/>
      <c r="I483" s="180"/>
      <c r="J483" s="23"/>
      <c r="K483" s="23"/>
      <c r="L483" s="23"/>
      <c r="M483" s="23"/>
      <c r="N483" s="23"/>
      <c r="O483" s="23"/>
      <c r="P483" s="138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</row>
    <row r="484" spans="1:106" x14ac:dyDescent="0.2">
      <c r="A484" s="23"/>
      <c r="B484" s="181"/>
      <c r="C484" s="181"/>
      <c r="D484" s="181"/>
      <c r="E484" s="181"/>
      <c r="F484" s="181"/>
      <c r="G484" s="181"/>
      <c r="H484" s="180"/>
      <c r="I484" s="180"/>
      <c r="J484" s="23"/>
      <c r="K484" s="23"/>
      <c r="L484" s="23"/>
      <c r="M484" s="23"/>
      <c r="N484" s="23"/>
      <c r="O484" s="23"/>
      <c r="P484" s="138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</row>
    <row r="485" spans="1:106" x14ac:dyDescent="0.2">
      <c r="A485" s="23"/>
      <c r="B485" s="181"/>
      <c r="C485" s="181"/>
      <c r="D485" s="181"/>
      <c r="E485" s="181"/>
      <c r="F485" s="181"/>
      <c r="G485" s="181"/>
      <c r="H485" s="180"/>
      <c r="I485" s="180"/>
      <c r="J485" s="23"/>
      <c r="K485" s="23"/>
      <c r="L485" s="23"/>
      <c r="M485" s="23"/>
      <c r="N485" s="23"/>
      <c r="O485" s="23"/>
      <c r="P485" s="138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</row>
    <row r="486" spans="1:106" x14ac:dyDescent="0.2">
      <c r="A486" s="23"/>
      <c r="B486" s="181"/>
      <c r="C486" s="181"/>
      <c r="D486" s="181"/>
      <c r="E486" s="181"/>
      <c r="F486" s="181"/>
      <c r="G486" s="181"/>
      <c r="H486" s="180"/>
      <c r="I486" s="180"/>
      <c r="J486" s="23"/>
      <c r="K486" s="23"/>
      <c r="L486" s="23"/>
      <c r="M486" s="23"/>
      <c r="N486" s="23"/>
      <c r="O486" s="23"/>
      <c r="P486" s="138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</row>
    <row r="487" spans="1:106" x14ac:dyDescent="0.2">
      <c r="A487" s="23"/>
      <c r="B487" s="90"/>
      <c r="C487" s="90"/>
      <c r="D487" s="90"/>
      <c r="E487" s="90"/>
      <c r="F487" s="90"/>
      <c r="G487" s="90"/>
      <c r="H487" s="180"/>
      <c r="I487" s="180"/>
      <c r="J487" s="23"/>
      <c r="K487" s="23"/>
      <c r="L487" s="23"/>
      <c r="M487" s="23"/>
      <c r="N487" s="23"/>
      <c r="O487" s="23"/>
      <c r="P487" s="138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</row>
    <row r="488" spans="1:106" x14ac:dyDescent="0.2">
      <c r="A488" s="23"/>
      <c r="B488" s="181"/>
      <c r="C488" s="184"/>
      <c r="D488" s="184"/>
      <c r="E488" s="184"/>
      <c r="F488" s="184"/>
      <c r="G488" s="184"/>
      <c r="H488" s="180"/>
      <c r="I488" s="180"/>
      <c r="J488" s="23"/>
      <c r="K488" s="23"/>
      <c r="L488" s="23"/>
      <c r="M488" s="23"/>
      <c r="N488" s="23"/>
      <c r="O488" s="23"/>
      <c r="P488" s="138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</row>
    <row r="489" spans="1:106" x14ac:dyDescent="0.2">
      <c r="A489" s="23"/>
      <c r="B489" s="181"/>
      <c r="C489" s="184"/>
      <c r="D489" s="184"/>
      <c r="E489" s="184"/>
      <c r="F489" s="184"/>
      <c r="G489" s="184"/>
      <c r="H489" s="180"/>
      <c r="I489" s="180"/>
      <c r="J489" s="23"/>
      <c r="K489" s="23"/>
      <c r="L489" s="23"/>
      <c r="M489" s="23"/>
      <c r="N489" s="23"/>
      <c r="O489" s="23"/>
      <c r="P489" s="138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</row>
    <row r="490" spans="1:106" x14ac:dyDescent="0.2">
      <c r="A490" s="23"/>
      <c r="B490" s="181"/>
      <c r="C490" s="184"/>
      <c r="D490" s="184"/>
      <c r="E490" s="184"/>
      <c r="F490" s="184"/>
      <c r="G490" s="184"/>
      <c r="H490" s="180"/>
      <c r="I490" s="180"/>
      <c r="J490" s="23"/>
      <c r="K490" s="23"/>
      <c r="L490" s="23"/>
      <c r="M490" s="23"/>
      <c r="N490" s="23"/>
      <c r="O490" s="23"/>
      <c r="P490" s="138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</row>
    <row r="491" spans="1:106" x14ac:dyDescent="0.2">
      <c r="A491" s="23"/>
      <c r="B491" s="181"/>
      <c r="C491" s="184"/>
      <c r="D491" s="184"/>
      <c r="E491" s="184"/>
      <c r="F491" s="184"/>
      <c r="G491" s="184"/>
      <c r="H491" s="180"/>
      <c r="I491" s="180"/>
      <c r="J491" s="23"/>
      <c r="K491" s="23"/>
      <c r="L491" s="23"/>
      <c r="M491" s="23"/>
      <c r="N491" s="23"/>
      <c r="O491" s="23"/>
      <c r="P491" s="138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</row>
    <row r="492" spans="1:106" x14ac:dyDescent="0.2">
      <c r="A492" s="23"/>
      <c r="B492" s="181"/>
      <c r="C492" s="181"/>
      <c r="D492" s="181"/>
      <c r="E492" s="181"/>
      <c r="F492" s="181"/>
      <c r="G492" s="181"/>
      <c r="H492" s="180"/>
      <c r="I492" s="180"/>
      <c r="J492" s="180"/>
      <c r="K492" s="180"/>
      <c r="L492" s="180"/>
      <c r="M492" s="180"/>
      <c r="N492" s="180"/>
      <c r="O492" s="180"/>
      <c r="P492" s="138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</row>
    <row r="493" spans="1:106" x14ac:dyDescent="0.2">
      <c r="A493" s="23"/>
      <c r="B493" s="181"/>
      <c r="C493" s="181"/>
      <c r="D493" s="181"/>
      <c r="E493" s="181"/>
      <c r="F493" s="181"/>
      <c r="G493" s="181"/>
      <c r="H493" s="180"/>
      <c r="I493" s="180"/>
      <c r="J493" s="180"/>
      <c r="K493" s="180"/>
      <c r="L493" s="180"/>
      <c r="M493" s="180"/>
      <c r="N493" s="180"/>
      <c r="O493" s="180"/>
      <c r="P493" s="138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</row>
    <row r="494" spans="1:106" x14ac:dyDescent="0.2">
      <c r="A494" s="23"/>
      <c r="B494" s="181"/>
      <c r="C494" s="181"/>
      <c r="D494" s="181"/>
      <c r="E494" s="181"/>
      <c r="F494" s="181"/>
      <c r="G494" s="181"/>
      <c r="H494" s="180"/>
      <c r="I494" s="180"/>
      <c r="J494" s="180"/>
      <c r="K494" s="180"/>
      <c r="L494" s="180"/>
      <c r="M494" s="180"/>
      <c r="N494" s="180"/>
      <c r="O494" s="180"/>
      <c r="P494" s="138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</row>
    <row r="495" spans="1:106" x14ac:dyDescent="0.2">
      <c r="A495" s="23"/>
      <c r="B495" s="181"/>
      <c r="C495" s="181"/>
      <c r="D495" s="181"/>
      <c r="E495" s="181"/>
      <c r="F495" s="181"/>
      <c r="G495" s="181"/>
      <c r="H495" s="181"/>
      <c r="I495" s="180"/>
      <c r="J495" s="180"/>
      <c r="K495" s="180"/>
      <c r="L495" s="180"/>
      <c r="M495" s="180"/>
      <c r="N495" s="180"/>
      <c r="O495" s="180"/>
      <c r="P495" s="138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</row>
    <row r="496" spans="1:106" x14ac:dyDescent="0.2">
      <c r="A496" s="23"/>
      <c r="B496" s="90"/>
      <c r="C496" s="181"/>
      <c r="D496" s="181"/>
      <c r="E496" s="181"/>
      <c r="F496" s="181"/>
      <c r="G496" s="181"/>
      <c r="H496" s="180"/>
      <c r="I496" s="180"/>
      <c r="J496" s="180"/>
      <c r="K496" s="180"/>
      <c r="L496" s="180"/>
      <c r="M496" s="180"/>
      <c r="N496" s="180"/>
      <c r="O496" s="180"/>
      <c r="P496" s="138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</row>
    <row r="497" spans="1:106" x14ac:dyDescent="0.2">
      <c r="A497" s="23"/>
      <c r="B497" s="181"/>
      <c r="C497" s="181"/>
      <c r="D497" s="181"/>
      <c r="E497" s="181"/>
      <c r="F497" s="181"/>
      <c r="G497" s="181"/>
      <c r="H497" s="180"/>
      <c r="I497" s="180"/>
      <c r="J497" s="180"/>
      <c r="K497" s="180"/>
      <c r="L497" s="180"/>
      <c r="M497" s="180"/>
      <c r="N497" s="180"/>
      <c r="O497" s="180"/>
      <c r="P497" s="138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</row>
    <row r="498" spans="1:106" x14ac:dyDescent="0.2">
      <c r="A498" s="23"/>
      <c r="B498" s="181"/>
      <c r="C498" s="181"/>
      <c r="D498" s="181"/>
      <c r="E498" s="181"/>
      <c r="F498" s="181"/>
      <c r="G498" s="181"/>
      <c r="H498" s="180"/>
      <c r="I498" s="180"/>
      <c r="J498" s="180"/>
      <c r="K498" s="180"/>
      <c r="L498" s="180"/>
      <c r="M498" s="180"/>
      <c r="N498" s="180"/>
      <c r="O498" s="180"/>
      <c r="P498" s="138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</row>
    <row r="499" spans="1:106" x14ac:dyDescent="0.2">
      <c r="A499" s="23"/>
      <c r="B499" s="183"/>
      <c r="C499" s="183"/>
      <c r="D499" s="183"/>
      <c r="E499" s="183"/>
      <c r="F499" s="183"/>
      <c r="G499" s="183"/>
      <c r="H499" s="180"/>
      <c r="I499" s="180"/>
      <c r="J499" s="180"/>
      <c r="K499" s="180"/>
      <c r="L499" s="180"/>
      <c r="M499" s="180"/>
      <c r="N499" s="180"/>
      <c r="O499" s="180"/>
      <c r="P499" s="138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</row>
    <row r="500" spans="1:106" x14ac:dyDescent="0.2">
      <c r="A500" s="23"/>
      <c r="B500" s="181"/>
      <c r="C500" s="181"/>
      <c r="D500" s="181"/>
      <c r="E500" s="181"/>
      <c r="F500" s="181"/>
      <c r="G500" s="181"/>
      <c r="H500" s="180"/>
      <c r="I500" s="180"/>
      <c r="J500" s="180"/>
      <c r="K500" s="180"/>
      <c r="L500" s="180"/>
      <c r="M500" s="180"/>
      <c r="N500" s="180"/>
      <c r="O500" s="180"/>
      <c r="P500" s="138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</row>
    <row r="501" spans="1:106" ht="15" x14ac:dyDescent="0.35">
      <c r="A501" s="23"/>
      <c r="B501" s="185"/>
      <c r="C501" s="181"/>
      <c r="D501" s="181"/>
      <c r="E501" s="181"/>
      <c r="F501" s="181"/>
      <c r="G501" s="181"/>
      <c r="H501" s="180"/>
      <c r="I501" s="180"/>
      <c r="J501" s="180"/>
      <c r="K501" s="180"/>
      <c r="L501" s="180"/>
      <c r="M501" s="180"/>
      <c r="N501" s="180"/>
      <c r="O501" s="180"/>
      <c r="P501" s="138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</row>
    <row r="502" spans="1:106" x14ac:dyDescent="0.2">
      <c r="A502" s="23"/>
      <c r="B502" s="181"/>
      <c r="C502" s="181"/>
      <c r="D502" s="181"/>
      <c r="E502" s="181"/>
      <c r="F502" s="181"/>
      <c r="G502" s="181"/>
      <c r="H502" s="180"/>
      <c r="I502" s="180"/>
      <c r="J502" s="180"/>
      <c r="K502" s="180"/>
      <c r="L502" s="180"/>
      <c r="M502" s="180"/>
      <c r="N502" s="180"/>
      <c r="O502" s="180"/>
      <c r="P502" s="138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</row>
    <row r="503" spans="1:106" x14ac:dyDescent="0.2">
      <c r="A503" s="23"/>
      <c r="B503" s="186"/>
      <c r="C503" s="181"/>
      <c r="D503" s="181"/>
      <c r="E503" s="181"/>
      <c r="F503" s="181"/>
      <c r="G503" s="181"/>
      <c r="H503" s="180"/>
      <c r="I503" s="180"/>
      <c r="J503" s="180"/>
      <c r="K503" s="180"/>
      <c r="L503" s="180"/>
      <c r="M503" s="180"/>
      <c r="N503" s="180"/>
      <c r="O503" s="180"/>
      <c r="P503" s="138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</row>
    <row r="504" spans="1:106" x14ac:dyDescent="0.2">
      <c r="A504" s="23"/>
      <c r="B504" s="181"/>
      <c r="C504" s="181"/>
      <c r="D504" s="181"/>
      <c r="E504" s="181"/>
      <c r="F504" s="181"/>
      <c r="G504" s="181"/>
      <c r="H504" s="180"/>
      <c r="I504" s="180"/>
      <c r="J504" s="180"/>
      <c r="K504" s="180"/>
      <c r="L504" s="180"/>
      <c r="M504" s="180"/>
      <c r="N504" s="180"/>
      <c r="O504" s="180"/>
      <c r="P504" s="138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</row>
    <row r="505" spans="1:106" x14ac:dyDescent="0.2">
      <c r="A505" s="23"/>
      <c r="B505" s="187"/>
      <c r="C505" s="181"/>
      <c r="D505" s="90"/>
      <c r="E505" s="90"/>
      <c r="F505" s="181"/>
      <c r="G505" s="181"/>
      <c r="H505" s="180"/>
      <c r="I505" s="180"/>
      <c r="J505" s="180"/>
      <c r="K505" s="180"/>
      <c r="L505" s="180"/>
      <c r="M505" s="180"/>
      <c r="N505" s="180"/>
      <c r="O505" s="180"/>
      <c r="P505" s="138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</row>
    <row r="506" spans="1:106" x14ac:dyDescent="0.2">
      <c r="A506" s="23"/>
      <c r="B506" s="181"/>
      <c r="C506" s="181"/>
      <c r="D506" s="181"/>
      <c r="E506" s="181"/>
      <c r="F506" s="181"/>
      <c r="G506" s="181"/>
      <c r="H506" s="180"/>
      <c r="I506" s="180"/>
      <c r="J506" s="180"/>
      <c r="K506" s="180"/>
      <c r="L506" s="180"/>
      <c r="M506" s="180"/>
      <c r="N506" s="180"/>
      <c r="O506" s="180"/>
      <c r="P506" s="138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</row>
    <row r="507" spans="1:106" x14ac:dyDescent="0.2">
      <c r="A507" s="23"/>
      <c r="B507" s="181"/>
      <c r="C507" s="188"/>
      <c r="D507" s="187"/>
      <c r="E507" s="181"/>
      <c r="F507" s="181"/>
      <c r="G507" s="181"/>
      <c r="H507" s="180"/>
      <c r="I507" s="180"/>
      <c r="J507" s="180"/>
      <c r="K507" s="180"/>
      <c r="L507" s="180"/>
      <c r="M507" s="180"/>
      <c r="N507" s="180"/>
      <c r="O507" s="180"/>
      <c r="P507" s="138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</row>
    <row r="508" spans="1:106" x14ac:dyDescent="0.2">
      <c r="A508" s="26"/>
      <c r="B508" s="181"/>
      <c r="C508" s="84"/>
      <c r="D508" s="187"/>
      <c r="E508" s="181"/>
      <c r="F508" s="181"/>
      <c r="G508" s="181"/>
      <c r="H508" s="180"/>
      <c r="I508" s="180"/>
      <c r="J508" s="180"/>
      <c r="K508" s="180"/>
      <c r="L508" s="180"/>
      <c r="M508" s="180"/>
      <c r="N508" s="180"/>
      <c r="O508" s="180"/>
      <c r="P508" s="138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</row>
    <row r="509" spans="1:106" x14ac:dyDescent="0.2">
      <c r="A509" s="23"/>
      <c r="B509" s="23"/>
      <c r="C509" s="84"/>
      <c r="D509" s="187"/>
      <c r="E509" s="181"/>
      <c r="F509" s="181"/>
      <c r="G509" s="181"/>
      <c r="H509" s="180"/>
      <c r="I509" s="180"/>
      <c r="J509" s="180"/>
      <c r="K509" s="180"/>
      <c r="L509" s="180"/>
      <c r="M509" s="180"/>
      <c r="N509" s="180"/>
      <c r="O509" s="180"/>
      <c r="P509" s="138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</row>
    <row r="510" spans="1:106" x14ac:dyDescent="0.2">
      <c r="A510" s="23"/>
      <c r="B510" s="181"/>
      <c r="C510" s="84"/>
      <c r="D510" s="187"/>
      <c r="E510" s="181"/>
      <c r="F510" s="181"/>
      <c r="G510" s="181"/>
      <c r="H510" s="180"/>
      <c r="I510" s="180"/>
      <c r="J510" s="180"/>
      <c r="K510" s="180"/>
      <c r="L510" s="180"/>
      <c r="M510" s="180"/>
      <c r="N510" s="180"/>
      <c r="O510" s="180"/>
      <c r="P510" s="138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</row>
    <row r="511" spans="1:106" x14ac:dyDescent="0.2">
      <c r="A511" s="26"/>
      <c r="B511" s="23"/>
      <c r="C511" s="23"/>
      <c r="D511" s="23"/>
      <c r="E511" s="23"/>
      <c r="F511" s="23"/>
      <c r="G511" s="23"/>
      <c r="H511" s="23"/>
      <c r="I511" s="23"/>
      <c r="J511" s="180"/>
      <c r="K511" s="180"/>
      <c r="L511" s="180"/>
      <c r="M511" s="180"/>
      <c r="N511" s="180"/>
      <c r="O511" s="180"/>
      <c r="P511" s="138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</row>
    <row r="512" spans="1:106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180"/>
      <c r="K512" s="180"/>
      <c r="L512" s="180"/>
      <c r="M512" s="180"/>
      <c r="N512" s="180"/>
      <c r="O512" s="180"/>
      <c r="P512" s="138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</row>
    <row r="513" spans="1:106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180"/>
      <c r="K513" s="180"/>
      <c r="L513" s="180"/>
      <c r="M513" s="180"/>
      <c r="N513" s="180"/>
      <c r="O513" s="180"/>
      <c r="P513" s="138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</row>
    <row r="514" spans="1:106" x14ac:dyDescent="0.2">
      <c r="A514" s="23"/>
      <c r="B514" s="23"/>
      <c r="C514" s="23"/>
      <c r="D514" s="26"/>
      <c r="E514" s="26"/>
      <c r="F514" s="23"/>
      <c r="G514" s="23"/>
      <c r="H514" s="23"/>
      <c r="I514" s="23"/>
      <c r="J514" s="180"/>
      <c r="K514" s="180"/>
      <c r="L514" s="180"/>
      <c r="M514" s="180"/>
      <c r="N514" s="180"/>
      <c r="O514" s="180"/>
      <c r="P514" s="138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</row>
    <row r="515" spans="1:106" x14ac:dyDescent="0.2">
      <c r="A515" s="23"/>
      <c r="B515" s="23"/>
      <c r="C515" s="23"/>
      <c r="D515" s="26"/>
      <c r="E515" s="26"/>
      <c r="F515" s="23"/>
      <c r="G515" s="23"/>
      <c r="H515" s="23"/>
      <c r="I515" s="23"/>
      <c r="J515" s="180"/>
      <c r="K515" s="180"/>
      <c r="L515" s="180"/>
      <c r="M515" s="180"/>
      <c r="N515" s="180"/>
      <c r="O515" s="180"/>
      <c r="P515" s="138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</row>
    <row r="516" spans="1:106" x14ac:dyDescent="0.2">
      <c r="A516" s="23"/>
      <c r="B516" s="23"/>
      <c r="C516" s="23"/>
      <c r="D516" s="26"/>
      <c r="E516" s="26"/>
      <c r="F516" s="23"/>
      <c r="G516" s="23"/>
      <c r="H516" s="23"/>
      <c r="I516" s="23"/>
      <c r="J516" s="180"/>
      <c r="K516" s="180"/>
      <c r="L516" s="180"/>
      <c r="M516" s="180"/>
      <c r="N516" s="180"/>
      <c r="O516" s="180"/>
      <c r="P516" s="138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</row>
    <row r="517" spans="1:106" x14ac:dyDescent="0.2">
      <c r="A517" s="23"/>
      <c r="B517" s="23"/>
      <c r="C517" s="23"/>
      <c r="D517" s="26"/>
      <c r="E517" s="26"/>
      <c r="F517" s="23"/>
      <c r="G517" s="23"/>
      <c r="H517" s="23"/>
      <c r="I517" s="23"/>
      <c r="J517" s="180"/>
      <c r="K517" s="180"/>
      <c r="L517" s="180"/>
      <c r="M517" s="180"/>
      <c r="N517" s="180"/>
      <c r="O517" s="180"/>
      <c r="P517" s="138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</row>
    <row r="518" spans="1:106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180"/>
      <c r="M518" s="180"/>
      <c r="N518" s="180"/>
      <c r="O518" s="180"/>
      <c r="P518" s="138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</row>
    <row r="519" spans="1:106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180"/>
      <c r="M519" s="180"/>
      <c r="N519" s="180"/>
      <c r="O519" s="180"/>
      <c r="P519" s="138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</row>
    <row r="520" spans="1:106" x14ac:dyDescent="0.2">
      <c r="A520" s="23"/>
      <c r="B520" s="23"/>
      <c r="C520" s="23"/>
      <c r="D520" s="147"/>
      <c r="E520" s="23"/>
      <c r="F520" s="23"/>
      <c r="G520" s="23"/>
      <c r="H520" s="23"/>
      <c r="I520" s="23"/>
      <c r="J520" s="23"/>
      <c r="K520" s="23"/>
      <c r="L520" s="180"/>
      <c r="M520" s="180"/>
      <c r="N520" s="180"/>
      <c r="O520" s="180"/>
      <c r="P520" s="138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</row>
    <row r="521" spans="1:106" x14ac:dyDescent="0.2">
      <c r="A521" s="23"/>
      <c r="B521" s="23"/>
      <c r="C521" s="23"/>
      <c r="D521" s="23"/>
      <c r="E521" s="23"/>
      <c r="F521" s="23"/>
      <c r="G521" s="30"/>
      <c r="H521" s="30"/>
      <c r="I521" s="23"/>
      <c r="J521" s="23"/>
      <c r="K521" s="23"/>
      <c r="L521" s="180"/>
      <c r="M521" s="180"/>
      <c r="N521" s="180"/>
      <c r="O521" s="180"/>
      <c r="P521" s="138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</row>
    <row r="522" spans="1:106" x14ac:dyDescent="0.2">
      <c r="A522" s="23"/>
      <c r="B522" s="30"/>
      <c r="C522" s="30"/>
      <c r="D522" s="30"/>
      <c r="E522" s="30"/>
      <c r="F522" s="189"/>
      <c r="G522" s="89"/>
      <c r="H522" s="146"/>
      <c r="I522" s="23"/>
      <c r="J522" s="23"/>
      <c r="K522" s="23"/>
      <c r="L522" s="180"/>
      <c r="M522" s="180"/>
      <c r="N522" s="180"/>
      <c r="O522" s="180"/>
      <c r="P522" s="138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</row>
    <row r="523" spans="1:106" x14ac:dyDescent="0.2">
      <c r="A523" s="23"/>
      <c r="B523" s="30"/>
      <c r="C523" s="30"/>
      <c r="D523" s="30"/>
      <c r="E523" s="30"/>
      <c r="F523" s="189"/>
      <c r="G523" s="190"/>
      <c r="H523" s="146"/>
      <c r="I523" s="23"/>
      <c r="J523" s="23"/>
      <c r="K523" s="23"/>
      <c r="L523" s="180"/>
      <c r="M523" s="180"/>
      <c r="N523" s="180"/>
      <c r="O523" s="180"/>
      <c r="P523" s="138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</row>
    <row r="524" spans="1:106" x14ac:dyDescent="0.2">
      <c r="A524" s="23"/>
      <c r="B524" s="30"/>
      <c r="C524" s="30"/>
      <c r="D524" s="30"/>
      <c r="E524" s="30"/>
      <c r="F524" s="189"/>
      <c r="G524" s="190"/>
      <c r="H524" s="146"/>
      <c r="I524" s="23"/>
      <c r="J524" s="23"/>
      <c r="K524" s="23"/>
      <c r="L524" s="180"/>
      <c r="M524" s="180"/>
      <c r="N524" s="180"/>
      <c r="O524" s="180"/>
      <c r="P524" s="138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</row>
    <row r="525" spans="1:106" x14ac:dyDescent="0.2">
      <c r="A525" s="23"/>
      <c r="B525" s="30"/>
      <c r="C525" s="30"/>
      <c r="D525" s="30"/>
      <c r="E525" s="30"/>
      <c r="F525" s="189"/>
      <c r="G525" s="190"/>
      <c r="H525" s="146"/>
      <c r="I525" s="23"/>
      <c r="J525" s="23"/>
      <c r="K525" s="23"/>
      <c r="L525" s="180"/>
      <c r="M525" s="180"/>
      <c r="N525" s="180"/>
      <c r="O525" s="180"/>
      <c r="P525" s="138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</row>
    <row r="526" spans="1:106" x14ac:dyDescent="0.2">
      <c r="A526" s="23"/>
      <c r="B526" s="30"/>
      <c r="C526" s="30"/>
      <c r="D526" s="30"/>
      <c r="E526" s="30"/>
      <c r="F526" s="112"/>
      <c r="G526" s="112"/>
      <c r="H526" s="112"/>
      <c r="I526" s="23"/>
      <c r="J526" s="23"/>
      <c r="K526" s="23"/>
      <c r="L526" s="180"/>
      <c r="M526" s="180"/>
      <c r="N526" s="180"/>
      <c r="O526" s="180"/>
      <c r="P526" s="138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</row>
    <row r="527" spans="1:106" x14ac:dyDescent="0.2">
      <c r="A527" s="191"/>
      <c r="B527" s="26"/>
      <c r="C527" s="30"/>
      <c r="D527" s="30"/>
      <c r="E527" s="30"/>
      <c r="F527" s="30"/>
      <c r="G527" s="30"/>
      <c r="H527" s="30"/>
      <c r="I527" s="23"/>
      <c r="J527" s="23"/>
      <c r="K527" s="23"/>
      <c r="L527" s="180"/>
      <c r="M527" s="180"/>
      <c r="N527" s="180"/>
      <c r="O527" s="180"/>
      <c r="P527" s="138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</row>
    <row r="528" spans="1:106" x14ac:dyDescent="0.2">
      <c r="A528" s="191"/>
      <c r="B528" s="26"/>
      <c r="C528" s="30"/>
      <c r="D528" s="30"/>
      <c r="E528" s="30"/>
      <c r="F528" s="30"/>
      <c r="G528" s="30"/>
      <c r="H528" s="30"/>
      <c r="I528" s="23"/>
      <c r="J528" s="23"/>
      <c r="K528" s="23"/>
      <c r="L528" s="180"/>
      <c r="M528" s="180"/>
      <c r="N528" s="180"/>
      <c r="O528" s="180"/>
      <c r="P528" s="138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</row>
    <row r="529" spans="1:106" x14ac:dyDescent="0.2">
      <c r="A529" s="30"/>
      <c r="B529" s="30"/>
      <c r="C529" s="30"/>
      <c r="D529" s="30"/>
      <c r="E529" s="30"/>
      <c r="F529" s="30"/>
      <c r="G529" s="30"/>
      <c r="H529" s="30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</row>
    <row r="530" spans="1:106" x14ac:dyDescent="0.2">
      <c r="A530" s="23"/>
      <c r="B530" s="23"/>
      <c r="C530" s="23"/>
      <c r="D530" s="23"/>
      <c r="E530" s="23"/>
      <c r="F530" s="23"/>
      <c r="G530" s="30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</row>
    <row r="531" spans="1:106" x14ac:dyDescent="0.2">
      <c r="A531" s="23"/>
      <c r="B531" s="77"/>
      <c r="C531" s="77"/>
      <c r="D531" s="77"/>
      <c r="E531" s="77"/>
      <c r="F531" s="77"/>
      <c r="G531" s="30"/>
      <c r="H531" s="77"/>
      <c r="I531" s="25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</row>
    <row r="532" spans="1:106" x14ac:dyDescent="0.2">
      <c r="A532" s="26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</row>
    <row r="533" spans="1:106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</row>
    <row r="534" spans="1:106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</row>
    <row r="535" spans="1:106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</row>
    <row r="536" spans="1:106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</row>
    <row r="537" spans="1:106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</row>
    <row r="538" spans="1:106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</row>
    <row r="539" spans="1:106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</row>
    <row r="540" spans="1:106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</row>
    <row r="541" spans="1:106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</row>
    <row r="542" spans="1:106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</row>
    <row r="543" spans="1:106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</row>
    <row r="544" spans="1:106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</row>
    <row r="545" spans="1:106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</row>
    <row r="546" spans="1:106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</row>
    <row r="547" spans="1:106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</row>
    <row r="548" spans="1:106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</row>
    <row r="549" spans="1:106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</row>
    <row r="550" spans="1:106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</row>
    <row r="551" spans="1:106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</row>
    <row r="552" spans="1:106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</row>
    <row r="553" spans="1:106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</row>
    <row r="554" spans="1:106" x14ac:dyDescent="0.2">
      <c r="A554" s="23"/>
      <c r="B554" s="77"/>
      <c r="C554" s="77"/>
      <c r="D554" s="77"/>
      <c r="E554" s="77"/>
      <c r="F554" s="77"/>
      <c r="G554" s="77"/>
      <c r="H554" s="77"/>
      <c r="I554" s="25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</row>
    <row r="555" spans="1:106" x14ac:dyDescent="0.2">
      <c r="A555" s="23"/>
      <c r="B555" s="77"/>
      <c r="C555" s="77"/>
      <c r="D555" s="77"/>
      <c r="E555" s="77"/>
      <c r="F555" s="77"/>
      <c r="G555" s="77"/>
      <c r="H555" s="77"/>
      <c r="I555" s="25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</row>
    <row r="556" spans="1:106" x14ac:dyDescent="0.2">
      <c r="A556" s="23"/>
      <c r="B556" s="77"/>
      <c r="C556" s="77"/>
      <c r="D556" s="77"/>
      <c r="E556" s="77"/>
      <c r="F556" s="77"/>
      <c r="G556" s="77"/>
      <c r="H556" s="77"/>
      <c r="I556" s="25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</row>
    <row r="557" spans="1:106" x14ac:dyDescent="0.2">
      <c r="A557" s="23"/>
      <c r="B557" s="77"/>
      <c r="C557" s="77"/>
      <c r="D557" s="77"/>
      <c r="E557" s="77"/>
      <c r="F557" s="77"/>
      <c r="G557" s="77"/>
      <c r="H557" s="77"/>
      <c r="I557" s="25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</row>
    <row r="558" spans="1:106" x14ac:dyDescent="0.2">
      <c r="A558" s="23"/>
      <c r="B558" s="77"/>
      <c r="C558" s="77"/>
      <c r="D558" s="77"/>
      <c r="E558" s="77"/>
      <c r="F558" s="77"/>
      <c r="G558" s="77"/>
      <c r="H558" s="77"/>
      <c r="I558" s="25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</row>
    <row r="559" spans="1:106" x14ac:dyDescent="0.2">
      <c r="A559" s="23"/>
      <c r="B559" s="77"/>
      <c r="C559" s="77"/>
      <c r="D559" s="77"/>
      <c r="E559" s="77"/>
      <c r="F559" s="77"/>
      <c r="G559" s="77"/>
      <c r="H559" s="77"/>
      <c r="I559" s="25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</row>
    <row r="560" spans="1:106" x14ac:dyDescent="0.2">
      <c r="A560" s="23"/>
      <c r="B560" s="77"/>
      <c r="C560" s="77"/>
      <c r="D560" s="77"/>
      <c r="E560" s="77"/>
      <c r="F560" s="77"/>
      <c r="G560" s="77"/>
      <c r="H560" s="77"/>
      <c r="I560" s="25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</row>
    <row r="561" spans="1:106" x14ac:dyDescent="0.2">
      <c r="A561" s="23"/>
      <c r="B561" s="77"/>
      <c r="C561" s="77"/>
      <c r="D561" s="77"/>
      <c r="E561" s="77"/>
      <c r="F561" s="77"/>
      <c r="G561" s="77"/>
      <c r="H561" s="77"/>
      <c r="I561" s="25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</row>
    <row r="562" spans="1:106" x14ac:dyDescent="0.2">
      <c r="A562" s="23"/>
      <c r="B562" s="77"/>
      <c r="C562" s="77"/>
      <c r="D562" s="77"/>
      <c r="E562" s="77"/>
      <c r="F562" s="77"/>
      <c r="G562" s="77"/>
      <c r="H562" s="77"/>
      <c r="I562" s="25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</row>
    <row r="563" spans="1:106" x14ac:dyDescent="0.2">
      <c r="A563" s="23"/>
      <c r="B563" s="77"/>
      <c r="C563" s="77"/>
      <c r="D563" s="77"/>
      <c r="E563" s="77"/>
      <c r="F563" s="77"/>
      <c r="G563" s="77"/>
      <c r="H563" s="77"/>
      <c r="I563" s="25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</row>
    <row r="564" spans="1:106" x14ac:dyDescent="0.2">
      <c r="A564" s="23"/>
      <c r="B564" s="77"/>
      <c r="C564" s="77"/>
      <c r="D564" s="77"/>
      <c r="E564" s="77"/>
      <c r="F564" s="77"/>
      <c r="G564" s="77"/>
      <c r="H564" s="77"/>
      <c r="I564" s="25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</row>
    <row r="565" spans="1:106" x14ac:dyDescent="0.2">
      <c r="A565" s="23"/>
      <c r="B565" s="77"/>
      <c r="C565" s="77"/>
      <c r="D565" s="77"/>
      <c r="E565" s="77"/>
      <c r="F565" s="77"/>
      <c r="G565" s="77"/>
      <c r="H565" s="77"/>
      <c r="I565" s="25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</row>
    <row r="566" spans="1:106" x14ac:dyDescent="0.2">
      <c r="A566" s="23"/>
      <c r="B566" s="77"/>
      <c r="C566" s="77"/>
      <c r="D566" s="77"/>
      <c r="E566" s="77"/>
      <c r="F566" s="77"/>
      <c r="G566" s="77"/>
      <c r="H566" s="77"/>
      <c r="I566" s="25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</row>
    <row r="567" spans="1:106" x14ac:dyDescent="0.2">
      <c r="A567" s="23"/>
      <c r="B567" s="77"/>
      <c r="C567" s="77"/>
      <c r="D567" s="77"/>
      <c r="E567" s="77"/>
      <c r="F567" s="77"/>
      <c r="G567" s="77"/>
      <c r="H567" s="77"/>
      <c r="I567" s="25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</row>
    <row r="568" spans="1:106" x14ac:dyDescent="0.2">
      <c r="A568" s="23"/>
      <c r="B568" s="77"/>
      <c r="C568" s="77"/>
      <c r="D568" s="77"/>
      <c r="E568" s="77"/>
      <c r="F568" s="77"/>
      <c r="G568" s="77"/>
      <c r="H568" s="77"/>
      <c r="I568" s="25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</row>
    <row r="569" spans="1:106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</row>
    <row r="570" spans="1:106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</row>
    <row r="571" spans="1:106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</row>
    <row r="572" spans="1:106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</row>
    <row r="573" spans="1:106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</row>
    <row r="574" spans="1:106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</row>
    <row r="575" spans="1:106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</row>
    <row r="576" spans="1:106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</row>
    <row r="577" spans="1:106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</row>
    <row r="578" spans="1:106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</row>
    <row r="579" spans="1:106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</row>
    <row r="580" spans="1:106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</row>
    <row r="581" spans="1:106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</row>
    <row r="582" spans="1:106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</row>
    <row r="583" spans="1:106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</row>
    <row r="584" spans="1:106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</row>
    <row r="585" spans="1:106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</row>
    <row r="586" spans="1:106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</row>
    <row r="587" spans="1:106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</row>
    <row r="588" spans="1:106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</row>
    <row r="589" spans="1:106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</row>
    <row r="590" spans="1:106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</row>
    <row r="591" spans="1:106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</row>
    <row r="592" spans="1:106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</row>
    <row r="593" spans="1:106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</row>
    <row r="594" spans="1:106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</row>
    <row r="595" spans="1:106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</row>
    <row r="596" spans="1:106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</row>
    <row r="597" spans="1:106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</row>
    <row r="598" spans="1:106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</row>
    <row r="599" spans="1:106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</row>
    <row r="600" spans="1:106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</row>
    <row r="601" spans="1:106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</row>
    <row r="602" spans="1:106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</row>
    <row r="603" spans="1:106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</row>
    <row r="604" spans="1:106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</row>
    <row r="605" spans="1:106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</row>
    <row r="606" spans="1:106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</row>
    <row r="607" spans="1:106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</row>
    <row r="608" spans="1:106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</row>
    <row r="609" spans="1:106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</row>
    <row r="610" spans="1:106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</row>
    <row r="611" spans="1:106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</row>
    <row r="612" spans="1:106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</row>
    <row r="613" spans="1:106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</row>
    <row r="614" spans="1:106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</row>
    <row r="615" spans="1:106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</row>
    <row r="616" spans="1:106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</row>
    <row r="617" spans="1:106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</row>
    <row r="618" spans="1:106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</row>
    <row r="619" spans="1:106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</row>
    <row r="620" spans="1:106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</row>
    <row r="621" spans="1:106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</row>
    <row r="622" spans="1:106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</row>
    <row r="623" spans="1:106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</row>
    <row r="624" spans="1:106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</row>
    <row r="625" spans="1:106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</row>
    <row r="626" spans="1:106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</row>
    <row r="627" spans="1:106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</row>
    <row r="628" spans="1:106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</row>
    <row r="629" spans="1:106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</row>
    <row r="630" spans="1:106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</row>
    <row r="631" spans="1:106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</row>
    <row r="632" spans="1:106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</row>
    <row r="633" spans="1:106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</row>
    <row r="634" spans="1:106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</row>
    <row r="635" spans="1:106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</row>
    <row r="636" spans="1:106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</row>
    <row r="637" spans="1:106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</row>
    <row r="638" spans="1:106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</row>
    <row r="639" spans="1:106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</row>
    <row r="640" spans="1:106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</row>
    <row r="641" spans="1:106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</row>
    <row r="642" spans="1:106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</row>
    <row r="643" spans="1:106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</row>
    <row r="644" spans="1:106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</row>
    <row r="645" spans="1:106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</row>
    <row r="646" spans="1:106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</row>
    <row r="647" spans="1:106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</row>
    <row r="648" spans="1:106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  <c r="CK648" s="23"/>
      <c r="CL648" s="23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</row>
    <row r="649" spans="1:106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</row>
    <row r="650" spans="1:106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</row>
    <row r="651" spans="1:106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</row>
    <row r="652" spans="1:106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  <c r="CK652" s="23"/>
      <c r="CL652" s="23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</row>
    <row r="653" spans="1:106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</row>
    <row r="654" spans="1:106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</row>
    <row r="655" spans="1:106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</row>
    <row r="656" spans="1:106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</row>
    <row r="657" spans="1:106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</row>
    <row r="658" spans="1:106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</row>
    <row r="659" spans="1:106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</row>
    <row r="660" spans="1:106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</row>
    <row r="661" spans="1:106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</row>
    <row r="662" spans="1:106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</row>
    <row r="663" spans="1:106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</row>
    <row r="664" spans="1:106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</row>
    <row r="665" spans="1:106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</row>
    <row r="666" spans="1:106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</row>
    <row r="667" spans="1:106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</row>
    <row r="668" spans="1:106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</row>
    <row r="669" spans="1:106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</row>
    <row r="670" spans="1:106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</row>
    <row r="671" spans="1:106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</row>
    <row r="672" spans="1:106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</row>
    <row r="673" spans="1:106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</row>
    <row r="674" spans="1:106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</row>
    <row r="675" spans="1:106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</row>
    <row r="676" spans="1:106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</row>
    <row r="677" spans="1:106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</row>
    <row r="678" spans="1:106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</row>
    <row r="679" spans="1:106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</row>
    <row r="680" spans="1:106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</row>
    <row r="681" spans="1:106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</row>
    <row r="682" spans="1:106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</row>
    <row r="683" spans="1:106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</row>
    <row r="684" spans="1:106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</row>
    <row r="685" spans="1:106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</row>
    <row r="686" spans="1:106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</row>
    <row r="687" spans="1:106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</row>
    <row r="688" spans="1:106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</row>
    <row r="689" spans="1:106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</row>
    <row r="690" spans="1:106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</row>
    <row r="691" spans="1:106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</row>
    <row r="692" spans="1:106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</row>
    <row r="693" spans="1:106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</row>
    <row r="694" spans="1:106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  <c r="CK694" s="23"/>
      <c r="CL694" s="23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</row>
    <row r="695" spans="1:106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</row>
    <row r="696" spans="1:106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</row>
    <row r="697" spans="1:106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</row>
    <row r="698" spans="1:106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</row>
    <row r="699" spans="1:106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</row>
    <row r="700" spans="1:106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</row>
    <row r="701" spans="1:106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</row>
    <row r="702" spans="1:106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</row>
    <row r="703" spans="1:106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</row>
    <row r="704" spans="1:106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</row>
    <row r="705" spans="1:106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</row>
    <row r="706" spans="1:106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</row>
    <row r="707" spans="1:106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</row>
    <row r="708" spans="1:106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</row>
    <row r="709" spans="1:106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</row>
    <row r="710" spans="1:106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  <c r="CK710" s="23"/>
      <c r="CL710" s="23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</row>
    <row r="711" spans="1:106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</row>
    <row r="712" spans="1:106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</row>
    <row r="713" spans="1:106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</row>
    <row r="714" spans="1:106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</row>
    <row r="715" spans="1:106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</row>
    <row r="716" spans="1:106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</row>
    <row r="717" spans="1:106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</row>
    <row r="718" spans="1:106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</row>
    <row r="719" spans="1:106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</row>
    <row r="720" spans="1:106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</row>
    <row r="721" spans="1:106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</row>
    <row r="722" spans="1:106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</row>
    <row r="723" spans="1:106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</row>
    <row r="724" spans="1:106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</row>
    <row r="725" spans="1:106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</row>
    <row r="726" spans="1:106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</row>
    <row r="727" spans="1:106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</row>
    <row r="728" spans="1:106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</row>
    <row r="729" spans="1:106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</row>
    <row r="730" spans="1:106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</row>
    <row r="731" spans="1:106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</row>
    <row r="732" spans="1:106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</row>
    <row r="733" spans="1:106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/>
      <c r="CI733" s="23"/>
      <c r="CJ733" s="23"/>
      <c r="CK733" s="23"/>
      <c r="CL733" s="23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</row>
    <row r="734" spans="1:106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  <c r="CK734" s="23"/>
      <c r="CL734" s="23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</row>
    <row r="735" spans="1:106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  <c r="CK735" s="23"/>
      <c r="CL735" s="23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</row>
    <row r="736" spans="1:106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</row>
    <row r="737" spans="1:106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  <c r="CK737" s="23"/>
      <c r="CL737" s="23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</row>
    <row r="738" spans="1:106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</row>
    <row r="739" spans="1:106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</row>
    <row r="740" spans="1:106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  <c r="CK740" s="23"/>
      <c r="CL740" s="23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</row>
    <row r="741" spans="1:106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</row>
    <row r="742" spans="1:106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</row>
    <row r="743" spans="1:106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  <c r="CK743" s="23"/>
      <c r="CL743" s="23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</row>
    <row r="744" spans="1:106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  <c r="CK744" s="23"/>
      <c r="CL744" s="23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</row>
    <row r="745" spans="1:106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  <c r="CK745" s="23"/>
      <c r="CL745" s="23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</row>
    <row r="746" spans="1:106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</row>
    <row r="747" spans="1:106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</row>
    <row r="748" spans="1:106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  <c r="CK748" s="23"/>
      <c r="CL748" s="23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</row>
    <row r="749" spans="1:106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</row>
    <row r="750" spans="1:106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</row>
    <row r="751" spans="1:106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  <c r="CK751" s="23"/>
      <c r="CL751" s="23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</row>
    <row r="752" spans="1:106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</row>
    <row r="753" spans="1:106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  <c r="CK753" s="23"/>
      <c r="CL753" s="23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</row>
    <row r="754" spans="1:106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  <c r="CK754" s="23"/>
      <c r="CL754" s="23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</row>
    <row r="755" spans="1:106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</row>
    <row r="756" spans="1:106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</row>
    <row r="757" spans="1:106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  <c r="CK757" s="23"/>
      <c r="CL757" s="23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</row>
    <row r="758" spans="1:106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</row>
    <row r="759" spans="1:106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  <c r="CK759" s="23"/>
      <c r="CL759" s="23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</row>
    <row r="760" spans="1:106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  <c r="CK760" s="23"/>
      <c r="CL760" s="23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</row>
    <row r="761" spans="1:106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  <c r="CH761" s="23"/>
      <c r="CI761" s="23"/>
      <c r="CJ761" s="23"/>
      <c r="CK761" s="23"/>
      <c r="CL761" s="23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</row>
    <row r="762" spans="1:106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  <c r="CH762" s="23"/>
      <c r="CI762" s="23"/>
      <c r="CJ762" s="23"/>
      <c r="CK762" s="23"/>
      <c r="CL762" s="23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</row>
    <row r="763" spans="1:106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  <c r="CK763" s="23"/>
      <c r="CL763" s="23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</row>
    <row r="764" spans="1:106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  <c r="CK764" s="23"/>
      <c r="CL764" s="23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</row>
    <row r="765" spans="1:106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  <c r="CK765" s="23"/>
      <c r="CL765" s="23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</row>
    <row r="766" spans="1:106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  <c r="CH766" s="23"/>
      <c r="CI766" s="23"/>
      <c r="CJ766" s="23"/>
      <c r="CK766" s="23"/>
      <c r="CL766" s="23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</row>
    <row r="767" spans="1:106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  <c r="CK767" s="23"/>
      <c r="CL767" s="23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</row>
    <row r="768" spans="1:106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  <c r="CK768" s="23"/>
      <c r="CL768" s="23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</row>
    <row r="769" spans="1:106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  <c r="CK769" s="23"/>
      <c r="CL769" s="23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</row>
    <row r="770" spans="1:106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  <c r="CK770" s="23"/>
      <c r="CL770" s="23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</row>
    <row r="771" spans="1:106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  <c r="CK771" s="23"/>
      <c r="CL771" s="23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</row>
    <row r="772" spans="1:106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</row>
    <row r="773" spans="1:106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  <c r="CK773" s="23"/>
      <c r="CL773" s="23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</row>
    <row r="774" spans="1:106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/>
      <c r="CI774" s="23"/>
      <c r="CJ774" s="23"/>
      <c r="CK774" s="23"/>
      <c r="CL774" s="23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</row>
    <row r="775" spans="1:106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  <c r="CK775" s="23"/>
      <c r="CL775" s="23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</row>
    <row r="776" spans="1:106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</row>
    <row r="777" spans="1:106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</row>
    <row r="778" spans="1:106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</row>
    <row r="779" spans="1:106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  <c r="CK779" s="23"/>
      <c r="CL779" s="23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</row>
    <row r="780" spans="1:106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/>
      <c r="CK780" s="23"/>
      <c r="CL780" s="23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</row>
    <row r="781" spans="1:106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</row>
    <row r="782" spans="1:106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</row>
    <row r="783" spans="1:106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  <c r="CK783" s="23"/>
      <c r="CL783" s="23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</row>
    <row r="784" spans="1:106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</row>
    <row r="785" spans="1:106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</row>
    <row r="786" spans="1:106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  <c r="CH786" s="23"/>
      <c r="CI786" s="23"/>
      <c r="CJ786" s="23"/>
      <c r="CK786" s="23"/>
      <c r="CL786" s="23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</row>
    <row r="787" spans="1:106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  <c r="CK787" s="23"/>
      <c r="CL787" s="23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</row>
    <row r="788" spans="1:106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  <c r="CH788" s="23"/>
      <c r="CI788" s="23"/>
      <c r="CJ788" s="23"/>
      <c r="CK788" s="23"/>
      <c r="CL788" s="23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</row>
    <row r="789" spans="1:106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</row>
    <row r="790" spans="1:106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  <c r="CK790" s="23"/>
      <c r="CL790" s="23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</row>
    <row r="791" spans="1:106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</row>
    <row r="792" spans="1:106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</row>
    <row r="793" spans="1:106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  <c r="CH793" s="23"/>
      <c r="CI793" s="23"/>
      <c r="CJ793" s="23"/>
      <c r="CK793" s="23"/>
      <c r="CL793" s="23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</row>
    <row r="794" spans="1:106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</row>
    <row r="795" spans="1:106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  <c r="CH795" s="23"/>
      <c r="CI795" s="23"/>
      <c r="CJ795" s="23"/>
      <c r="CK795" s="23"/>
      <c r="CL795" s="23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</row>
    <row r="796" spans="1:106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</row>
    <row r="797" spans="1:106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</row>
    <row r="798" spans="1:106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</row>
    <row r="799" spans="1:106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  <c r="CK799" s="23"/>
      <c r="CL799" s="23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</row>
    <row r="800" spans="1:106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</row>
    <row r="801" spans="1:106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</row>
    <row r="802" spans="1:106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</row>
    <row r="803" spans="1:106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  <c r="CH803" s="23"/>
      <c r="CI803" s="23"/>
      <c r="CJ803" s="23"/>
      <c r="CK803" s="23"/>
      <c r="CL803" s="23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</row>
    <row r="804" spans="1:106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  <c r="CH804" s="23"/>
      <c r="CI804" s="23"/>
      <c r="CJ804" s="23"/>
      <c r="CK804" s="23"/>
      <c r="CL804" s="23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</row>
    <row r="805" spans="1:106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  <c r="CH805" s="23"/>
      <c r="CI805" s="23"/>
      <c r="CJ805" s="23"/>
      <c r="CK805" s="23"/>
      <c r="CL805" s="23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</row>
    <row r="806" spans="1:106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</row>
    <row r="807" spans="1:106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  <c r="CH807" s="23"/>
      <c r="CI807" s="23"/>
      <c r="CJ807" s="23"/>
      <c r="CK807" s="23"/>
      <c r="CL807" s="23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</row>
    <row r="808" spans="1:106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  <c r="CH808" s="23"/>
      <c r="CI808" s="23"/>
      <c r="CJ808" s="23"/>
      <c r="CK808" s="23"/>
      <c r="CL808" s="23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</row>
    <row r="809" spans="1:106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</row>
    <row r="810" spans="1:106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  <c r="CH810" s="23"/>
      <c r="CI810" s="23"/>
      <c r="CJ810" s="23"/>
      <c r="CK810" s="23"/>
      <c r="CL810" s="23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</row>
    <row r="811" spans="1:106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</row>
    <row r="812" spans="1:106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</row>
    <row r="813" spans="1:106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  <c r="CH813" s="23"/>
      <c r="CI813" s="23"/>
      <c r="CJ813" s="23"/>
      <c r="CK813" s="23"/>
      <c r="CL813" s="23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</row>
    <row r="814" spans="1:106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  <c r="CH814" s="23"/>
      <c r="CI814" s="23"/>
      <c r="CJ814" s="23"/>
      <c r="CK814" s="23"/>
      <c r="CL814" s="23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</row>
    <row r="815" spans="1:106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  <c r="CH815" s="23"/>
      <c r="CI815" s="23"/>
      <c r="CJ815" s="23"/>
      <c r="CK815" s="23"/>
      <c r="CL815" s="23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</row>
    <row r="816" spans="1:106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  <c r="CH816" s="23"/>
      <c r="CI816" s="23"/>
      <c r="CJ816" s="23"/>
      <c r="CK816" s="23"/>
      <c r="CL816" s="23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</row>
    <row r="817" spans="1:106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  <c r="CH817" s="23"/>
      <c r="CI817" s="23"/>
      <c r="CJ817" s="23"/>
      <c r="CK817" s="23"/>
      <c r="CL817" s="23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</row>
    <row r="818" spans="1:106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  <c r="CK818" s="23"/>
      <c r="CL818" s="23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</row>
    <row r="819" spans="1:106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  <c r="CK819" s="23"/>
      <c r="CL819" s="23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</row>
    <row r="820" spans="1:106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  <c r="CH820" s="23"/>
      <c r="CI820" s="23"/>
      <c r="CJ820" s="23"/>
      <c r="CK820" s="23"/>
      <c r="CL820" s="23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</row>
    <row r="821" spans="1:106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/>
      <c r="CI821" s="23"/>
      <c r="CJ821" s="23"/>
      <c r="CK821" s="23"/>
      <c r="CL821" s="23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</row>
    <row r="822" spans="1:106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</row>
    <row r="823" spans="1:106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  <c r="CK823" s="23"/>
      <c r="CL823" s="23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</row>
    <row r="824" spans="1:106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  <c r="CH824" s="23"/>
      <c r="CI824" s="23"/>
      <c r="CJ824" s="23"/>
      <c r="CK824" s="23"/>
      <c r="CL824" s="23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</row>
    <row r="825" spans="1:106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  <c r="CH825" s="23"/>
      <c r="CI825" s="23"/>
      <c r="CJ825" s="23"/>
      <c r="CK825" s="23"/>
      <c r="CL825" s="23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</row>
    <row r="826" spans="1:106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  <c r="CH826" s="23"/>
      <c r="CI826" s="23"/>
      <c r="CJ826" s="23"/>
      <c r="CK826" s="23"/>
      <c r="CL826" s="23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</row>
    <row r="827" spans="1:106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  <c r="CH827" s="23"/>
      <c r="CI827" s="23"/>
      <c r="CJ827" s="23"/>
      <c r="CK827" s="23"/>
      <c r="CL827" s="23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</row>
    <row r="828" spans="1:106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  <c r="CH828" s="23"/>
      <c r="CI828" s="23"/>
      <c r="CJ828" s="23"/>
      <c r="CK828" s="23"/>
      <c r="CL828" s="23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</row>
    <row r="829" spans="1:106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  <c r="CH829" s="23"/>
      <c r="CI829" s="23"/>
      <c r="CJ829" s="23"/>
      <c r="CK829" s="23"/>
      <c r="CL829" s="23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</row>
    <row r="830" spans="1:106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  <c r="CH830" s="23"/>
      <c r="CI830" s="23"/>
      <c r="CJ830" s="23"/>
      <c r="CK830" s="23"/>
      <c r="CL830" s="23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</row>
    <row r="831" spans="1:106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  <c r="CH831" s="23"/>
      <c r="CI831" s="23"/>
      <c r="CJ831" s="23"/>
      <c r="CK831" s="23"/>
      <c r="CL831" s="23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</row>
    <row r="832" spans="1:106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  <c r="CH832" s="23"/>
      <c r="CI832" s="23"/>
      <c r="CJ832" s="23"/>
      <c r="CK832" s="23"/>
      <c r="CL832" s="23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</row>
    <row r="833" spans="1:106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  <c r="CH833" s="23"/>
      <c r="CI833" s="23"/>
      <c r="CJ833" s="23"/>
      <c r="CK833" s="23"/>
      <c r="CL833" s="23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</row>
    <row r="834" spans="1:106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  <c r="CH834" s="23"/>
      <c r="CI834" s="23"/>
      <c r="CJ834" s="23"/>
      <c r="CK834" s="23"/>
      <c r="CL834" s="23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</row>
    <row r="835" spans="1:106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  <c r="CH835" s="23"/>
      <c r="CI835" s="23"/>
      <c r="CJ835" s="23"/>
      <c r="CK835" s="23"/>
      <c r="CL835" s="23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</row>
    <row r="836" spans="1:106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  <c r="CH836" s="23"/>
      <c r="CI836" s="23"/>
      <c r="CJ836" s="23"/>
      <c r="CK836" s="23"/>
      <c r="CL836" s="23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</row>
    <row r="837" spans="1:106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  <c r="CH837" s="23"/>
      <c r="CI837" s="23"/>
      <c r="CJ837" s="23"/>
      <c r="CK837" s="23"/>
      <c r="CL837" s="23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</row>
    <row r="838" spans="1:106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  <c r="CH838" s="23"/>
      <c r="CI838" s="23"/>
      <c r="CJ838" s="23"/>
      <c r="CK838" s="23"/>
      <c r="CL838" s="23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</row>
    <row r="839" spans="1:106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  <c r="CH839" s="23"/>
      <c r="CI839" s="23"/>
      <c r="CJ839" s="23"/>
      <c r="CK839" s="23"/>
      <c r="CL839" s="23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</row>
    <row r="840" spans="1:106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  <c r="CH840" s="23"/>
      <c r="CI840" s="23"/>
      <c r="CJ840" s="23"/>
      <c r="CK840" s="23"/>
      <c r="CL840" s="23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</row>
    <row r="841" spans="1:106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/>
      <c r="CI841" s="23"/>
      <c r="CJ841" s="23"/>
      <c r="CK841" s="23"/>
      <c r="CL841" s="23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</row>
    <row r="842" spans="1:106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  <c r="CH842" s="23"/>
      <c r="CI842" s="23"/>
      <c r="CJ842" s="23"/>
      <c r="CK842" s="23"/>
      <c r="CL842" s="23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</row>
    <row r="843" spans="1:106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</row>
    <row r="844" spans="1:106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  <c r="CK844" s="23"/>
      <c r="CL844" s="23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</row>
    <row r="845" spans="1:106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  <c r="CK845" s="23"/>
      <c r="CL845" s="23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</row>
    <row r="846" spans="1:106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</row>
    <row r="847" spans="1:106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/>
      <c r="CI847" s="23"/>
      <c r="CJ847" s="23"/>
      <c r="CK847" s="23"/>
      <c r="CL847" s="23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</row>
    <row r="848" spans="1:106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/>
      <c r="CI848" s="23"/>
      <c r="CJ848" s="23"/>
      <c r="CK848" s="23"/>
      <c r="CL848" s="23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</row>
    <row r="849" spans="1:106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/>
      <c r="CI849" s="23"/>
      <c r="CJ849" s="23"/>
      <c r="CK849" s="23"/>
      <c r="CL849" s="23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</row>
    <row r="850" spans="1:106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  <c r="CK850" s="23"/>
      <c r="CL850" s="23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</row>
    <row r="851" spans="1:106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3"/>
      <c r="CK851" s="23"/>
      <c r="CL851" s="23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</row>
    <row r="852" spans="1:106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  <c r="CH852" s="23"/>
      <c r="CI852" s="23"/>
      <c r="CJ852" s="23"/>
      <c r="CK852" s="23"/>
      <c r="CL852" s="23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</row>
    <row r="853" spans="1:106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  <c r="CH853" s="23"/>
      <c r="CI853" s="23"/>
      <c r="CJ853" s="23"/>
      <c r="CK853" s="23"/>
      <c r="CL853" s="23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</row>
    <row r="854" spans="1:106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  <c r="CH854" s="23"/>
      <c r="CI854" s="23"/>
      <c r="CJ854" s="23"/>
      <c r="CK854" s="23"/>
      <c r="CL854" s="23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</row>
    <row r="855" spans="1:106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  <c r="CH855" s="23"/>
      <c r="CI855" s="23"/>
      <c r="CJ855" s="23"/>
      <c r="CK855" s="23"/>
      <c r="CL855" s="23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</row>
    <row r="856" spans="1:106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  <c r="CH856" s="23"/>
      <c r="CI856" s="23"/>
      <c r="CJ856" s="23"/>
      <c r="CK856" s="23"/>
      <c r="CL856" s="23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</row>
    <row r="857" spans="1:106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  <c r="CH857" s="23"/>
      <c r="CI857" s="23"/>
      <c r="CJ857" s="23"/>
      <c r="CK857" s="23"/>
      <c r="CL857" s="23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</row>
    <row r="858" spans="1:106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  <c r="CK858" s="23"/>
      <c r="CL858" s="23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</row>
    <row r="859" spans="1:106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</row>
    <row r="860" spans="1:106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</row>
    <row r="861" spans="1:106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  <c r="CH861" s="23"/>
      <c r="CI861" s="23"/>
      <c r="CJ861" s="23"/>
      <c r="CK861" s="23"/>
      <c r="CL861" s="23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</row>
    <row r="862" spans="1:106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</row>
    <row r="863" spans="1:106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  <c r="CK863" s="23"/>
      <c r="CL863" s="23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</row>
    <row r="864" spans="1:106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  <c r="CH864" s="23"/>
      <c r="CI864" s="23"/>
      <c r="CJ864" s="23"/>
      <c r="CK864" s="23"/>
      <c r="CL864" s="23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</row>
    <row r="865" spans="1:106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  <c r="CK865" s="23"/>
      <c r="CL865" s="23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</row>
    <row r="866" spans="1:106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  <c r="CH866" s="23"/>
      <c r="CI866" s="23"/>
      <c r="CJ866" s="23"/>
      <c r="CK866" s="23"/>
      <c r="CL866" s="23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</row>
    <row r="867" spans="1:106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  <c r="CK867" s="23"/>
      <c r="CL867" s="23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</row>
    <row r="868" spans="1:106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  <c r="CN868" s="23"/>
      <c r="CO868" s="23"/>
      <c r="CP868" s="23"/>
      <c r="CQ868" s="23"/>
      <c r="CR868" s="23"/>
      <c r="CS868" s="23"/>
      <c r="CT868" s="23"/>
      <c r="CU868" s="23"/>
      <c r="CV868" s="23"/>
      <c r="CW868" s="23"/>
      <c r="CX868" s="23"/>
      <c r="CY868" s="23"/>
      <c r="CZ868" s="23"/>
      <c r="DA868" s="23"/>
      <c r="DB868" s="23"/>
    </row>
    <row r="869" spans="1:106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  <c r="CH869" s="23"/>
      <c r="CI869" s="23"/>
      <c r="CJ869" s="23"/>
      <c r="CK869" s="23"/>
      <c r="CL869" s="23"/>
      <c r="CM869" s="23"/>
      <c r="CN869" s="23"/>
      <c r="CO869" s="23"/>
      <c r="CP869" s="23"/>
      <c r="CQ869" s="23"/>
      <c r="CR869" s="23"/>
      <c r="CS869" s="23"/>
      <c r="CT869" s="23"/>
      <c r="CU869" s="23"/>
      <c r="CV869" s="23"/>
      <c r="CW869" s="23"/>
      <c r="CX869" s="23"/>
      <c r="CY869" s="23"/>
      <c r="CZ869" s="23"/>
      <c r="DA869" s="23"/>
      <c r="DB869" s="23"/>
    </row>
    <row r="870" spans="1:106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  <c r="CH870" s="23"/>
      <c r="CI870" s="23"/>
      <c r="CJ870" s="23"/>
      <c r="CK870" s="23"/>
      <c r="CL870" s="23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</row>
    <row r="871" spans="1:106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  <c r="CH871" s="23"/>
      <c r="CI871" s="23"/>
      <c r="CJ871" s="23"/>
      <c r="CK871" s="23"/>
      <c r="CL871" s="23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</row>
    <row r="872" spans="1:106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</row>
    <row r="873" spans="1:106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  <c r="CH873" s="23"/>
      <c r="CI873" s="23"/>
      <c r="CJ873" s="23"/>
      <c r="CK873" s="23"/>
      <c r="CL873" s="23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</row>
    <row r="874" spans="1:106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</row>
    <row r="875" spans="1:106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  <c r="CK875" s="23"/>
      <c r="CL875" s="23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</row>
    <row r="876" spans="1:106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</row>
    <row r="877" spans="1:106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  <c r="CH877" s="23"/>
      <c r="CI877" s="23"/>
      <c r="CJ877" s="23"/>
      <c r="CK877" s="23"/>
      <c r="CL877" s="23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</row>
    <row r="878" spans="1:106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  <c r="CH878" s="23"/>
      <c r="CI878" s="23"/>
      <c r="CJ878" s="23"/>
      <c r="CK878" s="23"/>
      <c r="CL878" s="23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</row>
    <row r="879" spans="1:106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</row>
    <row r="880" spans="1:106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  <c r="CH880" s="23"/>
      <c r="CI880" s="23"/>
      <c r="CJ880" s="23"/>
      <c r="CK880" s="23"/>
      <c r="CL880" s="23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</row>
    <row r="881" spans="1:106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  <c r="CH881" s="23"/>
      <c r="CI881" s="23"/>
      <c r="CJ881" s="23"/>
      <c r="CK881" s="23"/>
      <c r="CL881" s="23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</row>
    <row r="882" spans="1:106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  <c r="CH882" s="23"/>
      <c r="CI882" s="23"/>
      <c r="CJ882" s="23"/>
      <c r="CK882" s="23"/>
      <c r="CL882" s="23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</row>
    <row r="883" spans="1:106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  <c r="CH883" s="23"/>
      <c r="CI883" s="23"/>
      <c r="CJ883" s="23"/>
      <c r="CK883" s="23"/>
      <c r="CL883" s="23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</row>
    <row r="884" spans="1:106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  <c r="CH884" s="23"/>
      <c r="CI884" s="23"/>
      <c r="CJ884" s="23"/>
      <c r="CK884" s="23"/>
      <c r="CL884" s="23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</row>
    <row r="885" spans="1:106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  <c r="CK885" s="23"/>
      <c r="CL885" s="23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</row>
    <row r="886" spans="1:106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</row>
    <row r="887" spans="1:106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  <c r="CK887" s="23"/>
      <c r="CL887" s="23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</row>
    <row r="888" spans="1:106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</row>
    <row r="889" spans="1:106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</row>
    <row r="890" spans="1:106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  <c r="CH890" s="23"/>
      <c r="CI890" s="23"/>
      <c r="CJ890" s="23"/>
      <c r="CK890" s="23"/>
      <c r="CL890" s="23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</row>
    <row r="891" spans="1:106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  <c r="CH891" s="23"/>
      <c r="CI891" s="23"/>
      <c r="CJ891" s="23"/>
      <c r="CK891" s="23"/>
      <c r="CL891" s="23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</row>
    <row r="892" spans="1:106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</row>
    <row r="893" spans="1:106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</row>
    <row r="894" spans="1:106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</row>
    <row r="895" spans="1:106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</row>
    <row r="896" spans="1:106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</row>
    <row r="897" spans="1:106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  <c r="CH897" s="23"/>
      <c r="CI897" s="23"/>
      <c r="CJ897" s="23"/>
      <c r="CK897" s="23"/>
      <c r="CL897" s="23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</row>
    <row r="898" spans="1:106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</row>
    <row r="899" spans="1:106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  <c r="CH899" s="23"/>
      <c r="CI899" s="23"/>
      <c r="CJ899" s="23"/>
      <c r="CK899" s="23"/>
      <c r="CL899" s="23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</row>
    <row r="900" spans="1:106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  <c r="CK900" s="23"/>
      <c r="CL900" s="23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</row>
    <row r="901" spans="1:106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  <c r="CK901" s="23"/>
      <c r="CL901" s="23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</row>
    <row r="902" spans="1:106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  <c r="CH902" s="23"/>
      <c r="CI902" s="23"/>
      <c r="CJ902" s="23"/>
      <c r="CK902" s="23"/>
      <c r="CL902" s="23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</row>
    <row r="903" spans="1:106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  <c r="CK903" s="23"/>
      <c r="CL903" s="23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</row>
    <row r="904" spans="1:106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  <c r="CH904" s="23"/>
      <c r="CI904" s="23"/>
      <c r="CJ904" s="23"/>
      <c r="CK904" s="23"/>
      <c r="CL904" s="23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</row>
    <row r="905" spans="1:106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</row>
    <row r="906" spans="1:106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  <c r="CH906" s="23"/>
      <c r="CI906" s="23"/>
      <c r="CJ906" s="23"/>
      <c r="CK906" s="23"/>
      <c r="CL906" s="23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</row>
    <row r="907" spans="1:106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  <c r="CK907" s="23"/>
      <c r="CL907" s="23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</row>
    <row r="908" spans="1:106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</row>
    <row r="909" spans="1:106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  <c r="CK909" s="23"/>
      <c r="CL909" s="23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</row>
    <row r="910" spans="1:106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  <c r="CH910" s="23"/>
      <c r="CI910" s="23"/>
      <c r="CJ910" s="23"/>
      <c r="CK910" s="23"/>
      <c r="CL910" s="23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</row>
    <row r="911" spans="1:106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  <c r="CH911" s="23"/>
      <c r="CI911" s="23"/>
      <c r="CJ911" s="23"/>
      <c r="CK911" s="23"/>
      <c r="CL911" s="23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</row>
    <row r="912" spans="1:106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  <c r="CH912" s="23"/>
      <c r="CI912" s="23"/>
      <c r="CJ912" s="23"/>
      <c r="CK912" s="23"/>
      <c r="CL912" s="23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</row>
    <row r="913" spans="1:106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  <c r="CH913" s="23"/>
      <c r="CI913" s="23"/>
      <c r="CJ913" s="23"/>
      <c r="CK913" s="23"/>
      <c r="CL913" s="23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</row>
    <row r="914" spans="1:106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</row>
    <row r="915" spans="1:106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</row>
    <row r="916" spans="1:106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  <c r="CH916" s="23"/>
      <c r="CI916" s="23"/>
      <c r="CJ916" s="23"/>
      <c r="CK916" s="23"/>
      <c r="CL916" s="23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</row>
    <row r="917" spans="1:106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  <c r="CH917" s="23"/>
      <c r="CI917" s="23"/>
      <c r="CJ917" s="23"/>
      <c r="CK917" s="23"/>
      <c r="CL917" s="23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</row>
    <row r="918" spans="1:106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  <c r="CH918" s="23"/>
      <c r="CI918" s="23"/>
      <c r="CJ918" s="23"/>
      <c r="CK918" s="23"/>
      <c r="CL918" s="23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</row>
    <row r="919" spans="1:106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  <c r="CK919" s="23"/>
      <c r="CL919" s="23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</row>
    <row r="920" spans="1:106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</row>
    <row r="921" spans="1:106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  <c r="CH921" s="23"/>
      <c r="CI921" s="23"/>
      <c r="CJ921" s="23"/>
      <c r="CK921" s="23"/>
      <c r="CL921" s="23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</row>
    <row r="922" spans="1:106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  <c r="CH922" s="23"/>
      <c r="CI922" s="23"/>
      <c r="CJ922" s="23"/>
      <c r="CK922" s="23"/>
      <c r="CL922" s="23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</row>
    <row r="923" spans="1:106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  <c r="CH923" s="23"/>
      <c r="CI923" s="23"/>
      <c r="CJ923" s="23"/>
      <c r="CK923" s="23"/>
      <c r="CL923" s="23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</row>
    <row r="924" spans="1:106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  <c r="CH924" s="23"/>
      <c r="CI924" s="23"/>
      <c r="CJ924" s="23"/>
      <c r="CK924" s="23"/>
      <c r="CL924" s="23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</row>
    <row r="925" spans="1:106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</row>
    <row r="926" spans="1:106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  <c r="CH926" s="23"/>
      <c r="CI926" s="23"/>
      <c r="CJ926" s="23"/>
      <c r="CK926" s="23"/>
      <c r="CL926" s="23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</row>
    <row r="927" spans="1:106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  <c r="CH927" s="23"/>
      <c r="CI927" s="23"/>
      <c r="CJ927" s="23"/>
      <c r="CK927" s="23"/>
      <c r="CL927" s="23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</row>
    <row r="928" spans="1:106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  <c r="CH928" s="23"/>
      <c r="CI928" s="23"/>
      <c r="CJ928" s="23"/>
      <c r="CK928" s="23"/>
      <c r="CL928" s="23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</row>
    <row r="929" spans="1:106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</row>
    <row r="930" spans="1:106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  <c r="CH930" s="23"/>
      <c r="CI930" s="23"/>
      <c r="CJ930" s="23"/>
      <c r="CK930" s="23"/>
      <c r="CL930" s="23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</row>
    <row r="931" spans="1:106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/>
      <c r="CI931" s="23"/>
      <c r="CJ931" s="23"/>
      <c r="CK931" s="23"/>
      <c r="CL931" s="23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</row>
    <row r="932" spans="1:106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  <c r="CH932" s="23"/>
      <c r="CI932" s="23"/>
      <c r="CJ932" s="23"/>
      <c r="CK932" s="23"/>
      <c r="CL932" s="23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</row>
    <row r="933" spans="1:106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  <c r="CH933" s="23"/>
      <c r="CI933" s="23"/>
      <c r="CJ933" s="23"/>
      <c r="CK933" s="23"/>
      <c r="CL933" s="23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</row>
    <row r="934" spans="1:106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  <c r="CH934" s="23"/>
      <c r="CI934" s="23"/>
      <c r="CJ934" s="23"/>
      <c r="CK934" s="23"/>
      <c r="CL934" s="23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</row>
    <row r="935" spans="1:106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  <c r="CK935" s="23"/>
      <c r="CL935" s="23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</row>
    <row r="936" spans="1:106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</row>
    <row r="937" spans="1:106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</row>
    <row r="938" spans="1:106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  <c r="CH938" s="23"/>
      <c r="CI938" s="23"/>
      <c r="CJ938" s="23"/>
      <c r="CK938" s="23"/>
      <c r="CL938" s="23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</row>
    <row r="939" spans="1:106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  <c r="CH939" s="23"/>
      <c r="CI939" s="23"/>
      <c r="CJ939" s="23"/>
      <c r="CK939" s="23"/>
      <c r="CL939" s="23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</row>
    <row r="940" spans="1:106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  <c r="CH940" s="23"/>
      <c r="CI940" s="23"/>
      <c r="CJ940" s="23"/>
      <c r="CK940" s="23"/>
      <c r="CL940" s="23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</row>
    <row r="941" spans="1:106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  <c r="CH941" s="23"/>
      <c r="CI941" s="23"/>
      <c r="CJ941" s="23"/>
      <c r="CK941" s="23"/>
      <c r="CL941" s="23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</row>
    <row r="942" spans="1:106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</row>
    <row r="943" spans="1:106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</row>
    <row r="944" spans="1:106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  <c r="CH944" s="23"/>
      <c r="CI944" s="23"/>
      <c r="CJ944" s="23"/>
      <c r="CK944" s="23"/>
      <c r="CL944" s="23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</row>
    <row r="945" spans="1:106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</row>
    <row r="946" spans="1:106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  <c r="CH946" s="23"/>
      <c r="CI946" s="23"/>
      <c r="CJ946" s="23"/>
      <c r="CK946" s="23"/>
      <c r="CL946" s="23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</row>
    <row r="947" spans="1:106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</row>
    <row r="948" spans="1:106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  <c r="CH948" s="23"/>
      <c r="CI948" s="23"/>
      <c r="CJ948" s="23"/>
      <c r="CK948" s="23"/>
      <c r="CL948" s="23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</row>
    <row r="949" spans="1:106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  <c r="CH949" s="23"/>
      <c r="CI949" s="23"/>
      <c r="CJ949" s="23"/>
      <c r="CK949" s="23"/>
      <c r="CL949" s="23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</row>
    <row r="950" spans="1:106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</row>
    <row r="951" spans="1:106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  <c r="CK951" s="23"/>
      <c r="CL951" s="23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</row>
    <row r="952" spans="1:106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  <c r="CH952" s="23"/>
      <c r="CI952" s="23"/>
      <c r="CJ952" s="23"/>
      <c r="CK952" s="23"/>
      <c r="CL952" s="23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</row>
    <row r="953" spans="1:106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</row>
    <row r="954" spans="1:106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  <c r="CH954" s="23"/>
      <c r="CI954" s="23"/>
      <c r="CJ954" s="23"/>
      <c r="CK954" s="23"/>
      <c r="CL954" s="23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</row>
    <row r="955" spans="1:106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  <c r="CH955" s="23"/>
      <c r="CI955" s="23"/>
      <c r="CJ955" s="23"/>
      <c r="CK955" s="23"/>
      <c r="CL955" s="23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</row>
    <row r="956" spans="1:106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  <c r="CH956" s="23"/>
      <c r="CI956" s="23"/>
      <c r="CJ956" s="23"/>
      <c r="CK956" s="23"/>
      <c r="CL956" s="23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</row>
    <row r="957" spans="1:106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</row>
    <row r="958" spans="1:106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  <c r="CK958" s="23"/>
      <c r="CL958" s="23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</row>
    <row r="959" spans="1:106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  <c r="CK959" s="23"/>
      <c r="CL959" s="23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</row>
    <row r="960" spans="1:106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  <c r="CH960" s="23"/>
      <c r="CI960" s="23"/>
      <c r="CJ960" s="23"/>
      <c r="CK960" s="23"/>
      <c r="CL960" s="23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</row>
    <row r="961" spans="1:106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</row>
    <row r="962" spans="1:106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  <c r="CH962" s="23"/>
      <c r="CI962" s="23"/>
      <c r="CJ962" s="23"/>
      <c r="CK962" s="23"/>
      <c r="CL962" s="23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</row>
    <row r="963" spans="1:106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  <c r="CH963" s="23"/>
      <c r="CI963" s="23"/>
      <c r="CJ963" s="23"/>
      <c r="CK963" s="23"/>
      <c r="CL963" s="23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</row>
    <row r="964" spans="1:106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</row>
    <row r="965" spans="1:106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  <c r="CH965" s="23"/>
      <c r="CI965" s="23"/>
      <c r="CJ965" s="23"/>
      <c r="CK965" s="23"/>
      <c r="CL965" s="23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</row>
    <row r="966" spans="1:106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  <c r="CH966" s="23"/>
      <c r="CI966" s="23"/>
      <c r="CJ966" s="23"/>
      <c r="CK966" s="23"/>
      <c r="CL966" s="23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</row>
    <row r="967" spans="1:106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</row>
    <row r="968" spans="1:106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  <c r="CH968" s="23"/>
      <c r="CI968" s="23"/>
      <c r="CJ968" s="23"/>
      <c r="CK968" s="23"/>
      <c r="CL968" s="23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</row>
    <row r="969" spans="1:106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  <c r="CH969" s="23"/>
      <c r="CI969" s="23"/>
      <c r="CJ969" s="23"/>
      <c r="CK969" s="23"/>
      <c r="CL969" s="23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</row>
    <row r="970" spans="1:106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</row>
    <row r="971" spans="1:106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</row>
    <row r="972" spans="1:106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</row>
    <row r="973" spans="1:106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</row>
    <row r="974" spans="1:106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</row>
    <row r="975" spans="1:106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</row>
    <row r="976" spans="1:106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  <c r="CK976" s="23"/>
      <c r="CL976" s="23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</row>
    <row r="977" spans="1:106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</row>
    <row r="978" spans="1:106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</row>
    <row r="979" spans="1:106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</row>
    <row r="980" spans="1:106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</row>
    <row r="981" spans="1:106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</row>
    <row r="982" spans="1:106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</row>
    <row r="983" spans="1:106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</row>
    <row r="984" spans="1:106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</row>
    <row r="985" spans="1:106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  <c r="CK985" s="23"/>
      <c r="CL985" s="23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</row>
    <row r="986" spans="1:106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  <c r="CK986" s="23"/>
      <c r="CL986" s="23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</row>
    <row r="987" spans="1:106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  <c r="CK987" s="23"/>
      <c r="CL987" s="23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</row>
    <row r="988" spans="1:106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</row>
    <row r="989" spans="1:106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/>
      <c r="CI989" s="23"/>
      <c r="CJ989" s="23"/>
      <c r="CK989" s="23"/>
      <c r="CL989" s="23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</row>
    <row r="990" spans="1:106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  <c r="CK990" s="23"/>
      <c r="CL990" s="23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</row>
    <row r="991" spans="1:106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  <c r="CK991" s="23"/>
      <c r="CL991" s="23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</row>
    <row r="992" spans="1:106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</row>
    <row r="993" spans="1:106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  <c r="CK993" s="23"/>
      <c r="CL993" s="23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</row>
    <row r="994" spans="1:106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  <c r="CK994" s="23"/>
      <c r="CL994" s="23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</row>
    <row r="995" spans="1:106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</row>
    <row r="996" spans="1:106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  <c r="CH996" s="23"/>
      <c r="CI996" s="23"/>
      <c r="CJ996" s="23"/>
      <c r="CK996" s="23"/>
      <c r="CL996" s="23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</row>
    <row r="997" spans="1:106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/>
      <c r="CK997" s="23"/>
      <c r="CL997" s="23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</row>
    <row r="998" spans="1:106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</row>
    <row r="999" spans="1:106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  <c r="CK999" s="23"/>
      <c r="CL999" s="23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</row>
    <row r="1000" spans="1:106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  <c r="CK1000" s="23"/>
      <c r="CL1000" s="23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</row>
    <row r="1001" spans="1:106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  <c r="BN1001" s="23"/>
      <c r="BO1001" s="23"/>
      <c r="BP1001" s="23"/>
      <c r="BQ1001" s="23"/>
      <c r="BR1001" s="23"/>
      <c r="BS1001" s="23"/>
      <c r="BT1001" s="23"/>
      <c r="BU1001" s="23"/>
      <c r="BV1001" s="23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  <c r="CK1001" s="23"/>
      <c r="CL1001" s="23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</row>
    <row r="1002" spans="1:106" x14ac:dyDescent="0.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  <c r="BL1002" s="23"/>
      <c r="BM1002" s="23"/>
      <c r="BN1002" s="23"/>
      <c r="BO1002" s="23"/>
      <c r="BP1002" s="23"/>
      <c r="BQ1002" s="23"/>
      <c r="BR1002" s="23"/>
      <c r="BS1002" s="23"/>
      <c r="BT1002" s="23"/>
      <c r="BU1002" s="23"/>
      <c r="BV1002" s="23"/>
      <c r="BW1002" s="23"/>
      <c r="BX1002" s="23"/>
      <c r="BY1002" s="23"/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  <c r="CK1002" s="23"/>
      <c r="CL1002" s="23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</row>
    <row r="1003" spans="1:106" x14ac:dyDescent="0.2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  <c r="BN1003" s="23"/>
      <c r="BO1003" s="23"/>
      <c r="BP1003" s="23"/>
      <c r="BQ1003" s="23"/>
      <c r="BR1003" s="23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  <c r="CK1003" s="23"/>
      <c r="CL1003" s="23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</row>
    <row r="1004" spans="1:106" x14ac:dyDescent="0.2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  <c r="BN1004" s="23"/>
      <c r="BO1004" s="23"/>
      <c r="BP1004" s="23"/>
      <c r="BQ1004" s="23"/>
      <c r="BR1004" s="23"/>
      <c r="BS1004" s="23"/>
      <c r="BT1004" s="23"/>
      <c r="BU1004" s="23"/>
      <c r="BV1004" s="23"/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  <c r="CK1004" s="23"/>
      <c r="CL1004" s="23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</row>
    <row r="1005" spans="1:106" x14ac:dyDescent="0.2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  <c r="BN1005" s="23"/>
      <c r="BO1005" s="23"/>
      <c r="BP1005" s="23"/>
      <c r="BQ1005" s="23"/>
      <c r="BR1005" s="23"/>
      <c r="BS1005" s="23"/>
      <c r="BT1005" s="23"/>
      <c r="BU1005" s="23"/>
      <c r="BV1005" s="23"/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/>
      <c r="DA1005" s="23"/>
      <c r="DB1005" s="23"/>
    </row>
    <row r="1006" spans="1:106" x14ac:dyDescent="0.2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  <c r="BN1006" s="23"/>
      <c r="BO1006" s="23"/>
      <c r="BP1006" s="23"/>
      <c r="BQ1006" s="23"/>
      <c r="BR1006" s="23"/>
      <c r="BS1006" s="23"/>
      <c r="BT1006" s="23"/>
      <c r="BU1006" s="23"/>
      <c r="BV1006" s="23"/>
      <c r="BW1006" s="23"/>
      <c r="BX1006" s="23"/>
      <c r="BY1006" s="23"/>
      <c r="BZ1006" s="23"/>
      <c r="CA1006" s="23"/>
      <c r="CB1006" s="23"/>
      <c r="CC1006" s="23"/>
      <c r="CD1006" s="23"/>
      <c r="CE1006" s="23"/>
      <c r="CF1006" s="23"/>
      <c r="CG1006" s="23"/>
      <c r="CH1006" s="23"/>
      <c r="CI1006" s="23"/>
      <c r="CJ1006" s="23"/>
      <c r="CK1006" s="23"/>
      <c r="CL1006" s="23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</row>
    <row r="1007" spans="1:106" x14ac:dyDescent="0.2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  <c r="BN1007" s="23"/>
      <c r="BO1007" s="23"/>
      <c r="BP1007" s="23"/>
      <c r="BQ1007" s="23"/>
      <c r="BR1007" s="23"/>
      <c r="BS1007" s="23"/>
      <c r="BT1007" s="23"/>
      <c r="BU1007" s="23"/>
      <c r="BV1007" s="23"/>
      <c r="BW1007" s="23"/>
      <c r="BX1007" s="23"/>
      <c r="BY1007" s="23"/>
      <c r="BZ1007" s="23"/>
      <c r="CA1007" s="23"/>
      <c r="CB1007" s="23"/>
      <c r="CC1007" s="23"/>
      <c r="CD1007" s="23"/>
      <c r="CE1007" s="23"/>
      <c r="CF1007" s="23"/>
      <c r="CG1007" s="23"/>
      <c r="CH1007" s="23"/>
      <c r="CI1007" s="23"/>
      <c r="CJ1007" s="23"/>
      <c r="CK1007" s="23"/>
      <c r="CL1007" s="23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</row>
    <row r="1008" spans="1:106" x14ac:dyDescent="0.2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  <c r="BN1008" s="23"/>
      <c r="BO1008" s="23"/>
      <c r="BP1008" s="23"/>
      <c r="BQ1008" s="23"/>
      <c r="BR1008" s="23"/>
      <c r="BS1008" s="23"/>
      <c r="BT1008" s="23"/>
      <c r="BU1008" s="23"/>
      <c r="BV1008" s="23"/>
      <c r="BW1008" s="23"/>
      <c r="BX1008" s="23"/>
      <c r="BY1008" s="23"/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  <c r="CK1008" s="23"/>
      <c r="CL1008" s="23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</row>
    <row r="1009" spans="1:106" x14ac:dyDescent="0.2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  <c r="BN1009" s="23"/>
      <c r="BO1009" s="23"/>
      <c r="BP1009" s="23"/>
      <c r="BQ1009" s="23"/>
      <c r="BR1009" s="23"/>
      <c r="BS1009" s="23"/>
      <c r="BT1009" s="23"/>
      <c r="BU1009" s="23"/>
      <c r="BV1009" s="23"/>
      <c r="BW1009" s="23"/>
      <c r="BX1009" s="23"/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  <c r="CK1009" s="23"/>
      <c r="CL1009" s="23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/>
      <c r="DA1009" s="23"/>
      <c r="DB1009" s="23"/>
    </row>
    <row r="1010" spans="1:106" x14ac:dyDescent="0.2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  <c r="BN1010" s="23"/>
      <c r="BO1010" s="23"/>
      <c r="BP1010" s="23"/>
      <c r="BQ1010" s="23"/>
      <c r="BR1010" s="23"/>
      <c r="BS1010" s="23"/>
      <c r="BT1010" s="23"/>
      <c r="BU1010" s="23"/>
      <c r="BV1010" s="23"/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</row>
    <row r="1011" spans="1:106" x14ac:dyDescent="0.2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  <c r="BN1011" s="23"/>
      <c r="BO1011" s="23"/>
      <c r="BP1011" s="23"/>
      <c r="BQ1011" s="23"/>
      <c r="BR1011" s="23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</row>
    <row r="1012" spans="1:106" x14ac:dyDescent="0.2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  <c r="BN1012" s="23"/>
      <c r="BO1012" s="23"/>
      <c r="BP1012" s="23"/>
      <c r="BQ1012" s="23"/>
      <c r="BR1012" s="23"/>
      <c r="BS1012" s="23"/>
      <c r="BT1012" s="23"/>
      <c r="BU1012" s="23"/>
      <c r="BV1012" s="23"/>
      <c r="BW1012" s="23"/>
      <c r="BX1012" s="23"/>
      <c r="BY1012" s="23"/>
      <c r="BZ1012" s="23"/>
      <c r="CA1012" s="23"/>
      <c r="CB1012" s="23"/>
      <c r="CC1012" s="23"/>
      <c r="CD1012" s="23"/>
      <c r="CE1012" s="23"/>
      <c r="CF1012" s="23"/>
      <c r="CG1012" s="23"/>
      <c r="CH1012" s="23"/>
      <c r="CI1012" s="23"/>
      <c r="CJ1012" s="23"/>
      <c r="CK1012" s="23"/>
      <c r="CL1012" s="23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/>
      <c r="CZ1012" s="23"/>
      <c r="DA1012" s="23"/>
      <c r="DB1012" s="23"/>
    </row>
    <row r="1013" spans="1:106" x14ac:dyDescent="0.2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  <c r="BN1013" s="23"/>
      <c r="BO1013" s="23"/>
      <c r="BP1013" s="23"/>
      <c r="BQ1013" s="23"/>
      <c r="BR1013" s="23"/>
      <c r="BS1013" s="23"/>
      <c r="BT1013" s="23"/>
      <c r="BU1013" s="23"/>
      <c r="BV1013" s="23"/>
      <c r="BW1013" s="23"/>
      <c r="BX1013" s="23"/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  <c r="CK1013" s="23"/>
      <c r="CL1013" s="23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</row>
    <row r="1014" spans="1:106" x14ac:dyDescent="0.2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  <c r="BN1014" s="23"/>
      <c r="BO1014" s="23"/>
      <c r="BP1014" s="23"/>
      <c r="BQ1014" s="23"/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/>
      <c r="CC1014" s="23"/>
      <c r="CD1014" s="23"/>
      <c r="CE1014" s="23"/>
      <c r="CF1014" s="23"/>
      <c r="CG1014" s="23"/>
      <c r="CH1014" s="23"/>
      <c r="CI1014" s="23"/>
      <c r="CJ1014" s="23"/>
      <c r="CK1014" s="23"/>
      <c r="CL1014" s="23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</row>
    <row r="1015" spans="1:106" x14ac:dyDescent="0.2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  <c r="BN1015" s="23"/>
      <c r="BO1015" s="23"/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  <c r="CK1015" s="23"/>
      <c r="CL1015" s="23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</row>
    <row r="1016" spans="1:106" x14ac:dyDescent="0.2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  <c r="BN1016" s="23"/>
      <c r="BO1016" s="23"/>
      <c r="BP1016" s="23"/>
      <c r="BQ1016" s="23"/>
      <c r="BR1016" s="23"/>
      <c r="BS1016" s="23"/>
      <c r="BT1016" s="23"/>
      <c r="BU1016" s="23"/>
      <c r="BV1016" s="23"/>
      <c r="BW1016" s="23"/>
      <c r="BX1016" s="23"/>
      <c r="BY1016" s="23"/>
      <c r="BZ1016" s="23"/>
      <c r="CA1016" s="23"/>
      <c r="CB1016" s="23"/>
      <c r="CC1016" s="23"/>
      <c r="CD1016" s="23"/>
      <c r="CE1016" s="23"/>
      <c r="CF1016" s="23"/>
      <c r="CG1016" s="23"/>
      <c r="CH1016" s="23"/>
      <c r="CI1016" s="23"/>
      <c r="CJ1016" s="23"/>
      <c r="CK1016" s="23"/>
      <c r="CL1016" s="23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</row>
    <row r="1017" spans="1:106" x14ac:dyDescent="0.2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  <c r="BN1017" s="23"/>
      <c r="BO1017" s="23"/>
      <c r="BP1017" s="23"/>
      <c r="BQ1017" s="23"/>
      <c r="BR1017" s="23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</row>
    <row r="1018" spans="1:106" x14ac:dyDescent="0.2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  <c r="BP1018" s="23"/>
      <c r="BQ1018" s="23"/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</row>
    <row r="1019" spans="1:106" x14ac:dyDescent="0.2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  <c r="BN1019" s="23"/>
      <c r="BO1019" s="23"/>
      <c r="BP1019" s="23"/>
      <c r="BQ1019" s="23"/>
      <c r="BR1019" s="23"/>
      <c r="BS1019" s="23"/>
      <c r="BT1019" s="23"/>
      <c r="BU1019" s="23"/>
      <c r="BV1019" s="23"/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  <c r="CK1019" s="23"/>
      <c r="CL1019" s="23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</row>
    <row r="1020" spans="1:106" x14ac:dyDescent="0.2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  <c r="BN1020" s="23"/>
      <c r="BO1020" s="23"/>
      <c r="BP1020" s="23"/>
      <c r="BQ1020" s="23"/>
      <c r="BR1020" s="23"/>
      <c r="BS1020" s="23"/>
      <c r="BT1020" s="23"/>
      <c r="BU1020" s="23"/>
      <c r="BV1020" s="23"/>
      <c r="BW1020" s="23"/>
      <c r="BX1020" s="23"/>
      <c r="BY1020" s="23"/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  <c r="CK1020" s="23"/>
      <c r="CL1020" s="23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</row>
    <row r="1021" spans="1:106" x14ac:dyDescent="0.2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  <c r="BN1021" s="23"/>
      <c r="BO1021" s="23"/>
      <c r="BP1021" s="23"/>
      <c r="BQ1021" s="23"/>
      <c r="BR1021" s="23"/>
      <c r="BS1021" s="23"/>
      <c r="BT1021" s="23"/>
      <c r="BU1021" s="23"/>
      <c r="BV1021" s="23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</row>
    <row r="1022" spans="1:106" x14ac:dyDescent="0.2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  <c r="BP1022" s="23"/>
      <c r="BQ1022" s="23"/>
      <c r="BR1022" s="23"/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</row>
    <row r="1023" spans="1:106" x14ac:dyDescent="0.2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  <c r="BN1023" s="23"/>
      <c r="BO1023" s="23"/>
      <c r="BP1023" s="23"/>
      <c r="BQ1023" s="23"/>
      <c r="BR1023" s="23"/>
      <c r="BS1023" s="23"/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  <c r="CK1023" s="23"/>
      <c r="CL1023" s="23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</row>
    <row r="1024" spans="1:106" x14ac:dyDescent="0.2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</row>
    <row r="1025" spans="1:106" x14ac:dyDescent="0.2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  <c r="BN1025" s="23"/>
      <c r="BO1025" s="23"/>
      <c r="BP1025" s="23"/>
      <c r="BQ1025" s="23"/>
      <c r="BR1025" s="23"/>
      <c r="BS1025" s="23"/>
      <c r="BT1025" s="23"/>
      <c r="BU1025" s="23"/>
      <c r="BV1025" s="23"/>
      <c r="BW1025" s="23"/>
      <c r="BX1025" s="23"/>
      <c r="BY1025" s="23"/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  <c r="CK1025" s="23"/>
      <c r="CL1025" s="23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</row>
    <row r="1026" spans="1:106" x14ac:dyDescent="0.2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  <c r="BN1026" s="23"/>
      <c r="BO1026" s="23"/>
      <c r="BP1026" s="23"/>
      <c r="BQ1026" s="23"/>
      <c r="BR1026" s="23"/>
      <c r="BS1026" s="23"/>
      <c r="BT1026" s="23"/>
      <c r="BU1026" s="23"/>
      <c r="BV1026" s="23"/>
      <c r="BW1026" s="23"/>
      <c r="BX1026" s="23"/>
      <c r="BY1026" s="23"/>
      <c r="BZ1026" s="23"/>
      <c r="CA1026" s="23"/>
      <c r="CB1026" s="23"/>
      <c r="CC1026" s="23"/>
      <c r="CD1026" s="23"/>
      <c r="CE1026" s="23"/>
      <c r="CF1026" s="23"/>
      <c r="CG1026" s="23"/>
      <c r="CH1026" s="23"/>
      <c r="CI1026" s="23"/>
      <c r="CJ1026" s="23"/>
      <c r="CK1026" s="23"/>
      <c r="CL1026" s="23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</row>
    <row r="1027" spans="1:106" x14ac:dyDescent="0.2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  <c r="CK1027" s="23"/>
      <c r="CL1027" s="23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</row>
    <row r="1028" spans="1:106" x14ac:dyDescent="0.2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  <c r="CK1028" s="23"/>
      <c r="CL1028" s="23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</row>
    <row r="1029" spans="1:106" x14ac:dyDescent="0.2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  <c r="CK1029" s="23"/>
      <c r="CL1029" s="23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</row>
    <row r="1030" spans="1:106" x14ac:dyDescent="0.2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</row>
    <row r="1031" spans="1:106" x14ac:dyDescent="0.2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/>
      <c r="BY1031" s="23"/>
      <c r="BZ1031" s="23"/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  <c r="CK1031" s="23"/>
      <c r="CL1031" s="23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</row>
    <row r="1032" spans="1:106" x14ac:dyDescent="0.2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  <c r="BN1032" s="23"/>
      <c r="BO1032" s="23"/>
      <c r="BP1032" s="23"/>
      <c r="BQ1032" s="23"/>
      <c r="BR1032" s="23"/>
      <c r="BS1032" s="23"/>
      <c r="BT1032" s="23"/>
      <c r="BU1032" s="23"/>
      <c r="BV1032" s="23"/>
      <c r="BW1032" s="23"/>
      <c r="BX1032" s="23"/>
      <c r="BY1032" s="23"/>
      <c r="BZ1032" s="23"/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  <c r="CK1032" s="23"/>
      <c r="CL1032" s="23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</row>
    <row r="1033" spans="1:106" x14ac:dyDescent="0.2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  <c r="BN1033" s="23"/>
      <c r="BO1033" s="23"/>
      <c r="BP1033" s="23"/>
      <c r="BQ1033" s="23"/>
      <c r="BR1033" s="23"/>
      <c r="BS1033" s="23"/>
      <c r="BT1033" s="23"/>
      <c r="BU1033" s="23"/>
      <c r="BV1033" s="23"/>
      <c r="BW1033" s="23"/>
      <c r="BX1033" s="23"/>
      <c r="BY1033" s="23"/>
      <c r="BZ1033" s="23"/>
      <c r="CA1033" s="23"/>
      <c r="CB1033" s="23"/>
      <c r="CC1033" s="23"/>
      <c r="CD1033" s="23"/>
      <c r="CE1033" s="23"/>
      <c r="CF1033" s="23"/>
      <c r="CG1033" s="23"/>
      <c r="CH1033" s="23"/>
      <c r="CI1033" s="23"/>
      <c r="CJ1033" s="23"/>
      <c r="CK1033" s="23"/>
      <c r="CL1033" s="23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</row>
    <row r="1034" spans="1:106" x14ac:dyDescent="0.2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  <c r="BN1034" s="23"/>
      <c r="BO1034" s="23"/>
      <c r="BP1034" s="23"/>
      <c r="BQ1034" s="23"/>
      <c r="BR1034" s="23"/>
      <c r="BS1034" s="23"/>
      <c r="BT1034" s="23"/>
      <c r="BU1034" s="23"/>
      <c r="BV1034" s="23"/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  <c r="CK1034" s="23"/>
      <c r="CL1034" s="23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</row>
    <row r="1035" spans="1:106" x14ac:dyDescent="0.2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  <c r="BN1035" s="23"/>
      <c r="BO1035" s="23"/>
      <c r="BP1035" s="23"/>
      <c r="BQ1035" s="23"/>
      <c r="BR1035" s="23"/>
      <c r="BS1035" s="23"/>
      <c r="BT1035" s="23"/>
      <c r="BU1035" s="23"/>
      <c r="BV1035" s="23"/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  <c r="CK1035" s="23"/>
      <c r="CL1035" s="23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</row>
    <row r="1036" spans="1:106" x14ac:dyDescent="0.2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  <c r="BN1036" s="23"/>
      <c r="BO1036" s="23"/>
      <c r="BP1036" s="23"/>
      <c r="BQ1036" s="23"/>
      <c r="BR1036" s="23"/>
      <c r="BS1036" s="23"/>
      <c r="BT1036" s="23"/>
      <c r="BU1036" s="23"/>
      <c r="BV1036" s="23"/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  <c r="CK1036" s="23"/>
      <c r="CL1036" s="23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</row>
    <row r="1037" spans="1:106" x14ac:dyDescent="0.2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  <c r="BN1037" s="23"/>
      <c r="BO1037" s="23"/>
      <c r="BP1037" s="23"/>
      <c r="BQ1037" s="23"/>
      <c r="BR1037" s="23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/>
      <c r="CI1037" s="23"/>
      <c r="CJ1037" s="23"/>
      <c r="CK1037" s="23"/>
      <c r="CL1037" s="23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</row>
    <row r="1038" spans="1:106" x14ac:dyDescent="0.2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  <c r="BN1038" s="23"/>
      <c r="BO1038" s="23"/>
      <c r="BP1038" s="23"/>
      <c r="BQ1038" s="23"/>
      <c r="BR1038" s="23"/>
      <c r="BS1038" s="23"/>
      <c r="BT1038" s="23"/>
      <c r="BU1038" s="23"/>
      <c r="BV1038" s="23"/>
      <c r="BW1038" s="23"/>
      <c r="BX1038" s="23"/>
      <c r="BY1038" s="23"/>
      <c r="BZ1038" s="23"/>
      <c r="CA1038" s="23"/>
      <c r="CB1038" s="23"/>
      <c r="CC1038" s="23"/>
      <c r="CD1038" s="23"/>
      <c r="CE1038" s="23"/>
      <c r="CF1038" s="23"/>
      <c r="CG1038" s="23"/>
      <c r="CH1038" s="23"/>
      <c r="CI1038" s="23"/>
      <c r="CJ1038" s="23"/>
      <c r="CK1038" s="23"/>
      <c r="CL1038" s="23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</row>
    <row r="1039" spans="1:106" x14ac:dyDescent="0.2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  <c r="BN1039" s="23"/>
      <c r="BO1039" s="23"/>
      <c r="BP1039" s="23"/>
      <c r="BQ1039" s="23"/>
      <c r="BR1039" s="23"/>
      <c r="BS1039" s="23"/>
      <c r="BT1039" s="23"/>
      <c r="BU1039" s="23"/>
      <c r="BV1039" s="23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</row>
    <row r="1040" spans="1:106" x14ac:dyDescent="0.2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  <c r="BN1040" s="23"/>
      <c r="BO1040" s="23"/>
      <c r="BP1040" s="23"/>
      <c r="BQ1040" s="23"/>
      <c r="BR1040" s="23"/>
      <c r="BS1040" s="23"/>
      <c r="BT1040" s="23"/>
      <c r="BU1040" s="23"/>
      <c r="BV1040" s="23"/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  <c r="CK1040" s="23"/>
      <c r="CL1040" s="23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</row>
    <row r="1041" spans="1:106" x14ac:dyDescent="0.2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  <c r="BN1041" s="23"/>
      <c r="BO1041" s="23"/>
      <c r="BP1041" s="23"/>
      <c r="BQ1041" s="23"/>
      <c r="BR1041" s="23"/>
      <c r="BS1041" s="23"/>
      <c r="BT1041" s="23"/>
      <c r="BU1041" s="23"/>
      <c r="BV1041" s="23"/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</row>
    <row r="1042" spans="1:106" x14ac:dyDescent="0.2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  <c r="BN1042" s="23"/>
      <c r="BO1042" s="23"/>
      <c r="BP1042" s="23"/>
      <c r="BQ1042" s="23"/>
      <c r="BR1042" s="23"/>
      <c r="BS1042" s="23"/>
      <c r="BT1042" s="23"/>
      <c r="BU1042" s="23"/>
      <c r="BV1042" s="23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</row>
    <row r="1043" spans="1:106" x14ac:dyDescent="0.2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  <c r="BN1043" s="23"/>
      <c r="BO1043" s="23"/>
      <c r="BP1043" s="23"/>
      <c r="BQ1043" s="23"/>
      <c r="BR1043" s="23"/>
      <c r="BS1043" s="23"/>
      <c r="BT1043" s="23"/>
      <c r="BU1043" s="23"/>
      <c r="BV1043" s="23"/>
      <c r="BW1043" s="23"/>
      <c r="BX1043" s="23"/>
      <c r="BY1043" s="23"/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  <c r="CK1043" s="23"/>
      <c r="CL1043" s="23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</row>
    <row r="1044" spans="1:106" x14ac:dyDescent="0.2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  <c r="BN1044" s="23"/>
      <c r="BO1044" s="23"/>
      <c r="BP1044" s="23"/>
      <c r="BQ1044" s="23"/>
      <c r="BR1044" s="23"/>
      <c r="BS1044" s="23"/>
      <c r="BT1044" s="23"/>
      <c r="BU1044" s="23"/>
      <c r="BV1044" s="23"/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  <c r="CK1044" s="23"/>
      <c r="CL1044" s="23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</row>
    <row r="1045" spans="1:106" x14ac:dyDescent="0.2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  <c r="BN1045" s="23"/>
      <c r="BO1045" s="23"/>
      <c r="BP1045" s="23"/>
      <c r="BQ1045" s="23"/>
      <c r="BR1045" s="23"/>
      <c r="BS1045" s="23"/>
      <c r="BT1045" s="23"/>
      <c r="BU1045" s="23"/>
      <c r="BV1045" s="23"/>
      <c r="BW1045" s="23"/>
      <c r="BX1045" s="23"/>
      <c r="BY1045" s="23"/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</row>
    <row r="1046" spans="1:106" x14ac:dyDescent="0.2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  <c r="BN1046" s="23"/>
      <c r="BO1046" s="23"/>
      <c r="BP1046" s="23"/>
      <c r="BQ1046" s="23"/>
      <c r="BR1046" s="23"/>
      <c r="BS1046" s="23"/>
      <c r="BT1046" s="23"/>
      <c r="BU1046" s="23"/>
      <c r="BV1046" s="23"/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  <c r="CK1046" s="23"/>
      <c r="CL1046" s="23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</row>
    <row r="1047" spans="1:106" x14ac:dyDescent="0.2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  <c r="BN1047" s="23"/>
      <c r="BO1047" s="23"/>
      <c r="BP1047" s="23"/>
      <c r="BQ1047" s="23"/>
      <c r="BR1047" s="23"/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23"/>
      <c r="CE1047" s="23"/>
      <c r="CF1047" s="23"/>
      <c r="CG1047" s="23"/>
      <c r="CH1047" s="23"/>
      <c r="CI1047" s="23"/>
      <c r="CJ1047" s="23"/>
      <c r="CK1047" s="23"/>
      <c r="CL1047" s="23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</row>
    <row r="1048" spans="1:106" x14ac:dyDescent="0.2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  <c r="BN1048" s="23"/>
      <c r="BO1048" s="23"/>
      <c r="BP1048" s="23"/>
      <c r="BQ1048" s="23"/>
      <c r="BR1048" s="23"/>
      <c r="BS1048" s="23"/>
      <c r="BT1048" s="23"/>
      <c r="BU1048" s="23"/>
      <c r="BV1048" s="23"/>
      <c r="BW1048" s="23"/>
      <c r="BX1048" s="23"/>
      <c r="BY1048" s="23"/>
      <c r="BZ1048" s="23"/>
      <c r="CA1048" s="23"/>
      <c r="CB1048" s="23"/>
      <c r="CC1048" s="23"/>
      <c r="CD1048" s="23"/>
      <c r="CE1048" s="23"/>
      <c r="CF1048" s="23"/>
      <c r="CG1048" s="23"/>
      <c r="CH1048" s="23"/>
      <c r="CI1048" s="23"/>
      <c r="CJ1048" s="23"/>
      <c r="CK1048" s="23"/>
      <c r="CL1048" s="23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</row>
    <row r="1049" spans="1:106" x14ac:dyDescent="0.2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  <c r="BP1049" s="23"/>
      <c r="BQ1049" s="23"/>
      <c r="BR1049" s="23"/>
      <c r="BS1049" s="23"/>
      <c r="BT1049" s="23"/>
      <c r="BU1049" s="23"/>
      <c r="BV1049" s="23"/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  <c r="CK1049" s="23"/>
      <c r="CL1049" s="23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</row>
    <row r="1050" spans="1:106" x14ac:dyDescent="0.2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  <c r="BN1050" s="23"/>
      <c r="BO1050" s="23"/>
      <c r="BP1050" s="23"/>
      <c r="BQ1050" s="23"/>
      <c r="BR1050" s="23"/>
      <c r="BS1050" s="23"/>
      <c r="BT1050" s="23"/>
      <c r="BU1050" s="23"/>
      <c r="BV1050" s="23"/>
      <c r="BW1050" s="23"/>
      <c r="BX1050" s="23"/>
      <c r="BY1050" s="23"/>
      <c r="BZ1050" s="23"/>
      <c r="CA1050" s="23"/>
      <c r="CB1050" s="23"/>
      <c r="CC1050" s="23"/>
      <c r="CD1050" s="23"/>
      <c r="CE1050" s="23"/>
      <c r="CF1050" s="23"/>
      <c r="CG1050" s="23"/>
      <c r="CH1050" s="23"/>
      <c r="CI1050" s="23"/>
      <c r="CJ1050" s="23"/>
      <c r="CK1050" s="23"/>
      <c r="CL1050" s="23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</row>
    <row r="1051" spans="1:106" x14ac:dyDescent="0.2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  <c r="BN1051" s="23"/>
      <c r="BO1051" s="23"/>
      <c r="BP1051" s="23"/>
      <c r="BQ1051" s="23"/>
      <c r="BR1051" s="23"/>
      <c r="BS1051" s="23"/>
      <c r="BT1051" s="23"/>
      <c r="BU1051" s="23"/>
      <c r="BV1051" s="23"/>
      <c r="BW1051" s="23"/>
      <c r="BX1051" s="23"/>
      <c r="BY1051" s="23"/>
      <c r="BZ1051" s="23"/>
      <c r="CA1051" s="23"/>
      <c r="CB1051" s="23"/>
      <c r="CC1051" s="23"/>
      <c r="CD1051" s="23"/>
      <c r="CE1051" s="23"/>
      <c r="CF1051" s="23"/>
      <c r="CG1051" s="23"/>
      <c r="CH1051" s="23"/>
      <c r="CI1051" s="23"/>
      <c r="CJ1051" s="23"/>
      <c r="CK1051" s="23"/>
      <c r="CL1051" s="23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</row>
    <row r="1052" spans="1:106" x14ac:dyDescent="0.2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  <c r="BN1052" s="23"/>
      <c r="BO1052" s="23"/>
      <c r="BP1052" s="23"/>
      <c r="BQ1052" s="23"/>
      <c r="BR1052" s="23"/>
      <c r="BS1052" s="23"/>
      <c r="BT1052" s="23"/>
      <c r="BU1052" s="23"/>
      <c r="BV1052" s="23"/>
      <c r="BW1052" s="23"/>
      <c r="BX1052" s="23"/>
      <c r="BY1052" s="23"/>
      <c r="BZ1052" s="23"/>
      <c r="CA1052" s="23"/>
      <c r="CB1052" s="23"/>
      <c r="CC1052" s="23"/>
      <c r="CD1052" s="23"/>
      <c r="CE1052" s="23"/>
      <c r="CF1052" s="23"/>
      <c r="CG1052" s="23"/>
      <c r="CH1052" s="23"/>
      <c r="CI1052" s="23"/>
      <c r="CJ1052" s="23"/>
      <c r="CK1052" s="23"/>
      <c r="CL1052" s="23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</row>
    <row r="1053" spans="1:106" x14ac:dyDescent="0.2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  <c r="BN1053" s="23"/>
      <c r="BO1053" s="23"/>
      <c r="BP1053" s="23"/>
      <c r="BQ1053" s="23"/>
      <c r="BR1053" s="23"/>
      <c r="BS1053" s="23"/>
      <c r="BT1053" s="23"/>
      <c r="BU1053" s="23"/>
      <c r="BV1053" s="23"/>
      <c r="BW1053" s="23"/>
      <c r="BX1053" s="23"/>
      <c r="BY1053" s="23"/>
      <c r="BZ1053" s="23"/>
      <c r="CA1053" s="23"/>
      <c r="CB1053" s="23"/>
      <c r="CC1053" s="23"/>
      <c r="CD1053" s="23"/>
      <c r="CE1053" s="23"/>
      <c r="CF1053" s="23"/>
      <c r="CG1053" s="23"/>
      <c r="CH1053" s="23"/>
      <c r="CI1053" s="23"/>
      <c r="CJ1053" s="23"/>
      <c r="CK1053" s="23"/>
      <c r="CL1053" s="23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</row>
    <row r="1054" spans="1:106" x14ac:dyDescent="0.2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  <c r="BN1054" s="23"/>
      <c r="BO1054" s="23"/>
      <c r="BP1054" s="23"/>
      <c r="BQ1054" s="23"/>
      <c r="BR1054" s="23"/>
      <c r="BS1054" s="23"/>
      <c r="BT1054" s="23"/>
      <c r="BU1054" s="23"/>
      <c r="BV1054" s="23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</row>
    <row r="1055" spans="1:106" x14ac:dyDescent="0.2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  <c r="BN1055" s="23"/>
      <c r="BO1055" s="23"/>
      <c r="BP1055" s="23"/>
      <c r="BQ1055" s="23"/>
      <c r="BR1055" s="23"/>
      <c r="BS1055" s="23"/>
      <c r="BT1055" s="23"/>
      <c r="BU1055" s="23"/>
      <c r="BV1055" s="23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</row>
    <row r="1056" spans="1:106" x14ac:dyDescent="0.2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  <c r="BN1056" s="23"/>
      <c r="BO1056" s="23"/>
      <c r="BP1056" s="23"/>
      <c r="BQ1056" s="23"/>
      <c r="BR1056" s="23"/>
      <c r="BS1056" s="23"/>
      <c r="BT1056" s="23"/>
      <c r="BU1056" s="23"/>
      <c r="BV1056" s="23"/>
      <c r="BW1056" s="23"/>
      <c r="BX1056" s="23"/>
      <c r="BY1056" s="23"/>
      <c r="BZ1056" s="23"/>
      <c r="CA1056" s="23"/>
      <c r="CB1056" s="23"/>
      <c r="CC1056" s="23"/>
      <c r="CD1056" s="23"/>
      <c r="CE1056" s="23"/>
      <c r="CF1056" s="23"/>
      <c r="CG1056" s="23"/>
      <c r="CH1056" s="23"/>
      <c r="CI1056" s="23"/>
      <c r="CJ1056" s="23"/>
      <c r="CK1056" s="23"/>
      <c r="CL1056" s="23"/>
      <c r="CM1056" s="23"/>
      <c r="CN1056" s="23"/>
      <c r="CO1056" s="23"/>
      <c r="CP1056" s="23"/>
      <c r="CQ1056" s="23"/>
      <c r="CR1056" s="23"/>
      <c r="CS1056" s="23"/>
      <c r="CT1056" s="23"/>
      <c r="CU1056" s="23"/>
      <c r="CV1056" s="23"/>
      <c r="CW1056" s="23"/>
      <c r="CX1056" s="23"/>
      <c r="CY1056" s="23"/>
      <c r="CZ1056" s="23"/>
      <c r="DA1056" s="23"/>
      <c r="DB1056" s="23"/>
    </row>
    <row r="1057" spans="1:106" x14ac:dyDescent="0.2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  <c r="BN1057" s="23"/>
      <c r="BO1057" s="23"/>
      <c r="BP1057" s="23"/>
      <c r="BQ1057" s="23"/>
      <c r="BR1057" s="23"/>
      <c r="BS1057" s="23"/>
      <c r="BT1057" s="23"/>
      <c r="BU1057" s="23"/>
      <c r="BV1057" s="23"/>
      <c r="BW1057" s="23"/>
      <c r="BX1057" s="23"/>
      <c r="BY1057" s="23"/>
      <c r="BZ1057" s="23"/>
      <c r="CA1057" s="23"/>
      <c r="CB1057" s="23"/>
      <c r="CC1057" s="23"/>
      <c r="CD1057" s="23"/>
      <c r="CE1057" s="23"/>
      <c r="CF1057" s="23"/>
      <c r="CG1057" s="23"/>
      <c r="CH1057" s="23"/>
      <c r="CI1057" s="23"/>
      <c r="CJ1057" s="23"/>
      <c r="CK1057" s="23"/>
      <c r="CL1057" s="23"/>
      <c r="CM1057" s="23"/>
      <c r="CN1057" s="23"/>
      <c r="CO1057" s="23"/>
      <c r="CP1057" s="23"/>
      <c r="CQ1057" s="23"/>
      <c r="CR1057" s="23"/>
      <c r="CS1057" s="23"/>
      <c r="CT1057" s="23"/>
      <c r="CU1057" s="23"/>
      <c r="CV1057" s="23"/>
      <c r="CW1057" s="23"/>
      <c r="CX1057" s="23"/>
      <c r="CY1057" s="23"/>
      <c r="CZ1057" s="23"/>
      <c r="DA1057" s="23"/>
      <c r="DB1057" s="23"/>
    </row>
    <row r="1058" spans="1:106" x14ac:dyDescent="0.2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  <c r="BN1058" s="23"/>
      <c r="BO1058" s="23"/>
      <c r="BP1058" s="23"/>
      <c r="BQ1058" s="23"/>
      <c r="BR1058" s="23"/>
      <c r="BS1058" s="23"/>
      <c r="BT1058" s="23"/>
      <c r="BU1058" s="23"/>
      <c r="BV1058" s="23"/>
      <c r="BW1058" s="23"/>
      <c r="BX1058" s="23"/>
      <c r="BY1058" s="23"/>
      <c r="BZ1058" s="23"/>
      <c r="CA1058" s="23"/>
      <c r="CB1058" s="23"/>
      <c r="CC1058" s="23"/>
      <c r="CD1058" s="23"/>
      <c r="CE1058" s="23"/>
      <c r="CF1058" s="23"/>
      <c r="CG1058" s="23"/>
      <c r="CH1058" s="23"/>
      <c r="CI1058" s="23"/>
      <c r="CJ1058" s="23"/>
      <c r="CK1058" s="23"/>
      <c r="CL1058" s="23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</row>
    <row r="1059" spans="1:106" x14ac:dyDescent="0.2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  <c r="BN1059" s="23"/>
      <c r="BO1059" s="23"/>
      <c r="BP1059" s="23"/>
      <c r="BQ1059" s="23"/>
      <c r="BR1059" s="23"/>
      <c r="BS1059" s="23"/>
      <c r="BT1059" s="23"/>
      <c r="BU1059" s="23"/>
      <c r="BV1059" s="23"/>
      <c r="BW1059" s="23"/>
      <c r="BX1059" s="23"/>
      <c r="BY1059" s="23"/>
      <c r="BZ1059" s="23"/>
      <c r="CA1059" s="23"/>
      <c r="CB1059" s="23"/>
      <c r="CC1059" s="23"/>
      <c r="CD1059" s="23"/>
      <c r="CE1059" s="23"/>
      <c r="CF1059" s="23"/>
      <c r="CG1059" s="23"/>
      <c r="CH1059" s="23"/>
      <c r="CI1059" s="23"/>
      <c r="CJ1059" s="23"/>
      <c r="CK1059" s="23"/>
      <c r="CL1059" s="23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/>
      <c r="CW1059" s="23"/>
      <c r="CX1059" s="23"/>
      <c r="CY1059" s="23"/>
      <c r="CZ1059" s="23"/>
      <c r="DA1059" s="23"/>
      <c r="DB1059" s="23"/>
    </row>
    <row r="1060" spans="1:106" x14ac:dyDescent="0.2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  <c r="BN1060" s="23"/>
      <c r="BO1060" s="23"/>
      <c r="BP1060" s="23"/>
      <c r="BQ1060" s="23"/>
      <c r="BR1060" s="23"/>
      <c r="BS1060" s="23"/>
      <c r="BT1060" s="23"/>
      <c r="BU1060" s="23"/>
      <c r="BV1060" s="23"/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/>
      <c r="CI1060" s="23"/>
      <c r="CJ1060" s="23"/>
      <c r="CK1060" s="23"/>
      <c r="CL1060" s="23"/>
      <c r="CM1060" s="23"/>
      <c r="CN1060" s="23"/>
      <c r="CO1060" s="23"/>
      <c r="CP1060" s="23"/>
      <c r="CQ1060" s="23"/>
      <c r="CR1060" s="23"/>
      <c r="CS1060" s="23"/>
      <c r="CT1060" s="23"/>
      <c r="CU1060" s="23"/>
      <c r="CV1060" s="23"/>
      <c r="CW1060" s="23"/>
      <c r="CX1060" s="23"/>
      <c r="CY1060" s="23"/>
      <c r="CZ1060" s="23"/>
      <c r="DA1060" s="23"/>
      <c r="DB1060" s="23"/>
    </row>
    <row r="1061" spans="1:106" x14ac:dyDescent="0.2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  <c r="CZ1061" s="23"/>
      <c r="DA1061" s="23"/>
      <c r="DB1061" s="23"/>
    </row>
    <row r="1062" spans="1:106" x14ac:dyDescent="0.2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  <c r="BN1062" s="23"/>
      <c r="BO1062" s="23"/>
      <c r="BP1062" s="23"/>
      <c r="BQ1062" s="23"/>
      <c r="BR1062" s="23"/>
      <c r="BS1062" s="23"/>
      <c r="BT1062" s="23"/>
      <c r="BU1062" s="23"/>
      <c r="BV1062" s="23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  <c r="CK1062" s="23"/>
      <c r="CL1062" s="23"/>
      <c r="CM1062" s="23"/>
      <c r="CN1062" s="23"/>
      <c r="CO1062" s="23"/>
      <c r="CP1062" s="23"/>
      <c r="CQ1062" s="23"/>
      <c r="CR1062" s="23"/>
      <c r="CS1062" s="23"/>
      <c r="CT1062" s="23"/>
      <c r="CU1062" s="23"/>
      <c r="CV1062" s="23"/>
      <c r="CW1062" s="23"/>
      <c r="CX1062" s="23"/>
      <c r="CY1062" s="23"/>
      <c r="CZ1062" s="23"/>
      <c r="DA1062" s="23"/>
      <c r="DB1062" s="23"/>
    </row>
    <row r="1063" spans="1:106" x14ac:dyDescent="0.2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  <c r="BN1063" s="23"/>
      <c r="BO1063" s="23"/>
      <c r="BP1063" s="23"/>
      <c r="BQ1063" s="23"/>
      <c r="BR1063" s="23"/>
      <c r="BS1063" s="23"/>
      <c r="BT1063" s="23"/>
      <c r="BU1063" s="23"/>
      <c r="BV1063" s="23"/>
      <c r="BW1063" s="23"/>
      <c r="BX1063" s="23"/>
      <c r="BY1063" s="23"/>
      <c r="BZ1063" s="23"/>
      <c r="CA1063" s="23"/>
      <c r="CB1063" s="23"/>
      <c r="CC1063" s="23"/>
      <c r="CD1063" s="23"/>
      <c r="CE1063" s="23"/>
      <c r="CF1063" s="23"/>
      <c r="CG1063" s="23"/>
      <c r="CH1063" s="23"/>
      <c r="CI1063" s="23"/>
      <c r="CJ1063" s="23"/>
      <c r="CK1063" s="23"/>
      <c r="CL1063" s="23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</row>
    <row r="1064" spans="1:106" x14ac:dyDescent="0.2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  <c r="BN1064" s="23"/>
      <c r="BO1064" s="23"/>
      <c r="BP1064" s="23"/>
      <c r="BQ1064" s="23"/>
      <c r="BR1064" s="23"/>
      <c r="BS1064" s="23"/>
      <c r="BT1064" s="23"/>
      <c r="BU1064" s="23"/>
      <c r="BV1064" s="23"/>
      <c r="BW1064" s="23"/>
      <c r="BX1064" s="23"/>
      <c r="BY1064" s="23"/>
      <c r="BZ1064" s="23"/>
      <c r="CA1064" s="23"/>
      <c r="CB1064" s="23"/>
      <c r="CC1064" s="23"/>
      <c r="CD1064" s="23"/>
      <c r="CE1064" s="23"/>
      <c r="CF1064" s="23"/>
      <c r="CG1064" s="23"/>
      <c r="CH1064" s="23"/>
      <c r="CI1064" s="23"/>
      <c r="CJ1064" s="23"/>
      <c r="CK1064" s="23"/>
      <c r="CL1064" s="23"/>
      <c r="CM1064" s="23"/>
      <c r="CN1064" s="23"/>
      <c r="CO1064" s="23"/>
      <c r="CP1064" s="23"/>
      <c r="CQ1064" s="23"/>
      <c r="CR1064" s="23"/>
      <c r="CS1064" s="23"/>
      <c r="CT1064" s="23"/>
      <c r="CU1064" s="23"/>
      <c r="CV1064" s="23"/>
      <c r="CW1064" s="23"/>
      <c r="CX1064" s="23"/>
      <c r="CY1064" s="23"/>
      <c r="CZ1064" s="23"/>
      <c r="DA1064" s="23"/>
      <c r="DB1064" s="23"/>
    </row>
    <row r="1065" spans="1:106" x14ac:dyDescent="0.2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  <c r="BN1065" s="23"/>
      <c r="BO1065" s="23"/>
      <c r="BP1065" s="23"/>
      <c r="BQ1065" s="23"/>
      <c r="BR1065" s="23"/>
      <c r="BS1065" s="23"/>
      <c r="BT1065" s="23"/>
      <c r="BU1065" s="23"/>
      <c r="BV1065" s="23"/>
      <c r="BW1065" s="23"/>
      <c r="BX1065" s="23"/>
      <c r="BY1065" s="23"/>
      <c r="BZ1065" s="23"/>
      <c r="CA1065" s="23"/>
      <c r="CB1065" s="23"/>
      <c r="CC1065" s="23"/>
      <c r="CD1065" s="23"/>
      <c r="CE1065" s="23"/>
      <c r="CF1065" s="23"/>
      <c r="CG1065" s="23"/>
      <c r="CH1065" s="23"/>
      <c r="CI1065" s="23"/>
      <c r="CJ1065" s="23"/>
      <c r="CK1065" s="23"/>
      <c r="CL1065" s="23"/>
      <c r="CM1065" s="23"/>
      <c r="CN1065" s="23"/>
      <c r="CO1065" s="23"/>
      <c r="CP1065" s="23"/>
      <c r="CQ1065" s="23"/>
      <c r="CR1065" s="23"/>
      <c r="CS1065" s="23"/>
      <c r="CT1065" s="23"/>
      <c r="CU1065" s="23"/>
      <c r="CV1065" s="23"/>
      <c r="CW1065" s="23"/>
      <c r="CX1065" s="23"/>
      <c r="CY1065" s="23"/>
      <c r="CZ1065" s="23"/>
      <c r="DA1065" s="23"/>
      <c r="DB1065" s="23"/>
    </row>
    <row r="1066" spans="1:106" x14ac:dyDescent="0.2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  <c r="BN1066" s="23"/>
      <c r="BO1066" s="23"/>
      <c r="BP1066" s="23"/>
      <c r="BQ1066" s="23"/>
      <c r="BR1066" s="23"/>
      <c r="BS1066" s="23"/>
      <c r="BT1066" s="23"/>
      <c r="BU1066" s="23"/>
      <c r="BV1066" s="23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/>
      <c r="CH1066" s="23"/>
      <c r="CI1066" s="23"/>
      <c r="CJ1066" s="23"/>
      <c r="CK1066" s="23"/>
      <c r="CL1066" s="23"/>
      <c r="CM1066" s="23"/>
      <c r="CN1066" s="23"/>
      <c r="CO1066" s="23"/>
      <c r="CP1066" s="23"/>
      <c r="CQ1066" s="23"/>
      <c r="CR1066" s="23"/>
      <c r="CS1066" s="23"/>
      <c r="CT1066" s="23"/>
      <c r="CU1066" s="23"/>
      <c r="CV1066" s="23"/>
      <c r="CW1066" s="23"/>
      <c r="CX1066" s="23"/>
      <c r="CY1066" s="23"/>
      <c r="CZ1066" s="23"/>
      <c r="DA1066" s="23"/>
      <c r="DB1066" s="23"/>
    </row>
    <row r="1067" spans="1:106" x14ac:dyDescent="0.2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  <c r="BN1067" s="23"/>
      <c r="BO1067" s="23"/>
      <c r="BP1067" s="23"/>
      <c r="BQ1067" s="23"/>
      <c r="BR1067" s="23"/>
      <c r="BS1067" s="23"/>
      <c r="BT1067" s="23"/>
      <c r="BU1067" s="23"/>
      <c r="BV1067" s="23"/>
      <c r="BW1067" s="23"/>
      <c r="BX1067" s="23"/>
      <c r="BY1067" s="23"/>
      <c r="BZ1067" s="23"/>
      <c r="CA1067" s="23"/>
      <c r="CB1067" s="23"/>
      <c r="CC1067" s="23"/>
      <c r="CD1067" s="23"/>
      <c r="CE1067" s="23"/>
      <c r="CF1067" s="23"/>
      <c r="CG1067" s="23"/>
      <c r="CH1067" s="23"/>
      <c r="CI1067" s="23"/>
      <c r="CJ1067" s="23"/>
      <c r="CK1067" s="23"/>
      <c r="CL1067" s="23"/>
      <c r="CM1067" s="23"/>
      <c r="CN1067" s="23"/>
      <c r="CO1067" s="23"/>
      <c r="CP1067" s="23"/>
      <c r="CQ1067" s="23"/>
      <c r="CR1067" s="23"/>
      <c r="CS1067" s="23"/>
      <c r="CT1067" s="23"/>
      <c r="CU1067" s="23"/>
      <c r="CV1067" s="23"/>
      <c r="CW1067" s="23"/>
      <c r="CX1067" s="23"/>
      <c r="CY1067" s="23"/>
      <c r="CZ1067" s="23"/>
      <c r="DA1067" s="23"/>
      <c r="DB1067" s="23"/>
    </row>
    <row r="1068" spans="1:106" x14ac:dyDescent="0.2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  <c r="BN1068" s="23"/>
      <c r="BO1068" s="23"/>
      <c r="BP1068" s="23"/>
      <c r="BQ1068" s="23"/>
      <c r="BR1068" s="23"/>
      <c r="BS1068" s="23"/>
      <c r="BT1068" s="23"/>
      <c r="BU1068" s="23"/>
      <c r="BV1068" s="23"/>
      <c r="BW1068" s="23"/>
      <c r="BX1068" s="23"/>
      <c r="BY1068" s="23"/>
      <c r="BZ1068" s="23"/>
      <c r="CA1068" s="23"/>
      <c r="CB1068" s="23"/>
      <c r="CC1068" s="23"/>
      <c r="CD1068" s="23"/>
      <c r="CE1068" s="23"/>
      <c r="CF1068" s="23"/>
      <c r="CG1068" s="23"/>
      <c r="CH1068" s="23"/>
      <c r="CI1068" s="23"/>
      <c r="CJ1068" s="23"/>
      <c r="CK1068" s="23"/>
      <c r="CL1068" s="23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</row>
    <row r="1069" spans="1:106" x14ac:dyDescent="0.2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  <c r="BN1069" s="23"/>
      <c r="BO1069" s="23"/>
      <c r="BP1069" s="23"/>
      <c r="BQ1069" s="23"/>
      <c r="BR1069" s="23"/>
      <c r="BS1069" s="23"/>
      <c r="BT1069" s="23"/>
      <c r="BU1069" s="23"/>
      <c r="BV1069" s="23"/>
      <c r="BW1069" s="23"/>
      <c r="BX1069" s="23"/>
      <c r="BY1069" s="23"/>
      <c r="BZ1069" s="23"/>
      <c r="CA1069" s="23"/>
      <c r="CB1069" s="23"/>
      <c r="CC1069" s="23"/>
      <c r="CD1069" s="23"/>
      <c r="CE1069" s="23"/>
      <c r="CF1069" s="23"/>
      <c r="CG1069" s="23"/>
      <c r="CH1069" s="23"/>
      <c r="CI1069" s="23"/>
      <c r="CJ1069" s="23"/>
      <c r="CK1069" s="23"/>
      <c r="CL1069" s="23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</row>
    <row r="1070" spans="1:106" x14ac:dyDescent="0.2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  <c r="BN1070" s="23"/>
      <c r="BO1070" s="23"/>
      <c r="BP1070" s="23"/>
      <c r="BQ1070" s="23"/>
      <c r="BR1070" s="23"/>
      <c r="BS1070" s="23"/>
      <c r="BT1070" s="23"/>
      <c r="BU1070" s="23"/>
      <c r="BV1070" s="23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  <c r="CK1070" s="23"/>
      <c r="CL1070" s="23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</row>
    <row r="1071" spans="1:106" x14ac:dyDescent="0.2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  <c r="BN1071" s="23"/>
      <c r="BO1071" s="23"/>
      <c r="BP1071" s="23"/>
      <c r="BQ1071" s="23"/>
      <c r="BR1071" s="23"/>
      <c r="BS1071" s="23"/>
      <c r="BT1071" s="23"/>
      <c r="BU1071" s="23"/>
      <c r="BV1071" s="23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  <c r="CK1071" s="23"/>
      <c r="CL1071" s="23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</row>
    <row r="1072" spans="1:106" x14ac:dyDescent="0.2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  <c r="BP1072" s="23"/>
      <c r="BQ1072" s="23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</row>
    <row r="1073" spans="1:106" x14ac:dyDescent="0.2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  <c r="BN1073" s="23"/>
      <c r="BO1073" s="23"/>
      <c r="BP1073" s="23"/>
      <c r="BQ1073" s="23"/>
      <c r="BR1073" s="23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  <c r="CK1073" s="23"/>
      <c r="CL1073" s="23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</row>
    <row r="1074" spans="1:106" x14ac:dyDescent="0.2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  <c r="BN1074" s="23"/>
      <c r="BO1074" s="23"/>
      <c r="BP1074" s="23"/>
      <c r="BQ1074" s="23"/>
      <c r="BR1074" s="23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  <c r="CK1074" s="23"/>
      <c r="CL1074" s="23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</row>
    <row r="1075" spans="1:106" x14ac:dyDescent="0.2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  <c r="BN1075" s="23"/>
      <c r="BO1075" s="23"/>
      <c r="BP1075" s="23"/>
      <c r="BQ1075" s="23"/>
      <c r="BR1075" s="23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</row>
    <row r="1076" spans="1:106" x14ac:dyDescent="0.2"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  <c r="BP1076" s="23"/>
      <c r="BQ1076" s="23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</row>
    <row r="1077" spans="1:106" x14ac:dyDescent="0.2"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  <c r="BN1077" s="23"/>
      <c r="BO1077" s="23"/>
      <c r="BP1077" s="23"/>
      <c r="BQ1077" s="23"/>
      <c r="BR1077" s="23"/>
      <c r="BS1077" s="23"/>
      <c r="BT1077" s="23"/>
      <c r="BU1077" s="23"/>
      <c r="BV1077" s="23"/>
      <c r="BW1077" s="23"/>
      <c r="BX1077" s="23"/>
      <c r="BY1077" s="23"/>
      <c r="BZ1077" s="23"/>
      <c r="CA1077" s="23"/>
      <c r="CB1077" s="23"/>
      <c r="CC1077" s="23"/>
      <c r="CD1077" s="23"/>
      <c r="CE1077" s="23"/>
      <c r="CF1077" s="23"/>
      <c r="CG1077" s="23"/>
      <c r="CH1077" s="23"/>
      <c r="CI1077" s="23"/>
      <c r="CJ1077" s="23"/>
      <c r="CK1077" s="23"/>
      <c r="CL1077" s="23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</row>
    <row r="1078" spans="1:106" x14ac:dyDescent="0.2"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  <c r="BN1078" s="23"/>
      <c r="BO1078" s="23"/>
      <c r="BP1078" s="23"/>
      <c r="BQ1078" s="23"/>
      <c r="BR1078" s="23"/>
      <c r="BS1078" s="23"/>
      <c r="BT1078" s="23"/>
      <c r="BU1078" s="23"/>
      <c r="BV1078" s="23"/>
      <c r="BW1078" s="23"/>
      <c r="BX1078" s="23"/>
      <c r="BY1078" s="23"/>
      <c r="BZ1078" s="23"/>
      <c r="CA1078" s="23"/>
      <c r="CB1078" s="23"/>
      <c r="CC1078" s="23"/>
      <c r="CD1078" s="23"/>
      <c r="CE1078" s="23"/>
      <c r="CF1078" s="23"/>
      <c r="CG1078" s="23"/>
      <c r="CH1078" s="23"/>
      <c r="CI1078" s="23"/>
      <c r="CJ1078" s="23"/>
      <c r="CK1078" s="23"/>
      <c r="CL1078" s="23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</row>
    <row r="1079" spans="1:106" x14ac:dyDescent="0.2"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  <c r="BN1079" s="23"/>
      <c r="BO1079" s="23"/>
      <c r="BP1079" s="23"/>
      <c r="BQ1079" s="23"/>
      <c r="BR1079" s="23"/>
      <c r="BS1079" s="23"/>
      <c r="BT1079" s="23"/>
      <c r="BU1079" s="23"/>
      <c r="BV1079" s="23"/>
      <c r="BW1079" s="23"/>
      <c r="BX1079" s="23"/>
      <c r="BY1079" s="23"/>
      <c r="BZ1079" s="23"/>
      <c r="CA1079" s="23"/>
      <c r="CB1079" s="23"/>
      <c r="CC1079" s="23"/>
      <c r="CD1079" s="23"/>
      <c r="CE1079" s="23"/>
      <c r="CF1079" s="23"/>
      <c r="CG1079" s="23"/>
      <c r="CH1079" s="23"/>
      <c r="CI1079" s="23"/>
      <c r="CJ1079" s="23"/>
      <c r="CK1079" s="23"/>
      <c r="CL1079" s="23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</row>
    <row r="1080" spans="1:106" x14ac:dyDescent="0.2"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  <c r="BN1080" s="23"/>
      <c r="BO1080" s="23"/>
      <c r="BP1080" s="23"/>
      <c r="BQ1080" s="23"/>
      <c r="BR1080" s="23"/>
      <c r="BS1080" s="23"/>
      <c r="BT1080" s="23"/>
      <c r="BU1080" s="23"/>
      <c r="BV1080" s="23"/>
      <c r="BW1080" s="23"/>
      <c r="BX1080" s="23"/>
      <c r="BY1080" s="23"/>
      <c r="BZ1080" s="23"/>
      <c r="CA1080" s="23"/>
      <c r="CB1080" s="23"/>
      <c r="CC1080" s="23"/>
      <c r="CD1080" s="23"/>
      <c r="CE1080" s="23"/>
      <c r="CF1080" s="23"/>
      <c r="CG1080" s="23"/>
      <c r="CH1080" s="23"/>
      <c r="CI1080" s="23"/>
      <c r="CJ1080" s="23"/>
      <c r="CK1080" s="23"/>
      <c r="CL1080" s="23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</row>
    <row r="1081" spans="1:106" x14ac:dyDescent="0.2"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  <c r="BN1081" s="23"/>
      <c r="BO1081" s="23"/>
      <c r="BP1081" s="23"/>
      <c r="BQ1081" s="23"/>
      <c r="BR1081" s="23"/>
      <c r="BS1081" s="23"/>
      <c r="BT1081" s="23"/>
      <c r="BU1081" s="23"/>
      <c r="BV1081" s="23"/>
      <c r="BW1081" s="23"/>
      <c r="BX1081" s="23"/>
      <c r="BY1081" s="23"/>
      <c r="BZ1081" s="23"/>
      <c r="CA1081" s="23"/>
      <c r="CB1081" s="23"/>
      <c r="CC1081" s="23"/>
      <c r="CD1081" s="23"/>
      <c r="CE1081" s="23"/>
      <c r="CF1081" s="23"/>
      <c r="CG1081" s="23"/>
      <c r="CH1081" s="23"/>
      <c r="CI1081" s="23"/>
      <c r="CJ1081" s="23"/>
      <c r="CK1081" s="23"/>
      <c r="CL1081" s="23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</row>
    <row r="1082" spans="1:106" x14ac:dyDescent="0.2"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  <c r="BN1082" s="23"/>
      <c r="BO1082" s="23"/>
      <c r="BP1082" s="23"/>
      <c r="BQ1082" s="23"/>
      <c r="BR1082" s="23"/>
      <c r="BS1082" s="23"/>
      <c r="BT1082" s="23"/>
      <c r="BU1082" s="23"/>
      <c r="BV1082" s="23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  <c r="CK1082" s="23"/>
      <c r="CL1082" s="23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</row>
    <row r="1083" spans="1:106" x14ac:dyDescent="0.2"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  <c r="BN1083" s="23"/>
      <c r="BO1083" s="23"/>
      <c r="BP1083" s="23"/>
      <c r="BQ1083" s="23"/>
      <c r="BR1083" s="23"/>
      <c r="BS1083" s="23"/>
      <c r="BT1083" s="23"/>
      <c r="BU1083" s="23"/>
      <c r="BV1083" s="23"/>
      <c r="BW1083" s="23"/>
      <c r="BX1083" s="23"/>
      <c r="BY1083" s="23"/>
      <c r="BZ1083" s="23"/>
      <c r="CA1083" s="23"/>
      <c r="CB1083" s="23"/>
      <c r="CC1083" s="23"/>
      <c r="CD1083" s="23"/>
      <c r="CE1083" s="23"/>
      <c r="CF1083" s="23"/>
      <c r="CG1083" s="23"/>
      <c r="CH1083" s="23"/>
      <c r="CI1083" s="23"/>
      <c r="CJ1083" s="23"/>
      <c r="CK1083" s="23"/>
      <c r="CL1083" s="23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</row>
    <row r="1084" spans="1:106" x14ac:dyDescent="0.2"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  <c r="BN1084" s="23"/>
      <c r="BO1084" s="23"/>
      <c r="BP1084" s="23"/>
      <c r="BQ1084" s="23"/>
      <c r="BR1084" s="23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  <c r="CK1084" s="23"/>
      <c r="CL1084" s="23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</row>
    <row r="1085" spans="1:106" x14ac:dyDescent="0.2"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  <c r="BN1085" s="23"/>
      <c r="BO1085" s="23"/>
      <c r="BP1085" s="23"/>
      <c r="BQ1085" s="23"/>
      <c r="BR1085" s="23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  <c r="CK1085" s="23"/>
      <c r="CL1085" s="23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</row>
    <row r="1086" spans="1:106" x14ac:dyDescent="0.2"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  <c r="BN1086" s="23"/>
      <c r="BO1086" s="23"/>
      <c r="BP1086" s="23"/>
      <c r="BQ1086" s="23"/>
      <c r="BR1086" s="23"/>
      <c r="BS1086" s="23"/>
      <c r="BT1086" s="23"/>
      <c r="BU1086" s="23"/>
      <c r="BV1086" s="23"/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  <c r="CK1086" s="23"/>
      <c r="CL1086" s="23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</row>
    <row r="1087" spans="1:106" x14ac:dyDescent="0.2"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  <c r="BN1087" s="23"/>
      <c r="BO1087" s="23"/>
      <c r="BP1087" s="23"/>
      <c r="BQ1087" s="23"/>
      <c r="BR1087" s="23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  <c r="CK1087" s="23"/>
      <c r="CL1087" s="23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</row>
    <row r="1088" spans="1:106" x14ac:dyDescent="0.2"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  <c r="BN1088" s="23"/>
      <c r="BO1088" s="23"/>
      <c r="BP1088" s="23"/>
      <c r="BQ1088" s="23"/>
      <c r="BR1088" s="23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23"/>
      <c r="CE1088" s="23"/>
      <c r="CF1088" s="23"/>
      <c r="CG1088" s="23"/>
      <c r="CH1088" s="23"/>
      <c r="CI1088" s="23"/>
      <c r="CJ1088" s="23"/>
      <c r="CK1088" s="23"/>
      <c r="CL1088" s="23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</row>
    <row r="1089" spans="38:106" x14ac:dyDescent="0.2"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  <c r="BN1089" s="23"/>
      <c r="BO1089" s="23"/>
      <c r="BP1089" s="23"/>
      <c r="BQ1089" s="23"/>
      <c r="BR1089" s="23"/>
      <c r="BS1089" s="23"/>
      <c r="BT1089" s="23"/>
      <c r="BU1089" s="23"/>
      <c r="BV1089" s="23"/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  <c r="CK1089" s="23"/>
      <c r="CL1089" s="23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</row>
    <row r="1090" spans="38:106" x14ac:dyDescent="0.2"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  <c r="BN1090" s="23"/>
      <c r="BO1090" s="23"/>
      <c r="BP1090" s="23"/>
      <c r="BQ1090" s="23"/>
      <c r="BR1090" s="23"/>
      <c r="BS1090" s="23"/>
      <c r="BT1090" s="23"/>
      <c r="BU1090" s="23"/>
      <c r="BV1090" s="23"/>
      <c r="BW1090" s="23"/>
      <c r="BX1090" s="23"/>
      <c r="BY1090" s="23"/>
      <c r="BZ1090" s="23"/>
      <c r="CA1090" s="23"/>
      <c r="CB1090" s="23"/>
      <c r="CC1090" s="23"/>
      <c r="CD1090" s="23"/>
      <c r="CE1090" s="23"/>
      <c r="CF1090" s="23"/>
      <c r="CG1090" s="23"/>
      <c r="CH1090" s="23"/>
      <c r="CI1090" s="23"/>
      <c r="CJ1090" s="23"/>
      <c r="CK1090" s="23"/>
      <c r="CL1090" s="23"/>
      <c r="CM1090" s="23"/>
      <c r="CN1090" s="23"/>
      <c r="CO1090" s="23"/>
      <c r="CP1090" s="23"/>
      <c r="CQ1090" s="23"/>
      <c r="CR1090" s="23"/>
      <c r="CS1090" s="23"/>
      <c r="CT1090" s="23"/>
      <c r="CU1090" s="23"/>
      <c r="CV1090" s="23"/>
      <c r="CW1090" s="23"/>
      <c r="CX1090" s="23"/>
      <c r="CY1090" s="23"/>
      <c r="CZ1090" s="23"/>
      <c r="DA1090" s="23"/>
      <c r="DB1090" s="23"/>
    </row>
    <row r="1091" spans="38:106" x14ac:dyDescent="0.2"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  <c r="BN1091" s="23"/>
      <c r="BO1091" s="23"/>
      <c r="BP1091" s="23"/>
      <c r="BQ1091" s="23"/>
      <c r="BR1091" s="23"/>
      <c r="BS1091" s="23"/>
      <c r="BT1091" s="23"/>
      <c r="BU1091" s="23"/>
      <c r="BV1091" s="23"/>
      <c r="BW1091" s="23"/>
      <c r="BX1091" s="23"/>
      <c r="BY1091" s="23"/>
      <c r="BZ1091" s="23"/>
      <c r="CA1091" s="23"/>
      <c r="CB1091" s="23"/>
      <c r="CC1091" s="23"/>
      <c r="CD1091" s="23"/>
      <c r="CE1091" s="23"/>
      <c r="CF1091" s="23"/>
      <c r="CG1091" s="23"/>
      <c r="CH1091" s="23"/>
      <c r="CI1091" s="23"/>
      <c r="CJ1091" s="23"/>
      <c r="CK1091" s="23"/>
      <c r="CL1091" s="23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</row>
    <row r="1092" spans="38:106" x14ac:dyDescent="0.2"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</row>
    <row r="1093" spans="38:106" x14ac:dyDescent="0.2"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  <c r="BN1093" s="23"/>
      <c r="BO1093" s="23"/>
      <c r="BP1093" s="23"/>
      <c r="BQ1093" s="23"/>
      <c r="BR1093" s="23"/>
      <c r="BS1093" s="23"/>
      <c r="BT1093" s="23"/>
      <c r="BU1093" s="23"/>
      <c r="BV1093" s="23"/>
      <c r="BW1093" s="23"/>
      <c r="BX1093" s="23"/>
      <c r="BY1093" s="23"/>
      <c r="BZ1093" s="23"/>
      <c r="CA1093" s="23"/>
      <c r="CB1093" s="23"/>
      <c r="CC1093" s="23"/>
      <c r="CD1093" s="23"/>
      <c r="CE1093" s="23"/>
      <c r="CF1093" s="23"/>
      <c r="CG1093" s="23"/>
      <c r="CH1093" s="23"/>
      <c r="CI1093" s="23"/>
      <c r="CJ1093" s="23"/>
      <c r="CK1093" s="23"/>
      <c r="CL1093" s="23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</row>
    <row r="1094" spans="38:106" x14ac:dyDescent="0.2"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  <c r="BN1094" s="23"/>
      <c r="BO1094" s="23"/>
      <c r="BP1094" s="23"/>
      <c r="BQ1094" s="23"/>
      <c r="BR1094" s="23"/>
      <c r="BS1094" s="23"/>
      <c r="BT1094" s="23"/>
      <c r="BU1094" s="23"/>
      <c r="BV1094" s="23"/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  <c r="CK1094" s="23"/>
      <c r="CL1094" s="23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</row>
    <row r="1095" spans="38:106" x14ac:dyDescent="0.2"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  <c r="BN1095" s="23"/>
      <c r="BO1095" s="23"/>
      <c r="BP1095" s="23"/>
      <c r="BQ1095" s="23"/>
      <c r="BR1095" s="23"/>
      <c r="BS1095" s="23"/>
      <c r="BT1095" s="23"/>
      <c r="BU1095" s="23"/>
      <c r="BV1095" s="23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  <c r="CK1095" s="23"/>
      <c r="CL1095" s="23"/>
      <c r="CM1095" s="23"/>
      <c r="CN1095" s="23"/>
      <c r="CO1095" s="23"/>
      <c r="CP1095" s="23"/>
      <c r="CQ1095" s="23"/>
      <c r="CR1095" s="23"/>
      <c r="CS1095" s="23"/>
      <c r="CT1095" s="23"/>
      <c r="CU1095" s="23"/>
      <c r="CV1095" s="23"/>
      <c r="CW1095" s="23"/>
      <c r="CX1095" s="23"/>
      <c r="CY1095" s="23"/>
      <c r="CZ1095" s="23"/>
      <c r="DA1095" s="23"/>
      <c r="DB1095" s="23"/>
    </row>
    <row r="1096" spans="38:106" x14ac:dyDescent="0.2"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  <c r="BN1096" s="23"/>
      <c r="BO1096" s="23"/>
      <c r="BP1096" s="23"/>
      <c r="BQ1096" s="23"/>
      <c r="BR1096" s="23"/>
      <c r="BS1096" s="23"/>
      <c r="BT1096" s="23"/>
      <c r="BU1096" s="23"/>
      <c r="BV1096" s="23"/>
      <c r="BW1096" s="23"/>
      <c r="BX1096" s="23"/>
      <c r="BY1096" s="23"/>
      <c r="BZ1096" s="23"/>
      <c r="CA1096" s="23"/>
      <c r="CB1096" s="23"/>
      <c r="CC1096" s="23"/>
      <c r="CD1096" s="23"/>
      <c r="CE1096" s="23"/>
      <c r="CF1096" s="23"/>
      <c r="CG1096" s="23"/>
      <c r="CH1096" s="23"/>
      <c r="CI1096" s="23"/>
      <c r="CJ1096" s="23"/>
      <c r="CK1096" s="23"/>
      <c r="CL1096" s="23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</row>
    <row r="1097" spans="38:106" x14ac:dyDescent="0.2"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  <c r="BN1097" s="23"/>
      <c r="BO1097" s="23"/>
      <c r="BP1097" s="23"/>
      <c r="BQ1097" s="23"/>
      <c r="BR1097" s="23"/>
      <c r="BS1097" s="23"/>
      <c r="BT1097" s="23"/>
      <c r="BU1097" s="23"/>
      <c r="BV1097" s="23"/>
      <c r="BW1097" s="23"/>
      <c r="BX1097" s="23"/>
      <c r="BY1097" s="23"/>
      <c r="BZ1097" s="23"/>
      <c r="CA1097" s="23"/>
      <c r="CB1097" s="23"/>
      <c r="CC1097" s="23"/>
      <c r="CD1097" s="23"/>
      <c r="CE1097" s="23"/>
      <c r="CF1097" s="23"/>
      <c r="CG1097" s="23"/>
      <c r="CH1097" s="23"/>
      <c r="CI1097" s="23"/>
      <c r="CJ1097" s="23"/>
      <c r="CK1097" s="23"/>
      <c r="CL1097" s="23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/>
      <c r="CW1097" s="23"/>
      <c r="CX1097" s="23"/>
      <c r="CY1097" s="23"/>
      <c r="CZ1097" s="23"/>
      <c r="DA1097" s="23"/>
      <c r="DB1097" s="23"/>
    </row>
    <row r="1098" spans="38:106" x14ac:dyDescent="0.2"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  <c r="BN1098" s="23"/>
      <c r="BO1098" s="23"/>
      <c r="BP1098" s="23"/>
      <c r="BQ1098" s="23"/>
      <c r="BR1098" s="23"/>
      <c r="BS1098" s="23"/>
      <c r="BT1098" s="23"/>
      <c r="BU1098" s="23"/>
      <c r="BV1098" s="23"/>
      <c r="BW1098" s="23"/>
      <c r="BX1098" s="23"/>
      <c r="BY1098" s="23"/>
      <c r="BZ1098" s="23"/>
      <c r="CA1098" s="23"/>
      <c r="CB1098" s="23"/>
      <c r="CC1098" s="23"/>
      <c r="CD1098" s="23"/>
      <c r="CE1098" s="23"/>
      <c r="CF1098" s="23"/>
      <c r="CG1098" s="23"/>
      <c r="CH1098" s="23"/>
      <c r="CI1098" s="23"/>
      <c r="CJ1098" s="23"/>
      <c r="CK1098" s="23"/>
      <c r="CL1098" s="23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</row>
    <row r="1099" spans="38:106" x14ac:dyDescent="0.2"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  <c r="BP1099" s="23"/>
      <c r="BQ1099" s="23"/>
      <c r="BR1099" s="23"/>
      <c r="BS1099" s="23"/>
      <c r="BT1099" s="23"/>
      <c r="BU1099" s="23"/>
      <c r="BV1099" s="23"/>
      <c r="BW1099" s="23"/>
      <c r="BX1099" s="23"/>
      <c r="BY1099" s="23"/>
      <c r="BZ1099" s="23"/>
      <c r="CA1099" s="23"/>
      <c r="CB1099" s="23"/>
      <c r="CC1099" s="23"/>
      <c r="CD1099" s="23"/>
      <c r="CE1099" s="23"/>
      <c r="CF1099" s="23"/>
      <c r="CG1099" s="23"/>
      <c r="CH1099" s="23"/>
      <c r="CI1099" s="23"/>
      <c r="CJ1099" s="23"/>
      <c r="CK1099" s="23"/>
      <c r="CL1099" s="23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</row>
    <row r="1100" spans="38:106" x14ac:dyDescent="0.2"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  <c r="BN1100" s="23"/>
      <c r="BO1100" s="23"/>
      <c r="BP1100" s="23"/>
      <c r="BQ1100" s="23"/>
      <c r="BR1100" s="23"/>
      <c r="BS1100" s="23"/>
      <c r="BT1100" s="23"/>
      <c r="BU1100" s="23"/>
      <c r="BV1100" s="23"/>
      <c r="BW1100" s="23"/>
      <c r="BX1100" s="23"/>
      <c r="BY1100" s="23"/>
      <c r="BZ1100" s="23"/>
      <c r="CA1100" s="23"/>
      <c r="CB1100" s="23"/>
      <c r="CC1100" s="23"/>
      <c r="CD1100" s="23"/>
      <c r="CE1100" s="23"/>
      <c r="CF1100" s="23"/>
      <c r="CG1100" s="23"/>
      <c r="CH1100" s="23"/>
      <c r="CI1100" s="23"/>
      <c r="CJ1100" s="23"/>
      <c r="CK1100" s="23"/>
      <c r="CL1100" s="23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</row>
    <row r="1101" spans="38:106" x14ac:dyDescent="0.2"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  <c r="BN1101" s="23"/>
      <c r="BO1101" s="23"/>
      <c r="BP1101" s="23"/>
      <c r="BQ1101" s="23"/>
      <c r="BR1101" s="23"/>
      <c r="BS1101" s="23"/>
      <c r="BT1101" s="23"/>
      <c r="BU1101" s="23"/>
      <c r="BV1101" s="23"/>
      <c r="BW1101" s="23"/>
      <c r="BX1101" s="23"/>
      <c r="BY1101" s="23"/>
      <c r="BZ1101" s="23"/>
      <c r="CA1101" s="23"/>
      <c r="CB1101" s="23"/>
      <c r="CC1101" s="23"/>
      <c r="CD1101" s="23"/>
      <c r="CE1101" s="23"/>
      <c r="CF1101" s="23"/>
      <c r="CG1101" s="23"/>
      <c r="CH1101" s="23"/>
      <c r="CI1101" s="23"/>
      <c r="CJ1101" s="23"/>
      <c r="CK1101" s="23"/>
      <c r="CL1101" s="23"/>
      <c r="CM1101" s="23"/>
      <c r="CN1101" s="23"/>
      <c r="CO1101" s="23"/>
      <c r="CP1101" s="23"/>
      <c r="CQ1101" s="23"/>
      <c r="CR1101" s="23"/>
      <c r="CS1101" s="23"/>
      <c r="CT1101" s="23"/>
      <c r="CU1101" s="23"/>
      <c r="CV1101" s="23"/>
      <c r="CW1101" s="23"/>
      <c r="CX1101" s="23"/>
      <c r="CY1101" s="23"/>
      <c r="CZ1101" s="23"/>
      <c r="DA1101" s="23"/>
      <c r="DB1101" s="23"/>
    </row>
    <row r="1102" spans="38:106" x14ac:dyDescent="0.2"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  <c r="BN1102" s="23"/>
      <c r="BO1102" s="23"/>
      <c r="BP1102" s="23"/>
      <c r="BQ1102" s="23"/>
      <c r="BR1102" s="23"/>
      <c r="BS1102" s="23"/>
      <c r="BT1102" s="23"/>
      <c r="BU1102" s="23"/>
      <c r="BV1102" s="23"/>
      <c r="BW1102" s="23"/>
      <c r="BX1102" s="23"/>
      <c r="BY1102" s="23"/>
      <c r="BZ1102" s="23"/>
      <c r="CA1102" s="23"/>
      <c r="CB1102" s="23"/>
      <c r="CC1102" s="23"/>
      <c r="CD1102" s="23"/>
      <c r="CE1102" s="23"/>
      <c r="CF1102" s="23"/>
      <c r="CG1102" s="23"/>
      <c r="CH1102" s="23"/>
      <c r="CI1102" s="23"/>
      <c r="CJ1102" s="23"/>
      <c r="CK1102" s="23"/>
      <c r="CL1102" s="23"/>
      <c r="CM1102" s="23"/>
      <c r="CN1102" s="23"/>
      <c r="CO1102" s="23"/>
      <c r="CP1102" s="23"/>
      <c r="CQ1102" s="23"/>
      <c r="CR1102" s="23"/>
      <c r="CS1102" s="23"/>
      <c r="CT1102" s="23"/>
      <c r="CU1102" s="23"/>
      <c r="CV1102" s="23"/>
      <c r="CW1102" s="23"/>
      <c r="CX1102" s="23"/>
      <c r="CY1102" s="23"/>
      <c r="CZ1102" s="23"/>
      <c r="DA1102" s="23"/>
      <c r="DB1102" s="23"/>
    </row>
    <row r="1103" spans="38:106" x14ac:dyDescent="0.2"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  <c r="BN1103" s="23"/>
      <c r="BO1103" s="23"/>
      <c r="BP1103" s="23"/>
      <c r="BQ1103" s="23"/>
      <c r="BR1103" s="23"/>
      <c r="BS1103" s="23"/>
      <c r="BT1103" s="23"/>
      <c r="BU1103" s="23"/>
      <c r="BV1103" s="23"/>
      <c r="BW1103" s="23"/>
      <c r="BX1103" s="23"/>
      <c r="BY1103" s="23"/>
      <c r="BZ1103" s="23"/>
      <c r="CA1103" s="23"/>
      <c r="CB1103" s="23"/>
      <c r="CC1103" s="23"/>
      <c r="CD1103" s="23"/>
      <c r="CE1103" s="23"/>
      <c r="CF1103" s="23"/>
      <c r="CG1103" s="23"/>
      <c r="CH1103" s="23"/>
      <c r="CI1103" s="23"/>
      <c r="CJ1103" s="23"/>
      <c r="CK1103" s="23"/>
      <c r="CL1103" s="23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</row>
    <row r="1104" spans="38:106" x14ac:dyDescent="0.2"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  <c r="BN1104" s="23"/>
      <c r="BO1104" s="23"/>
      <c r="BP1104" s="23"/>
      <c r="BQ1104" s="23"/>
      <c r="BR1104" s="23"/>
      <c r="BS1104" s="23"/>
      <c r="BT1104" s="23"/>
      <c r="BU1104" s="23"/>
      <c r="BV1104" s="23"/>
      <c r="BW1104" s="23"/>
      <c r="BX1104" s="23"/>
      <c r="BY1104" s="23"/>
      <c r="BZ1104" s="23"/>
      <c r="CA1104" s="23"/>
      <c r="CB1104" s="23"/>
      <c r="CC1104" s="23"/>
      <c r="CD1104" s="23"/>
      <c r="CE1104" s="23"/>
      <c r="CF1104" s="23"/>
      <c r="CG1104" s="23"/>
      <c r="CH1104" s="23"/>
      <c r="CI1104" s="23"/>
      <c r="CJ1104" s="23"/>
      <c r="CK1104" s="23"/>
      <c r="CL1104" s="23"/>
      <c r="CM1104" s="23"/>
      <c r="CN1104" s="23"/>
      <c r="CO1104" s="23"/>
      <c r="CP1104" s="23"/>
      <c r="CQ1104" s="23"/>
      <c r="CR1104" s="23"/>
      <c r="CS1104" s="23"/>
      <c r="CT1104" s="23"/>
      <c r="CU1104" s="23"/>
      <c r="CV1104" s="23"/>
      <c r="CW1104" s="23"/>
      <c r="CX1104" s="23"/>
      <c r="CY1104" s="23"/>
      <c r="CZ1104" s="23"/>
      <c r="DA1104" s="23"/>
      <c r="DB1104" s="23"/>
    </row>
    <row r="1105" spans="38:106" x14ac:dyDescent="0.2"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  <c r="BN1105" s="23"/>
      <c r="BO1105" s="23"/>
      <c r="BP1105" s="23"/>
      <c r="BQ1105" s="23"/>
      <c r="BR1105" s="23"/>
      <c r="BS1105" s="23"/>
      <c r="BT1105" s="23"/>
      <c r="BU1105" s="23"/>
      <c r="BV1105" s="23"/>
      <c r="BW1105" s="23"/>
      <c r="BX1105" s="23"/>
      <c r="BY1105" s="23"/>
      <c r="BZ1105" s="23"/>
      <c r="CA1105" s="23"/>
      <c r="CB1105" s="23"/>
      <c r="CC1105" s="23"/>
      <c r="CD1105" s="23"/>
      <c r="CE1105" s="23"/>
      <c r="CF1105" s="23"/>
      <c r="CG1105" s="23"/>
      <c r="CH1105" s="23"/>
      <c r="CI1105" s="23"/>
      <c r="CJ1105" s="23"/>
      <c r="CK1105" s="23"/>
      <c r="CL1105" s="23"/>
      <c r="CM1105" s="23"/>
      <c r="CN1105" s="23"/>
      <c r="CO1105" s="23"/>
      <c r="CP1105" s="23"/>
      <c r="CQ1105" s="23"/>
      <c r="CR1105" s="23"/>
      <c r="CS1105" s="23"/>
      <c r="CT1105" s="23"/>
      <c r="CU1105" s="23"/>
      <c r="CV1105" s="23"/>
      <c r="CW1105" s="23"/>
      <c r="CX1105" s="23"/>
      <c r="CY1105" s="23"/>
      <c r="CZ1105" s="23"/>
      <c r="DA1105" s="23"/>
      <c r="DB1105" s="23"/>
    </row>
    <row r="1106" spans="38:106" x14ac:dyDescent="0.2"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  <c r="BN1106" s="23"/>
      <c r="BO1106" s="23"/>
      <c r="BP1106" s="23"/>
      <c r="BQ1106" s="23"/>
      <c r="BR1106" s="23"/>
      <c r="BS1106" s="23"/>
      <c r="BT1106" s="23"/>
      <c r="BU1106" s="23"/>
      <c r="BV1106" s="23"/>
      <c r="BW1106" s="23"/>
      <c r="BX1106" s="23"/>
      <c r="BY1106" s="23"/>
      <c r="BZ1106" s="23"/>
      <c r="CA1106" s="23"/>
      <c r="CB1106" s="23"/>
      <c r="CC1106" s="23"/>
      <c r="CD1106" s="23"/>
      <c r="CE1106" s="23"/>
      <c r="CF1106" s="23"/>
      <c r="CG1106" s="23"/>
      <c r="CH1106" s="23"/>
      <c r="CI1106" s="23"/>
      <c r="CJ1106" s="23"/>
      <c r="CK1106" s="23"/>
      <c r="CL1106" s="23"/>
      <c r="CM1106" s="23"/>
      <c r="CN1106" s="23"/>
      <c r="CO1106" s="23"/>
      <c r="CP1106" s="23"/>
      <c r="CQ1106" s="23"/>
      <c r="CR1106" s="23"/>
      <c r="CS1106" s="23"/>
      <c r="CT1106" s="23"/>
      <c r="CU1106" s="23"/>
      <c r="CV1106" s="23"/>
      <c r="CW1106" s="23"/>
      <c r="CX1106" s="23"/>
      <c r="CY1106" s="23"/>
      <c r="CZ1106" s="23"/>
      <c r="DA1106" s="23"/>
      <c r="DB1106" s="23"/>
    </row>
    <row r="1107" spans="38:106" x14ac:dyDescent="0.2"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  <c r="BN1107" s="23"/>
      <c r="BO1107" s="23"/>
      <c r="BP1107" s="23"/>
      <c r="BQ1107" s="23"/>
      <c r="BR1107" s="23"/>
      <c r="BS1107" s="23"/>
      <c r="BT1107" s="23"/>
      <c r="BU1107" s="23"/>
      <c r="BV1107" s="23"/>
      <c r="BW1107" s="23"/>
      <c r="BX1107" s="23"/>
      <c r="BY1107" s="23"/>
      <c r="BZ1107" s="23"/>
      <c r="CA1107" s="23"/>
      <c r="CB1107" s="23"/>
      <c r="CC1107" s="23"/>
      <c r="CD1107" s="23"/>
      <c r="CE1107" s="23"/>
      <c r="CF1107" s="23"/>
      <c r="CG1107" s="23"/>
      <c r="CH1107" s="23"/>
      <c r="CI1107" s="23"/>
      <c r="CJ1107" s="23"/>
      <c r="CK1107" s="23"/>
      <c r="CL1107" s="23"/>
      <c r="CM1107" s="23"/>
      <c r="CN1107" s="23"/>
      <c r="CO1107" s="23"/>
      <c r="CP1107" s="23"/>
      <c r="CQ1107" s="23"/>
      <c r="CR1107" s="23"/>
      <c r="CS1107" s="23"/>
      <c r="CT1107" s="23"/>
      <c r="CU1107" s="23"/>
      <c r="CV1107" s="23"/>
      <c r="CW1107" s="23"/>
      <c r="CX1107" s="23"/>
      <c r="CY1107" s="23"/>
      <c r="CZ1107" s="23"/>
      <c r="DA1107" s="23"/>
      <c r="DB1107" s="23"/>
    </row>
    <row r="1108" spans="38:106" x14ac:dyDescent="0.2"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  <c r="BN1108" s="23"/>
      <c r="BO1108" s="23"/>
      <c r="BP1108" s="23"/>
      <c r="BQ1108" s="23"/>
      <c r="BR1108" s="23"/>
      <c r="BS1108" s="23"/>
      <c r="BT1108" s="23"/>
      <c r="BU1108" s="23"/>
      <c r="BV1108" s="23"/>
      <c r="BW1108" s="23"/>
      <c r="BX1108" s="23"/>
      <c r="BY1108" s="23"/>
      <c r="BZ1108" s="23"/>
      <c r="CA1108" s="23"/>
      <c r="CB1108" s="23"/>
      <c r="CC1108" s="23"/>
      <c r="CD1108" s="23"/>
      <c r="CE1108" s="23"/>
      <c r="CF1108" s="23"/>
      <c r="CG1108" s="23"/>
      <c r="CH1108" s="23"/>
      <c r="CI1108" s="23"/>
      <c r="CJ1108" s="23"/>
      <c r="CK1108" s="23"/>
      <c r="CL1108" s="23"/>
      <c r="CM1108" s="23"/>
      <c r="CN1108" s="23"/>
      <c r="CO1108" s="23"/>
      <c r="CP1108" s="23"/>
      <c r="CQ1108" s="23"/>
      <c r="CR1108" s="23"/>
      <c r="CS1108" s="23"/>
      <c r="CT1108" s="23"/>
      <c r="CU1108" s="23"/>
      <c r="CV1108" s="23"/>
      <c r="CW1108" s="23"/>
      <c r="CX1108" s="23"/>
      <c r="CY1108" s="23"/>
      <c r="CZ1108" s="23"/>
      <c r="DA1108" s="23"/>
      <c r="DB1108" s="23"/>
    </row>
    <row r="1109" spans="38:106" x14ac:dyDescent="0.2"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  <c r="BN1109" s="23"/>
      <c r="BO1109" s="23"/>
      <c r="BP1109" s="23"/>
      <c r="BQ1109" s="23"/>
      <c r="BR1109" s="23"/>
      <c r="BS1109" s="23"/>
      <c r="BT1109" s="23"/>
      <c r="BU1109" s="23"/>
      <c r="BV1109" s="23"/>
      <c r="BW1109" s="23"/>
      <c r="BX1109" s="23"/>
      <c r="BY1109" s="23"/>
      <c r="BZ1109" s="23"/>
      <c r="CA1109" s="23"/>
      <c r="CB1109" s="23"/>
      <c r="CC1109" s="23"/>
      <c r="CD1109" s="23"/>
      <c r="CE1109" s="23"/>
      <c r="CF1109" s="23"/>
      <c r="CG1109" s="23"/>
      <c r="CH1109" s="23"/>
      <c r="CI1109" s="23"/>
      <c r="CJ1109" s="23"/>
      <c r="CK1109" s="23"/>
      <c r="CL1109" s="23"/>
      <c r="CM1109" s="23"/>
      <c r="CN1109" s="23"/>
      <c r="CO1109" s="23"/>
      <c r="CP1109" s="23"/>
      <c r="CQ1109" s="23"/>
      <c r="CR1109" s="23"/>
      <c r="CS1109" s="23"/>
      <c r="CT1109" s="23"/>
      <c r="CU1109" s="23"/>
      <c r="CV1109" s="23"/>
      <c r="CW1109" s="23"/>
      <c r="CX1109" s="23"/>
      <c r="CY1109" s="23"/>
      <c r="CZ1109" s="23"/>
      <c r="DA1109" s="23"/>
      <c r="DB1109" s="23"/>
    </row>
    <row r="1110" spans="38:106" x14ac:dyDescent="0.2"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  <c r="BN1110" s="23"/>
      <c r="BO1110" s="23"/>
      <c r="BP1110" s="23"/>
      <c r="BQ1110" s="23"/>
      <c r="BR1110" s="23"/>
      <c r="BS1110" s="23"/>
      <c r="BT1110" s="23"/>
      <c r="BU1110" s="23"/>
      <c r="BV1110" s="23"/>
      <c r="BW1110" s="23"/>
      <c r="BX1110" s="23"/>
      <c r="BY1110" s="23"/>
      <c r="BZ1110" s="23"/>
      <c r="CA1110" s="23"/>
      <c r="CB1110" s="23"/>
      <c r="CC1110" s="23"/>
      <c r="CD1110" s="23"/>
      <c r="CE1110" s="23"/>
      <c r="CF1110" s="23"/>
      <c r="CG1110" s="23"/>
      <c r="CH1110" s="23"/>
      <c r="CI1110" s="23"/>
      <c r="CJ1110" s="23"/>
      <c r="CK1110" s="23"/>
      <c r="CL1110" s="23"/>
      <c r="CM1110" s="23"/>
      <c r="CN1110" s="23"/>
      <c r="CO1110" s="23"/>
      <c r="CP1110" s="23"/>
      <c r="CQ1110" s="23"/>
      <c r="CR1110" s="23"/>
      <c r="CS1110" s="23"/>
      <c r="CT1110" s="23"/>
      <c r="CU1110" s="23"/>
      <c r="CV1110" s="23"/>
      <c r="CW1110" s="23"/>
      <c r="CX1110" s="23"/>
      <c r="CY1110" s="23"/>
      <c r="CZ1110" s="23"/>
      <c r="DA1110" s="23"/>
      <c r="DB1110" s="23"/>
    </row>
    <row r="1111" spans="38:106" x14ac:dyDescent="0.2"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  <c r="BN1111" s="23"/>
      <c r="BO1111" s="23"/>
      <c r="BP1111" s="23"/>
      <c r="BQ1111" s="23"/>
      <c r="BR1111" s="23"/>
      <c r="BS1111" s="23"/>
      <c r="BT1111" s="23"/>
      <c r="BU1111" s="23"/>
      <c r="BV1111" s="23"/>
      <c r="BW1111" s="23"/>
      <c r="BX1111" s="23"/>
      <c r="BY1111" s="23"/>
      <c r="BZ1111" s="23"/>
      <c r="CA1111" s="23"/>
      <c r="CB1111" s="23"/>
      <c r="CC1111" s="23"/>
      <c r="CD1111" s="23"/>
      <c r="CE1111" s="23"/>
      <c r="CF1111" s="23"/>
      <c r="CG1111" s="23"/>
      <c r="CH1111" s="23"/>
      <c r="CI1111" s="23"/>
      <c r="CJ1111" s="23"/>
      <c r="CK1111" s="23"/>
      <c r="CL1111" s="23"/>
      <c r="CM1111" s="23"/>
      <c r="CN1111" s="23"/>
      <c r="CO1111" s="23"/>
      <c r="CP1111" s="23"/>
      <c r="CQ1111" s="23"/>
      <c r="CR1111" s="23"/>
      <c r="CS1111" s="23"/>
      <c r="CT1111" s="23"/>
      <c r="CU1111" s="23"/>
      <c r="CV1111" s="23"/>
      <c r="CW1111" s="23"/>
      <c r="CX1111" s="23"/>
      <c r="CY1111" s="23"/>
      <c r="CZ1111" s="23"/>
      <c r="DA1111" s="23"/>
      <c r="DB1111" s="23"/>
    </row>
    <row r="1112" spans="38:106" x14ac:dyDescent="0.2"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  <c r="BN1112" s="23"/>
      <c r="BO1112" s="23"/>
      <c r="BP1112" s="23"/>
      <c r="BQ1112" s="23"/>
      <c r="BR1112" s="23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</row>
    <row r="1113" spans="38:106" x14ac:dyDescent="0.2"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  <c r="BN1113" s="23"/>
      <c r="BO1113" s="23"/>
      <c r="BP1113" s="23"/>
      <c r="BQ1113" s="23"/>
      <c r="BR1113" s="23"/>
      <c r="BS1113" s="23"/>
      <c r="BT1113" s="23"/>
      <c r="BU1113" s="23"/>
      <c r="BV1113" s="23"/>
      <c r="BW1113" s="23"/>
      <c r="BX1113" s="23"/>
      <c r="BY1113" s="23"/>
      <c r="BZ1113" s="23"/>
      <c r="CA1113" s="23"/>
      <c r="CB1113" s="23"/>
      <c r="CC1113" s="23"/>
      <c r="CD1113" s="23"/>
      <c r="CE1113" s="23"/>
      <c r="CF1113" s="23"/>
      <c r="CG1113" s="23"/>
      <c r="CH1113" s="23"/>
      <c r="CI1113" s="23"/>
      <c r="CJ1113" s="23"/>
      <c r="CK1113" s="23"/>
      <c r="CL1113" s="23"/>
      <c r="CM1113" s="23"/>
      <c r="CN1113" s="23"/>
      <c r="CO1113" s="23"/>
      <c r="CP1113" s="23"/>
      <c r="CQ1113" s="23"/>
      <c r="CR1113" s="23"/>
      <c r="CS1113" s="23"/>
      <c r="CT1113" s="23"/>
      <c r="CU1113" s="23"/>
      <c r="CV1113" s="23"/>
      <c r="CW1113" s="23"/>
      <c r="CX1113" s="23"/>
      <c r="CY1113" s="23"/>
      <c r="CZ1113" s="23"/>
      <c r="DA1113" s="23"/>
      <c r="DB1113" s="23"/>
    </row>
    <row r="1114" spans="38:106" x14ac:dyDescent="0.2"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  <c r="BN1114" s="23"/>
      <c r="BO1114" s="23"/>
      <c r="BP1114" s="23"/>
      <c r="BQ1114" s="23"/>
      <c r="BR1114" s="23"/>
      <c r="BS1114" s="23"/>
      <c r="BT1114" s="23"/>
      <c r="BU1114" s="23"/>
      <c r="BV1114" s="23"/>
      <c r="BW1114" s="23"/>
      <c r="BX1114" s="23"/>
      <c r="BY1114" s="23"/>
      <c r="BZ1114" s="23"/>
      <c r="CA1114" s="23"/>
      <c r="CB1114" s="23"/>
      <c r="CC1114" s="23"/>
      <c r="CD1114" s="23"/>
      <c r="CE1114" s="23"/>
      <c r="CF1114" s="23"/>
      <c r="CG1114" s="23"/>
      <c r="CH1114" s="23"/>
      <c r="CI1114" s="23"/>
      <c r="CJ1114" s="23"/>
      <c r="CK1114" s="23"/>
      <c r="CL1114" s="23"/>
      <c r="CM1114" s="23"/>
      <c r="CN1114" s="23"/>
      <c r="CO1114" s="23"/>
      <c r="CP1114" s="23"/>
      <c r="CQ1114" s="23"/>
      <c r="CR1114" s="23"/>
      <c r="CS1114" s="23"/>
      <c r="CT1114" s="23"/>
      <c r="CU1114" s="23"/>
      <c r="CV1114" s="23"/>
      <c r="CW1114" s="23"/>
      <c r="CX1114" s="23"/>
      <c r="CY1114" s="23"/>
      <c r="CZ1114" s="23"/>
      <c r="DA1114" s="23"/>
      <c r="DB1114" s="23"/>
    </row>
    <row r="1115" spans="38:106" x14ac:dyDescent="0.2"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  <c r="BN1115" s="23"/>
      <c r="BO1115" s="23"/>
      <c r="BP1115" s="23"/>
      <c r="BQ1115" s="23"/>
      <c r="BR1115" s="23"/>
      <c r="BS1115" s="23"/>
      <c r="BT1115" s="23"/>
      <c r="BU1115" s="23"/>
      <c r="BV1115" s="23"/>
      <c r="BW1115" s="23"/>
      <c r="BX1115" s="23"/>
      <c r="BY1115" s="23"/>
      <c r="BZ1115" s="23"/>
      <c r="CA1115" s="23"/>
      <c r="CB1115" s="23"/>
      <c r="CC1115" s="23"/>
      <c r="CD1115" s="23"/>
      <c r="CE1115" s="23"/>
      <c r="CF1115" s="23"/>
      <c r="CG1115" s="23"/>
      <c r="CH1115" s="23"/>
      <c r="CI1115" s="23"/>
      <c r="CJ1115" s="23"/>
      <c r="CK1115" s="23"/>
      <c r="CL1115" s="23"/>
      <c r="CM1115" s="23"/>
      <c r="CN1115" s="23"/>
      <c r="CO1115" s="23"/>
      <c r="CP1115" s="23"/>
      <c r="CQ1115" s="23"/>
      <c r="CR1115" s="23"/>
      <c r="CS1115" s="23"/>
      <c r="CT1115" s="23"/>
      <c r="CU1115" s="23"/>
      <c r="CV1115" s="23"/>
      <c r="CW1115" s="23"/>
      <c r="CX1115" s="23"/>
      <c r="CY1115" s="23"/>
      <c r="CZ1115" s="23"/>
      <c r="DA1115" s="23"/>
      <c r="DB1115" s="23"/>
    </row>
    <row r="1116" spans="38:106" x14ac:dyDescent="0.2"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  <c r="BN1116" s="23"/>
      <c r="BO1116" s="23"/>
      <c r="BP1116" s="23"/>
      <c r="BQ1116" s="23"/>
      <c r="BR1116" s="23"/>
      <c r="BS1116" s="23"/>
      <c r="BT1116" s="23"/>
      <c r="BU1116" s="23"/>
      <c r="BV1116" s="23"/>
      <c r="BW1116" s="23"/>
      <c r="BX1116" s="23"/>
      <c r="BY1116" s="23"/>
      <c r="BZ1116" s="23"/>
      <c r="CA1116" s="23"/>
      <c r="CB1116" s="23"/>
      <c r="CC1116" s="23"/>
      <c r="CD1116" s="23"/>
      <c r="CE1116" s="23"/>
      <c r="CF1116" s="23"/>
      <c r="CG1116" s="23"/>
      <c r="CH1116" s="23"/>
      <c r="CI1116" s="23"/>
      <c r="CJ1116" s="23"/>
      <c r="CK1116" s="23"/>
      <c r="CL1116" s="23"/>
      <c r="CM1116" s="23"/>
      <c r="CN1116" s="23"/>
      <c r="CO1116" s="23"/>
      <c r="CP1116" s="23"/>
      <c r="CQ1116" s="23"/>
      <c r="CR1116" s="23"/>
      <c r="CS1116" s="23"/>
      <c r="CT1116" s="23"/>
      <c r="CU1116" s="23"/>
      <c r="CV1116" s="23"/>
      <c r="CW1116" s="23"/>
      <c r="CX1116" s="23"/>
      <c r="CY1116" s="23"/>
      <c r="CZ1116" s="23"/>
      <c r="DA1116" s="23"/>
      <c r="DB1116" s="23"/>
    </row>
    <row r="1117" spans="38:106" x14ac:dyDescent="0.2"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  <c r="BN1117" s="23"/>
      <c r="BO1117" s="23"/>
      <c r="BP1117" s="23"/>
      <c r="BQ1117" s="23"/>
      <c r="BR1117" s="23"/>
      <c r="BS1117" s="23"/>
      <c r="BT1117" s="23"/>
      <c r="BU1117" s="23"/>
      <c r="BV1117" s="23"/>
      <c r="BW1117" s="23"/>
      <c r="BX1117" s="23"/>
      <c r="BY1117" s="23"/>
      <c r="BZ1117" s="23"/>
      <c r="CA1117" s="23"/>
      <c r="CB1117" s="23"/>
      <c r="CC1117" s="23"/>
      <c r="CD1117" s="23"/>
      <c r="CE1117" s="23"/>
      <c r="CF1117" s="23"/>
      <c r="CG1117" s="23"/>
      <c r="CH1117" s="23"/>
      <c r="CI1117" s="23"/>
      <c r="CJ1117" s="23"/>
      <c r="CK1117" s="23"/>
      <c r="CL1117" s="23"/>
      <c r="CM1117" s="23"/>
      <c r="CN1117" s="23"/>
      <c r="CO1117" s="23"/>
      <c r="CP1117" s="23"/>
      <c r="CQ1117" s="23"/>
      <c r="CR1117" s="23"/>
      <c r="CS1117" s="23"/>
      <c r="CT1117" s="23"/>
      <c r="CU1117" s="23"/>
      <c r="CV1117" s="23"/>
      <c r="CW1117" s="23"/>
      <c r="CX1117" s="23"/>
      <c r="CY1117" s="23"/>
      <c r="CZ1117" s="23"/>
      <c r="DA1117" s="23"/>
      <c r="DB1117" s="23"/>
    </row>
    <row r="1118" spans="38:106" x14ac:dyDescent="0.2"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  <c r="BN1118" s="23"/>
      <c r="BO1118" s="23"/>
      <c r="BP1118" s="23"/>
      <c r="BQ1118" s="23"/>
      <c r="BR1118" s="23"/>
      <c r="BS1118" s="23"/>
      <c r="BT1118" s="23"/>
      <c r="BU1118" s="23"/>
      <c r="BV1118" s="23"/>
      <c r="BW1118" s="23"/>
      <c r="BX1118" s="23"/>
      <c r="BY1118" s="23"/>
      <c r="BZ1118" s="23"/>
      <c r="CA1118" s="23"/>
      <c r="CB1118" s="23"/>
      <c r="CC1118" s="23"/>
      <c r="CD1118" s="23"/>
      <c r="CE1118" s="23"/>
      <c r="CF1118" s="23"/>
      <c r="CG1118" s="23"/>
      <c r="CH1118" s="23"/>
      <c r="CI1118" s="23"/>
      <c r="CJ1118" s="23"/>
      <c r="CK1118" s="23"/>
      <c r="CL1118" s="23"/>
      <c r="CM1118" s="23"/>
      <c r="CN1118" s="23"/>
      <c r="CO1118" s="23"/>
      <c r="CP1118" s="23"/>
      <c r="CQ1118" s="23"/>
      <c r="CR1118" s="23"/>
      <c r="CS1118" s="23"/>
      <c r="CT1118" s="23"/>
      <c r="CU1118" s="23"/>
      <c r="CV1118" s="23"/>
      <c r="CW1118" s="23"/>
      <c r="CX1118" s="23"/>
      <c r="CY1118" s="23"/>
      <c r="CZ1118" s="23"/>
      <c r="DA1118" s="23"/>
      <c r="DB1118" s="23"/>
    </row>
    <row r="1119" spans="38:106" x14ac:dyDescent="0.2"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  <c r="BN1119" s="23"/>
      <c r="BO1119" s="23"/>
      <c r="BP1119" s="23"/>
      <c r="BQ1119" s="23"/>
      <c r="BR1119" s="23"/>
      <c r="BS1119" s="23"/>
      <c r="BT1119" s="23"/>
      <c r="BU1119" s="23"/>
      <c r="BV1119" s="23"/>
      <c r="BW1119" s="23"/>
      <c r="BX1119" s="23"/>
      <c r="BY1119" s="23"/>
      <c r="BZ1119" s="23"/>
      <c r="CA1119" s="23"/>
      <c r="CB1119" s="23"/>
      <c r="CC1119" s="23"/>
      <c r="CD1119" s="23"/>
      <c r="CE1119" s="23"/>
      <c r="CF1119" s="23"/>
      <c r="CG1119" s="23"/>
      <c r="CH1119" s="23"/>
      <c r="CI1119" s="23"/>
      <c r="CJ1119" s="23"/>
      <c r="CK1119" s="23"/>
      <c r="CL1119" s="23"/>
      <c r="CM1119" s="23"/>
      <c r="CN1119" s="23"/>
      <c r="CO1119" s="23"/>
      <c r="CP1119" s="23"/>
      <c r="CQ1119" s="23"/>
      <c r="CR1119" s="23"/>
      <c r="CS1119" s="23"/>
      <c r="CT1119" s="23"/>
      <c r="CU1119" s="23"/>
      <c r="CV1119" s="23"/>
      <c r="CW1119" s="23"/>
      <c r="CX1119" s="23"/>
      <c r="CY1119" s="23"/>
      <c r="CZ1119" s="23"/>
      <c r="DA1119" s="23"/>
      <c r="DB1119" s="23"/>
    </row>
    <row r="1120" spans="38:106" x14ac:dyDescent="0.2"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  <c r="BN1120" s="23"/>
      <c r="BO1120" s="23"/>
      <c r="BP1120" s="23"/>
      <c r="BQ1120" s="23"/>
      <c r="BR1120" s="23"/>
      <c r="BS1120" s="23"/>
      <c r="BT1120" s="23"/>
      <c r="BU1120" s="23"/>
      <c r="BV1120" s="23"/>
      <c r="BW1120" s="23"/>
      <c r="BX1120" s="23"/>
      <c r="BY1120" s="23"/>
      <c r="BZ1120" s="23"/>
      <c r="CA1120" s="23"/>
      <c r="CB1120" s="23"/>
      <c r="CC1120" s="23"/>
      <c r="CD1120" s="23"/>
      <c r="CE1120" s="23"/>
      <c r="CF1120" s="23"/>
      <c r="CG1120" s="23"/>
      <c r="CH1120" s="23"/>
      <c r="CI1120" s="23"/>
      <c r="CJ1120" s="23"/>
      <c r="CK1120" s="23"/>
      <c r="CL1120" s="23"/>
      <c r="CM1120" s="23"/>
      <c r="CN1120" s="23"/>
      <c r="CO1120" s="23"/>
      <c r="CP1120" s="23"/>
      <c r="CQ1120" s="23"/>
      <c r="CR1120" s="23"/>
      <c r="CS1120" s="23"/>
      <c r="CT1120" s="23"/>
      <c r="CU1120" s="23"/>
      <c r="CV1120" s="23"/>
      <c r="CW1120" s="23"/>
      <c r="CX1120" s="23"/>
      <c r="CY1120" s="23"/>
      <c r="CZ1120" s="23"/>
      <c r="DA1120" s="23"/>
      <c r="DB1120" s="23"/>
    </row>
    <row r="1121" spans="1:106" x14ac:dyDescent="0.2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  <c r="BN1121" s="23"/>
      <c r="BO1121" s="23"/>
      <c r="BP1121" s="23"/>
      <c r="BQ1121" s="23"/>
      <c r="BR1121" s="23"/>
      <c r="BS1121" s="23"/>
      <c r="BT1121" s="23"/>
      <c r="BU1121" s="23"/>
      <c r="BV1121" s="23"/>
      <c r="BW1121" s="23"/>
      <c r="BX1121" s="23"/>
      <c r="BY1121" s="23"/>
      <c r="BZ1121" s="23"/>
      <c r="CA1121" s="23"/>
      <c r="CB1121" s="23"/>
      <c r="CC1121" s="23"/>
      <c r="CD1121" s="23"/>
      <c r="CE1121" s="23"/>
      <c r="CF1121" s="23"/>
      <c r="CG1121" s="23"/>
      <c r="CH1121" s="23"/>
      <c r="CI1121" s="23"/>
      <c r="CJ1121" s="23"/>
      <c r="CK1121" s="23"/>
      <c r="CL1121" s="23"/>
      <c r="CM1121" s="23"/>
      <c r="CN1121" s="23"/>
      <c r="CO1121" s="23"/>
      <c r="CP1121" s="23"/>
      <c r="CQ1121" s="23"/>
      <c r="CR1121" s="23"/>
      <c r="CS1121" s="23"/>
      <c r="CT1121" s="23"/>
      <c r="CU1121" s="23"/>
      <c r="CV1121" s="23"/>
      <c r="CW1121" s="23"/>
      <c r="CX1121" s="23"/>
      <c r="CY1121" s="23"/>
      <c r="CZ1121" s="23"/>
      <c r="DA1121" s="23"/>
      <c r="DB1121" s="23"/>
    </row>
    <row r="1122" spans="1:106" x14ac:dyDescent="0.2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  <c r="BN1122" s="23"/>
      <c r="BO1122" s="23"/>
      <c r="BP1122" s="23"/>
      <c r="BQ1122" s="23"/>
      <c r="BR1122" s="23"/>
      <c r="BS1122" s="23"/>
      <c r="BT1122" s="23"/>
      <c r="BU1122" s="23"/>
      <c r="BV1122" s="23"/>
      <c r="BW1122" s="23"/>
      <c r="BX1122" s="23"/>
      <c r="BY1122" s="23"/>
      <c r="BZ1122" s="23"/>
      <c r="CA1122" s="23"/>
      <c r="CB1122" s="23"/>
      <c r="CC1122" s="23"/>
      <c r="CD1122" s="23"/>
      <c r="CE1122" s="23"/>
      <c r="CF1122" s="23"/>
      <c r="CG1122" s="23"/>
      <c r="CH1122" s="23"/>
      <c r="CI1122" s="23"/>
      <c r="CJ1122" s="23"/>
      <c r="CK1122" s="23"/>
      <c r="CL1122" s="23"/>
      <c r="CM1122" s="23"/>
      <c r="CN1122" s="23"/>
      <c r="CO1122" s="23"/>
      <c r="CP1122" s="23"/>
      <c r="CQ1122" s="23"/>
      <c r="CR1122" s="23"/>
      <c r="CS1122" s="23"/>
      <c r="CT1122" s="23"/>
      <c r="CU1122" s="23"/>
      <c r="CV1122" s="23"/>
      <c r="CW1122" s="23"/>
      <c r="CX1122" s="23"/>
      <c r="CY1122" s="23"/>
      <c r="CZ1122" s="23"/>
      <c r="DA1122" s="23"/>
      <c r="DB1122" s="23"/>
    </row>
    <row r="1123" spans="1:106" x14ac:dyDescent="0.2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  <c r="BP1123" s="23"/>
      <c r="BQ1123" s="23"/>
      <c r="BR1123" s="23"/>
      <c r="BS1123" s="23"/>
      <c r="BT1123" s="23"/>
      <c r="BU1123" s="23"/>
      <c r="BV1123" s="23"/>
      <c r="BW1123" s="23"/>
      <c r="BX1123" s="23"/>
      <c r="BY1123" s="23"/>
      <c r="BZ1123" s="23"/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  <c r="CK1123" s="23"/>
      <c r="CL1123" s="23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  <c r="CZ1123" s="23"/>
      <c r="DA1123" s="23"/>
      <c r="DB1123" s="23"/>
    </row>
    <row r="1124" spans="1:106" x14ac:dyDescent="0.2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  <c r="BN1124" s="23"/>
      <c r="BO1124" s="23"/>
      <c r="BP1124" s="23"/>
      <c r="BQ1124" s="23"/>
      <c r="BR1124" s="23"/>
      <c r="BS1124" s="23"/>
      <c r="BT1124" s="23"/>
      <c r="BU1124" s="23"/>
      <c r="BV1124" s="23"/>
      <c r="BW1124" s="23"/>
      <c r="BX1124" s="23"/>
      <c r="BY1124" s="23"/>
      <c r="BZ1124" s="23"/>
      <c r="CA1124" s="23"/>
      <c r="CB1124" s="23"/>
      <c r="CC1124" s="23"/>
      <c r="CD1124" s="23"/>
      <c r="CE1124" s="23"/>
      <c r="CF1124" s="23"/>
      <c r="CG1124" s="23"/>
      <c r="CH1124" s="23"/>
      <c r="CI1124" s="23"/>
      <c r="CJ1124" s="23"/>
      <c r="CK1124" s="23"/>
      <c r="CL1124" s="23"/>
      <c r="CM1124" s="23"/>
      <c r="CN1124" s="23"/>
      <c r="CO1124" s="23"/>
      <c r="CP1124" s="23"/>
      <c r="CQ1124" s="23"/>
      <c r="CR1124" s="23"/>
      <c r="CS1124" s="23"/>
      <c r="CT1124" s="23"/>
      <c r="CU1124" s="23"/>
      <c r="CV1124" s="23"/>
      <c r="CW1124" s="23"/>
      <c r="CX1124" s="23"/>
      <c r="CY1124" s="23"/>
      <c r="CZ1124" s="23"/>
      <c r="DA1124" s="23"/>
      <c r="DB1124" s="23"/>
    </row>
    <row r="1125" spans="1:106" x14ac:dyDescent="0.2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  <c r="BN1125" s="23"/>
      <c r="BO1125" s="23"/>
      <c r="BP1125" s="23"/>
      <c r="BQ1125" s="23"/>
      <c r="BR1125" s="23"/>
      <c r="BS1125" s="23"/>
      <c r="BT1125" s="23"/>
      <c r="BU1125" s="23"/>
      <c r="BV1125" s="23"/>
      <c r="BW1125" s="23"/>
      <c r="BX1125" s="23"/>
      <c r="BY1125" s="23"/>
      <c r="BZ1125" s="23"/>
      <c r="CA1125" s="23"/>
      <c r="CB1125" s="23"/>
      <c r="CC1125" s="23"/>
      <c r="CD1125" s="23"/>
      <c r="CE1125" s="23"/>
      <c r="CF1125" s="23"/>
      <c r="CG1125" s="23"/>
      <c r="CH1125" s="23"/>
      <c r="CI1125" s="23"/>
      <c r="CJ1125" s="23"/>
      <c r="CK1125" s="23"/>
      <c r="CL1125" s="23"/>
      <c r="CM1125" s="23"/>
      <c r="CN1125" s="23"/>
      <c r="CO1125" s="23"/>
      <c r="CP1125" s="23"/>
      <c r="CQ1125" s="23"/>
      <c r="CR1125" s="23"/>
      <c r="CS1125" s="23"/>
      <c r="CT1125" s="23"/>
      <c r="CU1125" s="23"/>
      <c r="CV1125" s="23"/>
      <c r="CW1125" s="23"/>
      <c r="CX1125" s="23"/>
      <c r="CY1125" s="23"/>
      <c r="CZ1125" s="23"/>
      <c r="DA1125" s="23"/>
      <c r="DB1125" s="23"/>
    </row>
    <row r="1126" spans="1:106" x14ac:dyDescent="0.2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  <c r="BN1126" s="23"/>
      <c r="BO1126" s="23"/>
      <c r="BP1126" s="23"/>
      <c r="BQ1126" s="23"/>
      <c r="BR1126" s="23"/>
      <c r="BS1126" s="23"/>
      <c r="BT1126" s="23"/>
      <c r="BU1126" s="23"/>
      <c r="BV1126" s="23"/>
      <c r="BW1126" s="23"/>
      <c r="BX1126" s="23"/>
      <c r="BY1126" s="23"/>
      <c r="BZ1126" s="23"/>
      <c r="CA1126" s="23"/>
      <c r="CB1126" s="23"/>
      <c r="CC1126" s="23"/>
      <c r="CD1126" s="23"/>
      <c r="CE1126" s="23"/>
      <c r="CF1126" s="23"/>
      <c r="CG1126" s="23"/>
      <c r="CH1126" s="23"/>
      <c r="CI1126" s="23"/>
      <c r="CJ1126" s="23"/>
      <c r="CK1126" s="23"/>
      <c r="CL1126" s="23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</row>
    <row r="1127" spans="1:106" x14ac:dyDescent="0.2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  <c r="BN1127" s="23"/>
      <c r="BO1127" s="23"/>
      <c r="BP1127" s="23"/>
      <c r="BQ1127" s="23"/>
      <c r="BR1127" s="23"/>
      <c r="BS1127" s="23"/>
      <c r="BT1127" s="23"/>
      <c r="BU1127" s="23"/>
      <c r="BV1127" s="23"/>
      <c r="BW1127" s="23"/>
      <c r="BX1127" s="23"/>
      <c r="BY1127" s="23"/>
      <c r="BZ1127" s="23"/>
      <c r="CA1127" s="23"/>
      <c r="CB1127" s="23"/>
      <c r="CC1127" s="23"/>
      <c r="CD1127" s="23"/>
      <c r="CE1127" s="23"/>
      <c r="CF1127" s="23"/>
      <c r="CG1127" s="23"/>
      <c r="CH1127" s="23"/>
      <c r="CI1127" s="23"/>
      <c r="CJ1127" s="23"/>
      <c r="CK1127" s="23"/>
      <c r="CL1127" s="23"/>
      <c r="CM1127" s="23"/>
      <c r="CN1127" s="23"/>
      <c r="CO1127" s="23"/>
      <c r="CP1127" s="23"/>
      <c r="CQ1127" s="23"/>
      <c r="CR1127" s="23"/>
      <c r="CS1127" s="23"/>
      <c r="CT1127" s="23"/>
      <c r="CU1127" s="23"/>
      <c r="CV1127" s="23"/>
      <c r="CW1127" s="23"/>
      <c r="CX1127" s="23"/>
      <c r="CY1127" s="23"/>
      <c r="CZ1127" s="23"/>
      <c r="DA1127" s="23"/>
      <c r="DB1127" s="23"/>
    </row>
    <row r="1128" spans="1:106" x14ac:dyDescent="0.2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  <c r="BN1128" s="23"/>
      <c r="BO1128" s="23"/>
      <c r="BP1128" s="23"/>
      <c r="BQ1128" s="23"/>
      <c r="BR1128" s="23"/>
      <c r="BS1128" s="23"/>
      <c r="BT1128" s="23"/>
      <c r="BU1128" s="23"/>
      <c r="BV1128" s="23"/>
      <c r="BW1128" s="23"/>
      <c r="BX1128" s="23"/>
      <c r="BY1128" s="23"/>
      <c r="BZ1128" s="23"/>
      <c r="CA1128" s="23"/>
      <c r="CB1128" s="23"/>
      <c r="CC1128" s="23"/>
      <c r="CD1128" s="23"/>
      <c r="CE1128" s="23"/>
      <c r="CF1128" s="23"/>
      <c r="CG1128" s="23"/>
      <c r="CH1128" s="23"/>
      <c r="CI1128" s="23"/>
      <c r="CJ1128" s="23"/>
      <c r="CK1128" s="23"/>
      <c r="CL1128" s="23"/>
      <c r="CM1128" s="23"/>
      <c r="CN1128" s="23"/>
      <c r="CO1128" s="23"/>
      <c r="CP1128" s="23"/>
      <c r="CQ1128" s="23"/>
      <c r="CR1128" s="23"/>
      <c r="CS1128" s="23"/>
      <c r="CT1128" s="23"/>
      <c r="CU1128" s="23"/>
      <c r="CV1128" s="23"/>
      <c r="CW1128" s="23"/>
      <c r="CX1128" s="23"/>
      <c r="CY1128" s="23"/>
      <c r="CZ1128" s="23"/>
      <c r="DA1128" s="23"/>
      <c r="DB1128" s="23"/>
    </row>
    <row r="1129" spans="1:106" x14ac:dyDescent="0.2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  <c r="BN1129" s="23"/>
      <c r="BO1129" s="23"/>
      <c r="BP1129" s="23"/>
      <c r="BQ1129" s="23"/>
      <c r="BR1129" s="23"/>
      <c r="BS1129" s="23"/>
      <c r="BT1129" s="23"/>
      <c r="BU1129" s="23"/>
      <c r="BV1129" s="23"/>
      <c r="BW1129" s="23"/>
      <c r="BX1129" s="23"/>
      <c r="BY1129" s="23"/>
      <c r="BZ1129" s="23"/>
      <c r="CA1129" s="23"/>
      <c r="CB1129" s="23"/>
      <c r="CC1129" s="23"/>
      <c r="CD1129" s="23"/>
      <c r="CE1129" s="23"/>
      <c r="CF1129" s="23"/>
      <c r="CG1129" s="23"/>
      <c r="CH1129" s="23"/>
      <c r="CI1129" s="23"/>
      <c r="CJ1129" s="23"/>
      <c r="CK1129" s="23"/>
      <c r="CL1129" s="23"/>
      <c r="CM1129" s="23"/>
      <c r="CN1129" s="23"/>
      <c r="CO1129" s="23"/>
      <c r="CP1129" s="23"/>
      <c r="CQ1129" s="23"/>
      <c r="CR1129" s="23"/>
      <c r="CS1129" s="23"/>
      <c r="CT1129" s="23"/>
      <c r="CU1129" s="23"/>
      <c r="CV1129" s="23"/>
      <c r="CW1129" s="23"/>
      <c r="CX1129" s="23"/>
      <c r="CY1129" s="23"/>
      <c r="CZ1129" s="23"/>
      <c r="DA1129" s="23"/>
      <c r="DB1129" s="23"/>
    </row>
    <row r="1130" spans="1:106" x14ac:dyDescent="0.2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  <c r="BN1130" s="23"/>
      <c r="BO1130" s="23"/>
      <c r="BP1130" s="23"/>
      <c r="BQ1130" s="23"/>
      <c r="BR1130" s="23"/>
      <c r="BS1130" s="23"/>
      <c r="BT1130" s="23"/>
      <c r="BU1130" s="23"/>
      <c r="BV1130" s="23"/>
      <c r="BW1130" s="23"/>
      <c r="BX1130" s="23"/>
      <c r="BY1130" s="23"/>
      <c r="BZ1130" s="23"/>
      <c r="CA1130" s="23"/>
      <c r="CB1130" s="23"/>
      <c r="CC1130" s="23"/>
      <c r="CD1130" s="23"/>
      <c r="CE1130" s="23"/>
      <c r="CF1130" s="23"/>
      <c r="CG1130" s="23"/>
      <c r="CH1130" s="23"/>
      <c r="CI1130" s="23"/>
      <c r="CJ1130" s="23"/>
      <c r="CK1130" s="23"/>
      <c r="CL1130" s="23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</row>
    <row r="1131" spans="1:106" x14ac:dyDescent="0.2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  <c r="BN1131" s="23"/>
      <c r="BO1131" s="23"/>
      <c r="BP1131" s="23"/>
      <c r="BQ1131" s="23"/>
      <c r="BR1131" s="23"/>
      <c r="BS1131" s="23"/>
      <c r="BT1131" s="23"/>
      <c r="BU1131" s="23"/>
      <c r="BV1131" s="23"/>
      <c r="BW1131" s="23"/>
      <c r="BX1131" s="23"/>
      <c r="BY1131" s="23"/>
      <c r="BZ1131" s="23"/>
      <c r="CA1131" s="23"/>
      <c r="CB1131" s="23"/>
      <c r="CC1131" s="23"/>
      <c r="CD1131" s="23"/>
      <c r="CE1131" s="23"/>
      <c r="CF1131" s="23"/>
      <c r="CG1131" s="23"/>
      <c r="CH1131" s="23"/>
      <c r="CI1131" s="23"/>
      <c r="CJ1131" s="23"/>
      <c r="CK1131" s="23"/>
      <c r="CL1131" s="23"/>
      <c r="CM1131" s="23"/>
      <c r="CN1131" s="23"/>
      <c r="CO1131" s="23"/>
      <c r="CP1131" s="23"/>
      <c r="CQ1131" s="23"/>
      <c r="CR1131" s="23"/>
      <c r="CS1131" s="23"/>
      <c r="CT1131" s="23"/>
      <c r="CU1131" s="23"/>
      <c r="CV1131" s="23"/>
      <c r="CW1131" s="23"/>
      <c r="CX1131" s="23"/>
      <c r="CY1131" s="23"/>
      <c r="CZ1131" s="23"/>
      <c r="DA1131" s="23"/>
      <c r="DB1131" s="23"/>
    </row>
    <row r="1132" spans="1:106" x14ac:dyDescent="0.2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  <c r="BN1132" s="23"/>
      <c r="BO1132" s="23"/>
      <c r="BP1132" s="23"/>
      <c r="BQ1132" s="23"/>
      <c r="BR1132" s="23"/>
      <c r="BS1132" s="23"/>
      <c r="BT1132" s="23"/>
      <c r="BU1132" s="23"/>
      <c r="BV1132" s="23"/>
      <c r="BW1132" s="23"/>
      <c r="BX1132" s="23"/>
      <c r="BY1132" s="23"/>
      <c r="BZ1132" s="23"/>
      <c r="CA1132" s="23"/>
      <c r="CB1132" s="23"/>
      <c r="CC1132" s="23"/>
      <c r="CD1132" s="23"/>
      <c r="CE1132" s="23"/>
      <c r="CF1132" s="23"/>
      <c r="CG1132" s="23"/>
      <c r="CH1132" s="23"/>
      <c r="CI1132" s="23"/>
      <c r="CJ1132" s="23"/>
      <c r="CK1132" s="23"/>
      <c r="CL1132" s="23"/>
      <c r="CM1132" s="23"/>
      <c r="CN1132" s="23"/>
      <c r="CO1132" s="23"/>
      <c r="CP1132" s="23"/>
      <c r="CQ1132" s="23"/>
      <c r="CR1132" s="23"/>
      <c r="CS1132" s="23"/>
      <c r="CT1132" s="23"/>
      <c r="CU1132" s="23"/>
      <c r="CV1132" s="23"/>
      <c r="CW1132" s="23"/>
      <c r="CX1132" s="23"/>
      <c r="CY1132" s="23"/>
      <c r="CZ1132" s="23"/>
      <c r="DA1132" s="23"/>
      <c r="DB1132" s="23"/>
    </row>
    <row r="1133" spans="1:106" x14ac:dyDescent="0.2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  <c r="BN1133" s="23"/>
      <c r="BO1133" s="23"/>
      <c r="BP1133" s="23"/>
      <c r="BQ1133" s="23"/>
      <c r="BR1133" s="23"/>
      <c r="BS1133" s="23"/>
      <c r="BT1133" s="23"/>
      <c r="BU1133" s="23"/>
      <c r="BV1133" s="23"/>
      <c r="BW1133" s="23"/>
      <c r="BX1133" s="23"/>
      <c r="BY1133" s="23"/>
      <c r="BZ1133" s="23"/>
      <c r="CA1133" s="23"/>
      <c r="CB1133" s="23"/>
      <c r="CC1133" s="23"/>
      <c r="CD1133" s="23"/>
      <c r="CE1133" s="23"/>
      <c r="CF1133" s="23"/>
      <c r="CG1133" s="23"/>
      <c r="CH1133" s="23"/>
      <c r="CI1133" s="23"/>
      <c r="CJ1133" s="23"/>
      <c r="CK1133" s="23"/>
      <c r="CL1133" s="23"/>
      <c r="CM1133" s="23"/>
      <c r="CN1133" s="23"/>
      <c r="CO1133" s="23"/>
      <c r="CP1133" s="23"/>
      <c r="CQ1133" s="23"/>
      <c r="CR1133" s="23"/>
      <c r="CS1133" s="23"/>
      <c r="CT1133" s="23"/>
      <c r="CU1133" s="23"/>
      <c r="CV1133" s="23"/>
      <c r="CW1133" s="23"/>
      <c r="CX1133" s="23"/>
      <c r="CY1133" s="23"/>
      <c r="CZ1133" s="23"/>
      <c r="DA1133" s="23"/>
      <c r="DB1133" s="23"/>
    </row>
    <row r="1134" spans="1:106" x14ac:dyDescent="0.2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  <c r="BN1134" s="23"/>
      <c r="BO1134" s="23"/>
      <c r="BP1134" s="23"/>
      <c r="BQ1134" s="23"/>
      <c r="BR1134" s="23"/>
      <c r="BS1134" s="23"/>
      <c r="BT1134" s="23"/>
      <c r="BU1134" s="23"/>
      <c r="BV1134" s="23"/>
      <c r="BW1134" s="23"/>
      <c r="BX1134" s="23"/>
      <c r="BY1134" s="23"/>
      <c r="BZ1134" s="23"/>
      <c r="CA1134" s="23"/>
      <c r="CB1134" s="23"/>
      <c r="CC1134" s="23"/>
      <c r="CD1134" s="23"/>
      <c r="CE1134" s="23"/>
      <c r="CF1134" s="23"/>
      <c r="CG1134" s="23"/>
      <c r="CH1134" s="23"/>
      <c r="CI1134" s="23"/>
      <c r="CJ1134" s="23"/>
      <c r="CK1134" s="23"/>
      <c r="CL1134" s="23"/>
      <c r="CM1134" s="23"/>
      <c r="CN1134" s="23"/>
      <c r="CO1134" s="23"/>
      <c r="CP1134" s="23"/>
      <c r="CQ1134" s="23"/>
      <c r="CR1134" s="23"/>
      <c r="CS1134" s="23"/>
      <c r="CT1134" s="23"/>
      <c r="CU1134" s="23"/>
      <c r="CV1134" s="23"/>
      <c r="CW1134" s="23"/>
      <c r="CX1134" s="23"/>
      <c r="CY1134" s="23"/>
      <c r="CZ1134" s="23"/>
      <c r="DA1134" s="23"/>
      <c r="DB1134" s="23"/>
    </row>
    <row r="1135" spans="1:106" x14ac:dyDescent="0.2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  <c r="BN1135" s="23"/>
      <c r="BO1135" s="23"/>
      <c r="BP1135" s="23"/>
      <c r="BQ1135" s="23"/>
      <c r="BR1135" s="23"/>
      <c r="BS1135" s="23"/>
      <c r="BT1135" s="23"/>
      <c r="BU1135" s="23"/>
      <c r="BV1135" s="23"/>
      <c r="BW1135" s="23"/>
      <c r="BX1135" s="23"/>
      <c r="BY1135" s="23"/>
      <c r="BZ1135" s="23"/>
      <c r="CA1135" s="23"/>
      <c r="CB1135" s="23"/>
      <c r="CC1135" s="23"/>
      <c r="CD1135" s="23"/>
      <c r="CE1135" s="23"/>
      <c r="CF1135" s="23"/>
      <c r="CG1135" s="23"/>
      <c r="CH1135" s="23"/>
      <c r="CI1135" s="23"/>
      <c r="CJ1135" s="23"/>
      <c r="CK1135" s="23"/>
      <c r="CL1135" s="23"/>
      <c r="CM1135" s="23"/>
      <c r="CN1135" s="23"/>
      <c r="CO1135" s="23"/>
      <c r="CP1135" s="23"/>
      <c r="CQ1135" s="23"/>
      <c r="CR1135" s="23"/>
      <c r="CS1135" s="23"/>
      <c r="CT1135" s="23"/>
      <c r="CU1135" s="23"/>
      <c r="CV1135" s="23"/>
      <c r="CW1135" s="23"/>
      <c r="CX1135" s="23"/>
      <c r="CY1135" s="23"/>
      <c r="CZ1135" s="23"/>
      <c r="DA1135" s="23"/>
      <c r="DB1135" s="23"/>
    </row>
    <row r="1136" spans="1:106" x14ac:dyDescent="0.2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  <c r="BN1136" s="23"/>
      <c r="BO1136" s="23"/>
      <c r="BP1136" s="23"/>
      <c r="BQ1136" s="23"/>
      <c r="BR1136" s="23"/>
      <c r="BS1136" s="23"/>
      <c r="BT1136" s="23"/>
      <c r="BU1136" s="23"/>
      <c r="BV1136" s="23"/>
      <c r="BW1136" s="23"/>
      <c r="BX1136" s="23"/>
      <c r="BY1136" s="23"/>
      <c r="BZ1136" s="23"/>
      <c r="CA1136" s="23"/>
      <c r="CB1136" s="23"/>
      <c r="CC1136" s="23"/>
      <c r="CD1136" s="23"/>
      <c r="CE1136" s="23"/>
      <c r="CF1136" s="23"/>
      <c r="CG1136" s="23"/>
      <c r="CH1136" s="23"/>
      <c r="CI1136" s="23"/>
      <c r="CJ1136" s="23"/>
      <c r="CK1136" s="23"/>
      <c r="CL1136" s="23"/>
      <c r="CM1136" s="23"/>
      <c r="CN1136" s="23"/>
      <c r="CO1136" s="23"/>
      <c r="CP1136" s="23"/>
      <c r="CQ1136" s="23"/>
      <c r="CR1136" s="23"/>
      <c r="CS1136" s="23"/>
      <c r="CT1136" s="23"/>
      <c r="CU1136" s="23"/>
      <c r="CV1136" s="23"/>
      <c r="CW1136" s="23"/>
      <c r="CX1136" s="23"/>
      <c r="CY1136" s="23"/>
      <c r="CZ1136" s="23"/>
      <c r="DA1136" s="23"/>
      <c r="DB1136" s="23"/>
    </row>
    <row r="1137" spans="1:106" x14ac:dyDescent="0.2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  <c r="BN1137" s="23"/>
      <c r="BO1137" s="23"/>
      <c r="BP1137" s="23"/>
      <c r="BQ1137" s="23"/>
      <c r="BR1137" s="23"/>
      <c r="BS1137" s="23"/>
      <c r="BT1137" s="23"/>
      <c r="BU1137" s="23"/>
      <c r="BV1137" s="23"/>
      <c r="BW1137" s="23"/>
      <c r="BX1137" s="23"/>
      <c r="BY1137" s="23"/>
      <c r="BZ1137" s="23"/>
      <c r="CA1137" s="23"/>
      <c r="CB1137" s="23"/>
      <c r="CC1137" s="23"/>
      <c r="CD1137" s="23"/>
      <c r="CE1137" s="23"/>
      <c r="CF1137" s="23"/>
      <c r="CG1137" s="23"/>
      <c r="CH1137" s="23"/>
      <c r="CI1137" s="23"/>
      <c r="CJ1137" s="23"/>
      <c r="CK1137" s="23"/>
      <c r="CL1137" s="23"/>
      <c r="CM1137" s="23"/>
      <c r="CN1137" s="23"/>
      <c r="CO1137" s="23"/>
      <c r="CP1137" s="23"/>
      <c r="CQ1137" s="23"/>
      <c r="CR1137" s="23"/>
      <c r="CS1137" s="23"/>
      <c r="CT1137" s="23"/>
      <c r="CU1137" s="23"/>
      <c r="CV1137" s="23"/>
      <c r="CW1137" s="23"/>
      <c r="CX1137" s="23"/>
      <c r="CY1137" s="23"/>
      <c r="CZ1137" s="23"/>
      <c r="DA1137" s="23"/>
      <c r="DB1137" s="23"/>
    </row>
    <row r="1138" spans="1:106" x14ac:dyDescent="0.2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  <c r="BN1138" s="23"/>
      <c r="BO1138" s="23"/>
      <c r="BP1138" s="23"/>
      <c r="BQ1138" s="23"/>
      <c r="BR1138" s="23"/>
      <c r="BS1138" s="23"/>
      <c r="BT1138" s="23"/>
      <c r="BU1138" s="23"/>
      <c r="BV1138" s="23"/>
      <c r="BW1138" s="23"/>
      <c r="BX1138" s="23"/>
      <c r="BY1138" s="23"/>
      <c r="BZ1138" s="23"/>
      <c r="CA1138" s="23"/>
      <c r="CB1138" s="23"/>
      <c r="CC1138" s="23"/>
      <c r="CD1138" s="23"/>
      <c r="CE1138" s="23"/>
      <c r="CF1138" s="23"/>
      <c r="CG1138" s="23"/>
      <c r="CH1138" s="23"/>
      <c r="CI1138" s="23"/>
      <c r="CJ1138" s="23"/>
      <c r="CK1138" s="23"/>
      <c r="CL1138" s="23"/>
      <c r="CM1138" s="23"/>
      <c r="CN1138" s="23"/>
      <c r="CO1138" s="23"/>
      <c r="CP1138" s="23"/>
      <c r="CQ1138" s="23"/>
      <c r="CR1138" s="23"/>
      <c r="CS1138" s="23"/>
      <c r="CT1138" s="23"/>
      <c r="CU1138" s="23"/>
      <c r="CV1138" s="23"/>
      <c r="CW1138" s="23"/>
      <c r="CX1138" s="23"/>
      <c r="CY1138" s="23"/>
      <c r="CZ1138" s="23"/>
      <c r="DA1138" s="23"/>
      <c r="DB1138" s="23"/>
    </row>
    <row r="1139" spans="1:106" x14ac:dyDescent="0.2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  <c r="BN1139" s="23"/>
      <c r="BO1139" s="23"/>
      <c r="BP1139" s="23"/>
      <c r="BQ1139" s="23"/>
      <c r="BR1139" s="23"/>
      <c r="BS1139" s="23"/>
      <c r="BT1139" s="23"/>
      <c r="BU1139" s="23"/>
      <c r="BV1139" s="23"/>
      <c r="BW1139" s="23"/>
      <c r="BX1139" s="23"/>
      <c r="BY1139" s="23"/>
      <c r="BZ1139" s="23"/>
      <c r="CA1139" s="23"/>
      <c r="CB1139" s="23"/>
      <c r="CC1139" s="23"/>
      <c r="CD1139" s="23"/>
      <c r="CE1139" s="23"/>
      <c r="CF1139" s="23"/>
      <c r="CG1139" s="23"/>
      <c r="CH1139" s="23"/>
      <c r="CI1139" s="23"/>
      <c r="CJ1139" s="23"/>
      <c r="CK1139" s="23"/>
      <c r="CL1139" s="23"/>
      <c r="CM1139" s="23"/>
      <c r="CN1139" s="23"/>
      <c r="CO1139" s="23"/>
      <c r="CP1139" s="23"/>
      <c r="CQ1139" s="23"/>
      <c r="CR1139" s="23"/>
      <c r="CS1139" s="23"/>
      <c r="CT1139" s="23"/>
      <c r="CU1139" s="23"/>
      <c r="CV1139" s="23"/>
      <c r="CW1139" s="23"/>
      <c r="CX1139" s="23"/>
      <c r="CY1139" s="23"/>
      <c r="CZ1139" s="23"/>
      <c r="DA1139" s="23"/>
      <c r="DB1139" s="23"/>
    </row>
    <row r="1140" spans="1:106" x14ac:dyDescent="0.2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  <c r="BN1140" s="23"/>
      <c r="BO1140" s="23"/>
      <c r="BP1140" s="23"/>
      <c r="BQ1140" s="23"/>
      <c r="BR1140" s="23"/>
      <c r="BS1140" s="23"/>
      <c r="BT1140" s="23"/>
      <c r="BU1140" s="23"/>
      <c r="BV1140" s="23"/>
      <c r="BW1140" s="23"/>
      <c r="BX1140" s="23"/>
      <c r="BY1140" s="23"/>
      <c r="BZ1140" s="23"/>
      <c r="CA1140" s="23"/>
      <c r="CB1140" s="23"/>
      <c r="CC1140" s="23"/>
      <c r="CD1140" s="23"/>
      <c r="CE1140" s="23"/>
      <c r="CF1140" s="23"/>
      <c r="CG1140" s="23"/>
      <c r="CH1140" s="23"/>
      <c r="CI1140" s="23"/>
      <c r="CJ1140" s="23"/>
      <c r="CK1140" s="23"/>
      <c r="CL1140" s="23"/>
      <c r="CM1140" s="23"/>
      <c r="CN1140" s="23"/>
      <c r="CO1140" s="23"/>
      <c r="CP1140" s="23"/>
      <c r="CQ1140" s="23"/>
      <c r="CR1140" s="23"/>
      <c r="CS1140" s="23"/>
      <c r="CT1140" s="23"/>
      <c r="CU1140" s="23"/>
      <c r="CV1140" s="23"/>
      <c r="CW1140" s="23"/>
      <c r="CX1140" s="23"/>
      <c r="CY1140" s="23"/>
      <c r="CZ1140" s="23"/>
      <c r="DA1140" s="23"/>
      <c r="DB1140" s="23"/>
    </row>
    <row r="1141" spans="1:106" x14ac:dyDescent="0.2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  <c r="BN1141" s="23"/>
      <c r="BO1141" s="23"/>
      <c r="BP1141" s="23"/>
      <c r="BQ1141" s="23"/>
      <c r="BR1141" s="23"/>
      <c r="BS1141" s="23"/>
      <c r="BT1141" s="23"/>
      <c r="BU1141" s="23"/>
      <c r="BV1141" s="23"/>
      <c r="BW1141" s="23"/>
      <c r="BX1141" s="23"/>
      <c r="BY1141" s="23"/>
      <c r="BZ1141" s="23"/>
      <c r="CA1141" s="23"/>
      <c r="CB1141" s="23"/>
      <c r="CC1141" s="23"/>
      <c r="CD1141" s="23"/>
      <c r="CE1141" s="23"/>
      <c r="CF1141" s="23"/>
      <c r="CG1141" s="23"/>
      <c r="CH1141" s="23"/>
      <c r="CI1141" s="23"/>
      <c r="CJ1141" s="23"/>
      <c r="CK1141" s="23"/>
      <c r="CL1141" s="23"/>
      <c r="CM1141" s="23"/>
      <c r="CN1141" s="23"/>
      <c r="CO1141" s="23"/>
      <c r="CP1141" s="23"/>
      <c r="CQ1141" s="23"/>
      <c r="CR1141" s="23"/>
      <c r="CS1141" s="23"/>
      <c r="CT1141" s="23"/>
      <c r="CU1141" s="23"/>
      <c r="CV1141" s="23"/>
      <c r="CW1141" s="23"/>
      <c r="CX1141" s="23"/>
      <c r="CY1141" s="23"/>
      <c r="CZ1141" s="23"/>
      <c r="DA1141" s="23"/>
      <c r="DB1141" s="23"/>
    </row>
    <row r="1142" spans="1:106" x14ac:dyDescent="0.2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  <c r="BN1142" s="23"/>
      <c r="BO1142" s="23"/>
      <c r="BP1142" s="23"/>
      <c r="BQ1142" s="23"/>
      <c r="BR1142" s="23"/>
      <c r="BS1142" s="23"/>
      <c r="BT1142" s="23"/>
      <c r="BU1142" s="23"/>
      <c r="BV1142" s="23"/>
      <c r="BW1142" s="23"/>
      <c r="BX1142" s="23"/>
      <c r="BY1142" s="23"/>
      <c r="BZ1142" s="23"/>
      <c r="CA1142" s="23"/>
      <c r="CB1142" s="23"/>
      <c r="CC1142" s="23"/>
      <c r="CD1142" s="23"/>
      <c r="CE1142" s="23"/>
      <c r="CF1142" s="23"/>
      <c r="CG1142" s="23"/>
      <c r="CH1142" s="23"/>
      <c r="CI1142" s="23"/>
      <c r="CJ1142" s="23"/>
      <c r="CK1142" s="23"/>
      <c r="CL1142" s="23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</row>
    <row r="1143" spans="1:106" x14ac:dyDescent="0.2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  <c r="BN1143" s="23"/>
      <c r="BO1143" s="23"/>
      <c r="BP1143" s="23"/>
      <c r="BQ1143" s="23"/>
      <c r="BR1143" s="23"/>
      <c r="BS1143" s="23"/>
      <c r="BT1143" s="23"/>
      <c r="BU1143" s="23"/>
      <c r="BV1143" s="23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  <c r="CK1143" s="23"/>
      <c r="CL1143" s="23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</row>
    <row r="1144" spans="1:106" x14ac:dyDescent="0.2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  <c r="BN1144" s="23"/>
      <c r="BO1144" s="23"/>
      <c r="BP1144" s="23"/>
      <c r="BQ1144" s="23"/>
      <c r="BR1144" s="23"/>
      <c r="BS1144" s="23"/>
      <c r="BT1144" s="23"/>
      <c r="BU1144" s="23"/>
      <c r="BV1144" s="23"/>
      <c r="BW1144" s="23"/>
      <c r="BX1144" s="23"/>
      <c r="BY1144" s="23"/>
      <c r="BZ1144" s="23"/>
      <c r="CA1144" s="23"/>
      <c r="CB1144" s="23"/>
      <c r="CC1144" s="23"/>
      <c r="CD1144" s="23"/>
      <c r="CE1144" s="23"/>
      <c r="CF1144" s="23"/>
      <c r="CG1144" s="23"/>
      <c r="CH1144" s="23"/>
      <c r="CI1144" s="23"/>
      <c r="CJ1144" s="23"/>
      <c r="CK1144" s="23"/>
      <c r="CL1144" s="23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</row>
    <row r="1145" spans="1:106" x14ac:dyDescent="0.2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  <c r="BN1145" s="23"/>
      <c r="BO1145" s="23"/>
      <c r="BP1145" s="23"/>
      <c r="BQ1145" s="23"/>
      <c r="BR1145" s="23"/>
      <c r="BS1145" s="23"/>
      <c r="BT1145" s="23"/>
      <c r="BU1145" s="23"/>
      <c r="BV1145" s="23"/>
      <c r="BW1145" s="23"/>
      <c r="BX1145" s="23"/>
      <c r="BY1145" s="23"/>
      <c r="BZ1145" s="23"/>
      <c r="CA1145" s="23"/>
      <c r="CB1145" s="23"/>
      <c r="CC1145" s="23"/>
      <c r="CD1145" s="23"/>
      <c r="CE1145" s="23"/>
      <c r="CF1145" s="23"/>
      <c r="CG1145" s="23"/>
      <c r="CH1145" s="23"/>
      <c r="CI1145" s="23"/>
      <c r="CJ1145" s="23"/>
      <c r="CK1145" s="23"/>
      <c r="CL1145" s="23"/>
      <c r="CM1145" s="23"/>
      <c r="CN1145" s="23"/>
      <c r="CO1145" s="23"/>
      <c r="CP1145" s="23"/>
      <c r="CQ1145" s="23"/>
      <c r="CR1145" s="23"/>
      <c r="CS1145" s="23"/>
      <c r="CT1145" s="23"/>
      <c r="CU1145" s="23"/>
      <c r="CV1145" s="23"/>
      <c r="CW1145" s="23"/>
      <c r="CX1145" s="23"/>
      <c r="CY1145" s="23"/>
      <c r="CZ1145" s="23"/>
      <c r="DA1145" s="23"/>
      <c r="DB1145" s="23"/>
    </row>
    <row r="1146" spans="1:106" x14ac:dyDescent="0.2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  <c r="BN1146" s="23"/>
      <c r="BO1146" s="23"/>
      <c r="BP1146" s="23"/>
      <c r="BQ1146" s="23"/>
      <c r="BR1146" s="23"/>
      <c r="BS1146" s="23"/>
      <c r="BT1146" s="23"/>
      <c r="BU1146" s="23"/>
      <c r="BV1146" s="23"/>
      <c r="BW1146" s="23"/>
      <c r="BX1146" s="23"/>
      <c r="BY1146" s="23"/>
      <c r="BZ1146" s="23"/>
      <c r="CA1146" s="23"/>
      <c r="CB1146" s="23"/>
      <c r="CC1146" s="23"/>
      <c r="CD1146" s="23"/>
      <c r="CE1146" s="23"/>
      <c r="CF1146" s="23"/>
      <c r="CG1146" s="23"/>
      <c r="CH1146" s="23"/>
      <c r="CI1146" s="23"/>
      <c r="CJ1146" s="23"/>
      <c r="CK1146" s="23"/>
      <c r="CL1146" s="23"/>
      <c r="CM1146" s="23"/>
      <c r="CN1146" s="23"/>
      <c r="CO1146" s="23"/>
      <c r="CP1146" s="23"/>
      <c r="CQ1146" s="23"/>
      <c r="CR1146" s="23"/>
      <c r="CS1146" s="23"/>
      <c r="CT1146" s="23"/>
      <c r="CU1146" s="23"/>
      <c r="CV1146" s="23"/>
      <c r="CW1146" s="23"/>
      <c r="CX1146" s="23"/>
      <c r="CY1146" s="23"/>
      <c r="CZ1146" s="23"/>
      <c r="DA1146" s="23"/>
      <c r="DB1146" s="23"/>
    </row>
    <row r="1147" spans="1:106" x14ac:dyDescent="0.2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  <c r="BN1147" s="23"/>
      <c r="BO1147" s="23"/>
      <c r="BP1147" s="23"/>
      <c r="BQ1147" s="23"/>
      <c r="BR1147" s="23"/>
      <c r="BS1147" s="23"/>
      <c r="BT1147" s="23"/>
      <c r="BU1147" s="23"/>
      <c r="BV1147" s="23"/>
      <c r="BW1147" s="23"/>
      <c r="BX1147" s="23"/>
      <c r="BY1147" s="23"/>
      <c r="BZ1147" s="23"/>
      <c r="CA1147" s="23"/>
      <c r="CB1147" s="23"/>
      <c r="CC1147" s="23"/>
      <c r="CD1147" s="23"/>
      <c r="CE1147" s="23"/>
      <c r="CF1147" s="23"/>
      <c r="CG1147" s="23"/>
      <c r="CH1147" s="23"/>
      <c r="CI1147" s="23"/>
      <c r="CJ1147" s="23"/>
      <c r="CK1147" s="23"/>
      <c r="CL1147" s="23"/>
      <c r="CM1147" s="23"/>
      <c r="CN1147" s="23"/>
      <c r="CO1147" s="23"/>
      <c r="CP1147" s="23"/>
      <c r="CQ1147" s="23"/>
      <c r="CR1147" s="23"/>
      <c r="CS1147" s="23"/>
      <c r="CT1147" s="23"/>
      <c r="CU1147" s="23"/>
      <c r="CV1147" s="23"/>
      <c r="CW1147" s="23"/>
      <c r="CX1147" s="23"/>
      <c r="CY1147" s="23"/>
      <c r="CZ1147" s="23"/>
      <c r="DA1147" s="23"/>
      <c r="DB1147" s="23"/>
    </row>
    <row r="1148" spans="1:106" x14ac:dyDescent="0.2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  <c r="BN1148" s="23"/>
      <c r="BO1148" s="23"/>
      <c r="BP1148" s="23"/>
      <c r="BQ1148" s="23"/>
      <c r="BR1148" s="23"/>
      <c r="BS1148" s="23"/>
      <c r="BT1148" s="23"/>
      <c r="BU1148" s="23"/>
      <c r="BV1148" s="23"/>
      <c r="BW1148" s="23"/>
      <c r="BX1148" s="23"/>
      <c r="BY1148" s="23"/>
      <c r="BZ1148" s="23"/>
      <c r="CA1148" s="23"/>
      <c r="CB1148" s="23"/>
      <c r="CC1148" s="23"/>
      <c r="CD1148" s="23"/>
      <c r="CE1148" s="23"/>
      <c r="CF1148" s="23"/>
      <c r="CG1148" s="23"/>
      <c r="CH1148" s="23"/>
      <c r="CI1148" s="23"/>
      <c r="CJ1148" s="23"/>
      <c r="CK1148" s="23"/>
      <c r="CL1148" s="23"/>
      <c r="CM1148" s="23"/>
      <c r="CN1148" s="23"/>
      <c r="CO1148" s="23"/>
      <c r="CP1148" s="23"/>
      <c r="CQ1148" s="23"/>
      <c r="CR1148" s="23"/>
      <c r="CS1148" s="23"/>
      <c r="CT1148" s="23"/>
      <c r="CU1148" s="23"/>
      <c r="CV1148" s="23"/>
      <c r="CW1148" s="23"/>
      <c r="CX1148" s="23"/>
      <c r="CY1148" s="23"/>
      <c r="CZ1148" s="23"/>
      <c r="DA1148" s="23"/>
      <c r="DB1148" s="23"/>
    </row>
    <row r="1149" spans="1:106" x14ac:dyDescent="0.2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  <c r="BN1149" s="23"/>
      <c r="BO1149" s="23"/>
      <c r="BP1149" s="23"/>
      <c r="BQ1149" s="23"/>
      <c r="BR1149" s="23"/>
      <c r="BS1149" s="23"/>
      <c r="BT1149" s="23"/>
      <c r="BU1149" s="23"/>
      <c r="BV1149" s="23"/>
      <c r="BW1149" s="23"/>
      <c r="BX1149" s="23"/>
      <c r="BY1149" s="23"/>
      <c r="BZ1149" s="23"/>
      <c r="CA1149" s="23"/>
      <c r="CB1149" s="23"/>
      <c r="CC1149" s="23"/>
      <c r="CD1149" s="23"/>
      <c r="CE1149" s="23"/>
      <c r="CF1149" s="23"/>
      <c r="CG1149" s="23"/>
      <c r="CH1149" s="23"/>
      <c r="CI1149" s="23"/>
      <c r="CJ1149" s="23"/>
      <c r="CK1149" s="23"/>
      <c r="CL1149" s="23"/>
      <c r="CM1149" s="23"/>
      <c r="CN1149" s="23"/>
      <c r="CO1149" s="23"/>
      <c r="CP1149" s="23"/>
      <c r="CQ1149" s="23"/>
      <c r="CR1149" s="23"/>
      <c r="CS1149" s="23"/>
      <c r="CT1149" s="23"/>
      <c r="CU1149" s="23"/>
      <c r="CV1149" s="23"/>
      <c r="CW1149" s="23"/>
      <c r="CX1149" s="23"/>
      <c r="CY1149" s="23"/>
      <c r="CZ1149" s="23"/>
      <c r="DA1149" s="23"/>
      <c r="DB1149" s="23"/>
    </row>
    <row r="1150" spans="1:106" x14ac:dyDescent="0.2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  <c r="BN1150" s="23"/>
      <c r="BO1150" s="23"/>
      <c r="BP1150" s="23"/>
      <c r="BQ1150" s="23"/>
      <c r="BR1150" s="23"/>
      <c r="BS1150" s="23"/>
      <c r="BT1150" s="23"/>
      <c r="BU1150" s="23"/>
      <c r="BV1150" s="23"/>
      <c r="BW1150" s="23"/>
      <c r="BX1150" s="23"/>
      <c r="BY1150" s="23"/>
      <c r="BZ1150" s="23"/>
      <c r="CA1150" s="23"/>
      <c r="CB1150" s="23"/>
      <c r="CC1150" s="23"/>
      <c r="CD1150" s="23"/>
      <c r="CE1150" s="23"/>
      <c r="CF1150" s="23"/>
      <c r="CG1150" s="23"/>
      <c r="CH1150" s="23"/>
      <c r="CI1150" s="23"/>
      <c r="CJ1150" s="23"/>
      <c r="CK1150" s="23"/>
      <c r="CL1150" s="23"/>
      <c r="CM1150" s="23"/>
      <c r="CN1150" s="23"/>
      <c r="CO1150" s="23"/>
      <c r="CP1150" s="23"/>
      <c r="CQ1150" s="23"/>
      <c r="CR1150" s="23"/>
      <c r="CS1150" s="23"/>
      <c r="CT1150" s="23"/>
      <c r="CU1150" s="23"/>
      <c r="CV1150" s="23"/>
      <c r="CW1150" s="23"/>
      <c r="CX1150" s="23"/>
      <c r="CY1150" s="23"/>
      <c r="CZ1150" s="23"/>
      <c r="DA1150" s="23"/>
      <c r="DB1150" s="23"/>
    </row>
    <row r="1151" spans="1:106" x14ac:dyDescent="0.2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  <c r="BN1151" s="23"/>
      <c r="BO1151" s="23"/>
      <c r="BP1151" s="23"/>
      <c r="BQ1151" s="23"/>
      <c r="BR1151" s="23"/>
      <c r="BS1151" s="23"/>
      <c r="BT1151" s="23"/>
      <c r="BU1151" s="23"/>
      <c r="BV1151" s="23"/>
      <c r="BW1151" s="23"/>
      <c r="BX1151" s="23"/>
      <c r="BY1151" s="23"/>
      <c r="BZ1151" s="23"/>
      <c r="CA1151" s="23"/>
      <c r="CB1151" s="23"/>
      <c r="CC1151" s="23"/>
      <c r="CD1151" s="23"/>
      <c r="CE1151" s="23"/>
      <c r="CF1151" s="23"/>
      <c r="CG1151" s="23"/>
      <c r="CH1151" s="23"/>
      <c r="CI1151" s="23"/>
      <c r="CJ1151" s="23"/>
      <c r="CK1151" s="23"/>
      <c r="CL1151" s="23"/>
      <c r="CM1151" s="23"/>
      <c r="CN1151" s="23"/>
      <c r="CO1151" s="23"/>
      <c r="CP1151" s="23"/>
      <c r="CQ1151" s="23"/>
      <c r="CR1151" s="23"/>
      <c r="CS1151" s="23"/>
      <c r="CT1151" s="23"/>
      <c r="CU1151" s="23"/>
      <c r="CV1151" s="23"/>
      <c r="CW1151" s="23"/>
      <c r="CX1151" s="23"/>
      <c r="CY1151" s="23"/>
      <c r="CZ1151" s="23"/>
      <c r="DA1151" s="23"/>
      <c r="DB1151" s="23"/>
    </row>
    <row r="1152" spans="1:106" x14ac:dyDescent="0.2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  <c r="BN1152" s="23"/>
      <c r="BO1152" s="23"/>
      <c r="BP1152" s="23"/>
      <c r="BQ1152" s="23"/>
      <c r="BR1152" s="23"/>
      <c r="BS1152" s="23"/>
      <c r="BT1152" s="23"/>
      <c r="BU1152" s="23"/>
      <c r="BV1152" s="23"/>
      <c r="BW1152" s="23"/>
      <c r="BX1152" s="23"/>
      <c r="BY1152" s="23"/>
      <c r="BZ1152" s="23"/>
      <c r="CA1152" s="23"/>
      <c r="CB1152" s="23"/>
      <c r="CC1152" s="23"/>
      <c r="CD1152" s="23"/>
      <c r="CE1152" s="23"/>
      <c r="CF1152" s="23"/>
      <c r="CG1152" s="23"/>
      <c r="CH1152" s="23"/>
      <c r="CI1152" s="23"/>
      <c r="CJ1152" s="23"/>
      <c r="CK1152" s="23"/>
      <c r="CL1152" s="23"/>
      <c r="CM1152" s="23"/>
      <c r="CN1152" s="23"/>
      <c r="CO1152" s="23"/>
      <c r="CP1152" s="23"/>
      <c r="CQ1152" s="23"/>
      <c r="CR1152" s="23"/>
      <c r="CS1152" s="23"/>
      <c r="CT1152" s="23"/>
      <c r="CU1152" s="23"/>
      <c r="CV1152" s="23"/>
      <c r="CW1152" s="23"/>
      <c r="CX1152" s="23"/>
      <c r="CY1152" s="23"/>
      <c r="CZ1152" s="23"/>
      <c r="DA1152" s="23"/>
      <c r="DB1152" s="23"/>
    </row>
    <row r="1153" spans="1:106" x14ac:dyDescent="0.2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  <c r="BN1153" s="23"/>
      <c r="BO1153" s="23"/>
      <c r="BP1153" s="23"/>
      <c r="BQ1153" s="23"/>
      <c r="BR1153" s="23"/>
      <c r="BS1153" s="23"/>
      <c r="BT1153" s="23"/>
      <c r="BU1153" s="23"/>
      <c r="BV1153" s="23"/>
      <c r="BW1153" s="23"/>
      <c r="BX1153" s="23"/>
      <c r="BY1153" s="23"/>
      <c r="BZ1153" s="23"/>
      <c r="CA1153" s="23"/>
      <c r="CB1153" s="23"/>
      <c r="CC1153" s="23"/>
      <c r="CD1153" s="23"/>
      <c r="CE1153" s="23"/>
      <c r="CF1153" s="23"/>
      <c r="CG1153" s="23"/>
      <c r="CH1153" s="23"/>
      <c r="CI1153" s="23"/>
      <c r="CJ1153" s="23"/>
      <c r="CK1153" s="23"/>
      <c r="CL1153" s="23"/>
      <c r="CM1153" s="23"/>
      <c r="CN1153" s="23"/>
      <c r="CO1153" s="23"/>
      <c r="CP1153" s="23"/>
      <c r="CQ1153" s="23"/>
      <c r="CR1153" s="23"/>
      <c r="CS1153" s="23"/>
      <c r="CT1153" s="23"/>
      <c r="CU1153" s="23"/>
      <c r="CV1153" s="23"/>
      <c r="CW1153" s="23"/>
      <c r="CX1153" s="23"/>
      <c r="CY1153" s="23"/>
      <c r="CZ1153" s="23"/>
      <c r="DA1153" s="23"/>
      <c r="DB1153" s="23"/>
    </row>
    <row r="1154" spans="1:106" x14ac:dyDescent="0.2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  <c r="BN1154" s="23"/>
      <c r="BO1154" s="23"/>
      <c r="BP1154" s="23"/>
      <c r="BQ1154" s="23"/>
      <c r="BR1154" s="23"/>
      <c r="BS1154" s="23"/>
      <c r="BT1154" s="23"/>
      <c r="BU1154" s="23"/>
      <c r="BV1154" s="23"/>
      <c r="BW1154" s="23"/>
      <c r="BX1154" s="23"/>
      <c r="BY1154" s="23"/>
      <c r="BZ1154" s="23"/>
      <c r="CA1154" s="23"/>
      <c r="CB1154" s="23"/>
      <c r="CC1154" s="23"/>
      <c r="CD1154" s="23"/>
      <c r="CE1154" s="23"/>
      <c r="CF1154" s="23"/>
      <c r="CG1154" s="23"/>
      <c r="CH1154" s="23"/>
      <c r="CI1154" s="23"/>
      <c r="CJ1154" s="23"/>
      <c r="CK1154" s="23"/>
      <c r="CL1154" s="23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  <c r="CZ1154" s="23"/>
      <c r="DA1154" s="23"/>
      <c r="DB1154" s="23"/>
    </row>
    <row r="1155" spans="1:106" x14ac:dyDescent="0.2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  <c r="BN1155" s="23"/>
      <c r="BO1155" s="23"/>
      <c r="BP1155" s="23"/>
      <c r="BQ1155" s="23"/>
      <c r="BR1155" s="23"/>
      <c r="BS1155" s="23"/>
      <c r="BT1155" s="23"/>
      <c r="BU1155" s="23"/>
      <c r="BV1155" s="23"/>
      <c r="BW1155" s="23"/>
      <c r="BX1155" s="23"/>
      <c r="BY1155" s="23"/>
      <c r="BZ1155" s="23"/>
      <c r="CA1155" s="23"/>
      <c r="CB1155" s="23"/>
      <c r="CC1155" s="23"/>
      <c r="CD1155" s="23"/>
      <c r="CE1155" s="23"/>
      <c r="CF1155" s="23"/>
      <c r="CG1155" s="23"/>
      <c r="CH1155" s="23"/>
      <c r="CI1155" s="23"/>
      <c r="CJ1155" s="23"/>
      <c r="CK1155" s="23"/>
      <c r="CL1155" s="23"/>
      <c r="CM1155" s="23"/>
      <c r="CN1155" s="23"/>
      <c r="CO1155" s="23"/>
      <c r="CP1155" s="23"/>
      <c r="CQ1155" s="23"/>
      <c r="CR1155" s="23"/>
      <c r="CS1155" s="23"/>
      <c r="CT1155" s="23"/>
      <c r="CU1155" s="23"/>
      <c r="CV1155" s="23"/>
      <c r="CW1155" s="23"/>
      <c r="CX1155" s="23"/>
      <c r="CY1155" s="23"/>
      <c r="CZ1155" s="23"/>
      <c r="DA1155" s="23"/>
      <c r="DB1155" s="23"/>
    </row>
    <row r="1156" spans="1:106" x14ac:dyDescent="0.2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  <c r="BN1156" s="23"/>
      <c r="BO1156" s="23"/>
      <c r="BP1156" s="23"/>
      <c r="BQ1156" s="23"/>
      <c r="BR1156" s="23"/>
      <c r="BS1156" s="23"/>
      <c r="BT1156" s="23"/>
      <c r="BU1156" s="23"/>
      <c r="BV1156" s="23"/>
      <c r="BW1156" s="23"/>
      <c r="BX1156" s="23"/>
      <c r="BY1156" s="23"/>
      <c r="BZ1156" s="23"/>
      <c r="CA1156" s="23"/>
      <c r="CB1156" s="23"/>
      <c r="CC1156" s="23"/>
      <c r="CD1156" s="23"/>
      <c r="CE1156" s="23"/>
      <c r="CF1156" s="23"/>
      <c r="CG1156" s="23"/>
      <c r="CH1156" s="23"/>
      <c r="CI1156" s="23"/>
      <c r="CJ1156" s="23"/>
      <c r="CK1156" s="23"/>
      <c r="CL1156" s="23"/>
      <c r="CM1156" s="23"/>
      <c r="CN1156" s="23"/>
      <c r="CO1156" s="23"/>
      <c r="CP1156" s="23"/>
      <c r="CQ1156" s="23"/>
      <c r="CR1156" s="23"/>
      <c r="CS1156" s="23"/>
      <c r="CT1156" s="23"/>
      <c r="CU1156" s="23"/>
      <c r="CV1156" s="23"/>
      <c r="CW1156" s="23"/>
      <c r="CX1156" s="23"/>
      <c r="CY1156" s="23"/>
      <c r="CZ1156" s="23"/>
      <c r="DA1156" s="23"/>
      <c r="DB1156" s="23"/>
    </row>
    <row r="1157" spans="1:106" x14ac:dyDescent="0.2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  <c r="BN1157" s="23"/>
      <c r="BO1157" s="23"/>
      <c r="BP1157" s="23"/>
      <c r="BQ1157" s="23"/>
      <c r="BR1157" s="23"/>
      <c r="BS1157" s="23"/>
      <c r="BT1157" s="23"/>
      <c r="BU1157" s="23"/>
      <c r="BV1157" s="23"/>
      <c r="BW1157" s="23"/>
      <c r="BX1157" s="23"/>
      <c r="BY1157" s="23"/>
      <c r="BZ1157" s="23"/>
      <c r="CA1157" s="23"/>
      <c r="CB1157" s="23"/>
      <c r="CC1157" s="23"/>
      <c r="CD1157" s="23"/>
      <c r="CE1157" s="23"/>
      <c r="CF1157" s="23"/>
      <c r="CG1157" s="23"/>
      <c r="CH1157" s="23"/>
      <c r="CI1157" s="23"/>
      <c r="CJ1157" s="23"/>
      <c r="CK1157" s="23"/>
      <c r="CL1157" s="23"/>
      <c r="CM1157" s="23"/>
      <c r="CN1157" s="23"/>
      <c r="CO1157" s="23"/>
      <c r="CP1157" s="23"/>
      <c r="CQ1157" s="23"/>
      <c r="CR1157" s="23"/>
      <c r="CS1157" s="23"/>
      <c r="CT1157" s="23"/>
      <c r="CU1157" s="23"/>
      <c r="CV1157" s="23"/>
      <c r="CW1157" s="23"/>
      <c r="CX1157" s="23"/>
      <c r="CY1157" s="23"/>
      <c r="CZ1157" s="23"/>
      <c r="DA1157" s="23"/>
      <c r="DB1157" s="23"/>
    </row>
    <row r="1158" spans="1:106" x14ac:dyDescent="0.2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  <c r="BN1158" s="23"/>
      <c r="BO1158" s="23"/>
      <c r="BP1158" s="23"/>
      <c r="BQ1158" s="23"/>
      <c r="BR1158" s="23"/>
      <c r="BS1158" s="23"/>
      <c r="BT1158" s="23"/>
      <c r="BU1158" s="23"/>
      <c r="BV1158" s="23"/>
      <c r="BW1158" s="23"/>
      <c r="BX1158" s="23"/>
      <c r="BY1158" s="23"/>
      <c r="BZ1158" s="23"/>
      <c r="CA1158" s="23"/>
      <c r="CB1158" s="23"/>
      <c r="CC1158" s="23"/>
      <c r="CD1158" s="23"/>
      <c r="CE1158" s="23"/>
      <c r="CF1158" s="23"/>
      <c r="CG1158" s="23"/>
      <c r="CH1158" s="23"/>
      <c r="CI1158" s="23"/>
      <c r="CJ1158" s="23"/>
      <c r="CK1158" s="23"/>
      <c r="CL1158" s="23"/>
      <c r="CM1158" s="23"/>
      <c r="CN1158" s="23"/>
      <c r="CO1158" s="23"/>
      <c r="CP1158" s="23"/>
      <c r="CQ1158" s="23"/>
      <c r="CR1158" s="23"/>
      <c r="CS1158" s="23"/>
      <c r="CT1158" s="23"/>
      <c r="CU1158" s="23"/>
      <c r="CV1158" s="23"/>
      <c r="CW1158" s="23"/>
      <c r="CX1158" s="23"/>
      <c r="CY1158" s="23"/>
      <c r="CZ1158" s="23"/>
      <c r="DA1158" s="23"/>
      <c r="DB1158" s="23"/>
    </row>
    <row r="1159" spans="1:106" x14ac:dyDescent="0.2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  <c r="BN1159" s="23"/>
      <c r="BO1159" s="23"/>
      <c r="BP1159" s="23"/>
      <c r="BQ1159" s="23"/>
      <c r="BR1159" s="23"/>
      <c r="BS1159" s="23"/>
      <c r="BT1159" s="23"/>
      <c r="BU1159" s="23"/>
      <c r="BV1159" s="23"/>
      <c r="BW1159" s="23"/>
      <c r="BX1159" s="23"/>
      <c r="BY1159" s="23"/>
      <c r="BZ1159" s="23"/>
      <c r="CA1159" s="23"/>
      <c r="CB1159" s="23"/>
      <c r="CC1159" s="23"/>
      <c r="CD1159" s="23"/>
      <c r="CE1159" s="23"/>
      <c r="CF1159" s="23"/>
      <c r="CG1159" s="23"/>
      <c r="CH1159" s="23"/>
      <c r="CI1159" s="23"/>
      <c r="CJ1159" s="23"/>
      <c r="CK1159" s="23"/>
      <c r="CL1159" s="23"/>
      <c r="CM1159" s="23"/>
      <c r="CN1159" s="23"/>
      <c r="CO1159" s="23"/>
      <c r="CP1159" s="23"/>
      <c r="CQ1159" s="23"/>
      <c r="CR1159" s="23"/>
      <c r="CS1159" s="23"/>
      <c r="CT1159" s="23"/>
      <c r="CU1159" s="23"/>
      <c r="CV1159" s="23"/>
      <c r="CW1159" s="23"/>
      <c r="CX1159" s="23"/>
      <c r="CY1159" s="23"/>
      <c r="CZ1159" s="23"/>
      <c r="DA1159" s="23"/>
      <c r="DB1159" s="23"/>
    </row>
    <row r="1160" spans="1:106" x14ac:dyDescent="0.2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  <c r="BN1160" s="23"/>
      <c r="BO1160" s="23"/>
      <c r="BP1160" s="23"/>
      <c r="BQ1160" s="23"/>
      <c r="BR1160" s="23"/>
      <c r="BS1160" s="23"/>
      <c r="BT1160" s="23"/>
      <c r="BU1160" s="23"/>
      <c r="BV1160" s="23"/>
      <c r="BW1160" s="23"/>
      <c r="BX1160" s="23"/>
      <c r="BY1160" s="23"/>
      <c r="BZ1160" s="23"/>
      <c r="CA1160" s="23"/>
      <c r="CB1160" s="23"/>
      <c r="CC1160" s="23"/>
      <c r="CD1160" s="23"/>
      <c r="CE1160" s="23"/>
      <c r="CF1160" s="23"/>
      <c r="CG1160" s="23"/>
      <c r="CH1160" s="23"/>
      <c r="CI1160" s="23"/>
      <c r="CJ1160" s="23"/>
      <c r="CK1160" s="23"/>
      <c r="CL1160" s="23"/>
      <c r="CM1160" s="23"/>
      <c r="CN1160" s="23"/>
      <c r="CO1160" s="23"/>
      <c r="CP1160" s="23"/>
      <c r="CQ1160" s="23"/>
      <c r="CR1160" s="23"/>
      <c r="CS1160" s="23"/>
      <c r="CT1160" s="23"/>
      <c r="CU1160" s="23"/>
      <c r="CV1160" s="23"/>
      <c r="CW1160" s="23"/>
      <c r="CX1160" s="23"/>
      <c r="CY1160" s="23"/>
      <c r="CZ1160" s="23"/>
      <c r="DA1160" s="23"/>
      <c r="DB1160" s="23"/>
    </row>
    <row r="1161" spans="1:106" x14ac:dyDescent="0.2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  <c r="BN1161" s="23"/>
      <c r="BO1161" s="23"/>
      <c r="BP1161" s="23"/>
      <c r="BQ1161" s="23"/>
      <c r="BR1161" s="23"/>
      <c r="BS1161" s="23"/>
      <c r="BT1161" s="23"/>
      <c r="BU1161" s="23"/>
      <c r="BV1161" s="23"/>
      <c r="BW1161" s="23"/>
      <c r="BX1161" s="23"/>
      <c r="BY1161" s="23"/>
      <c r="BZ1161" s="23"/>
      <c r="CA1161" s="23"/>
      <c r="CB1161" s="23"/>
      <c r="CC1161" s="23"/>
      <c r="CD1161" s="23"/>
      <c r="CE1161" s="23"/>
      <c r="CF1161" s="23"/>
      <c r="CG1161" s="23"/>
      <c r="CH1161" s="23"/>
      <c r="CI1161" s="23"/>
      <c r="CJ1161" s="23"/>
      <c r="CK1161" s="23"/>
      <c r="CL1161" s="23"/>
      <c r="CM1161" s="23"/>
      <c r="CN1161" s="23"/>
      <c r="CO1161" s="23"/>
      <c r="CP1161" s="23"/>
      <c r="CQ1161" s="23"/>
      <c r="CR1161" s="23"/>
      <c r="CS1161" s="23"/>
      <c r="CT1161" s="23"/>
      <c r="CU1161" s="23"/>
      <c r="CV1161" s="23"/>
      <c r="CW1161" s="23"/>
      <c r="CX1161" s="23"/>
      <c r="CY1161" s="23"/>
      <c r="CZ1161" s="23"/>
      <c r="DA1161" s="23"/>
      <c r="DB1161" s="23"/>
    </row>
    <row r="1162" spans="1:106" x14ac:dyDescent="0.2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  <c r="BN1162" s="23"/>
      <c r="BO1162" s="23"/>
      <c r="BP1162" s="23"/>
      <c r="BQ1162" s="23"/>
      <c r="BR1162" s="23"/>
      <c r="BS1162" s="23"/>
      <c r="BT1162" s="23"/>
      <c r="BU1162" s="23"/>
      <c r="BV1162" s="23"/>
      <c r="BW1162" s="23"/>
      <c r="BX1162" s="23"/>
      <c r="BY1162" s="23"/>
      <c r="BZ1162" s="23"/>
      <c r="CA1162" s="23"/>
      <c r="CB1162" s="23"/>
      <c r="CC1162" s="23"/>
      <c r="CD1162" s="23"/>
      <c r="CE1162" s="23"/>
      <c r="CF1162" s="23"/>
      <c r="CG1162" s="23"/>
      <c r="CH1162" s="23"/>
      <c r="CI1162" s="23"/>
      <c r="CJ1162" s="23"/>
      <c r="CK1162" s="23"/>
      <c r="CL1162" s="23"/>
      <c r="CM1162" s="23"/>
      <c r="CN1162" s="23"/>
      <c r="CO1162" s="23"/>
      <c r="CP1162" s="23"/>
      <c r="CQ1162" s="23"/>
      <c r="CR1162" s="23"/>
      <c r="CS1162" s="23"/>
      <c r="CT1162" s="23"/>
      <c r="CU1162" s="23"/>
      <c r="CV1162" s="23"/>
      <c r="CW1162" s="23"/>
      <c r="CX1162" s="23"/>
      <c r="CY1162" s="23"/>
      <c r="CZ1162" s="23"/>
      <c r="DA1162" s="23"/>
      <c r="DB1162" s="23"/>
    </row>
    <row r="1163" spans="1:106" x14ac:dyDescent="0.2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  <c r="BN1163" s="23"/>
      <c r="BO1163" s="23"/>
      <c r="BP1163" s="23"/>
      <c r="BQ1163" s="23"/>
      <c r="BR1163" s="23"/>
      <c r="BS1163" s="23"/>
      <c r="BT1163" s="23"/>
      <c r="BU1163" s="23"/>
      <c r="BV1163" s="23"/>
      <c r="BW1163" s="23"/>
      <c r="BX1163" s="23"/>
      <c r="BY1163" s="23"/>
      <c r="BZ1163" s="23"/>
      <c r="CA1163" s="23"/>
      <c r="CB1163" s="23"/>
      <c r="CC1163" s="23"/>
      <c r="CD1163" s="23"/>
      <c r="CE1163" s="23"/>
      <c r="CF1163" s="23"/>
      <c r="CG1163" s="23"/>
      <c r="CH1163" s="23"/>
      <c r="CI1163" s="23"/>
      <c r="CJ1163" s="23"/>
      <c r="CK1163" s="23"/>
      <c r="CL1163" s="23"/>
      <c r="CM1163" s="23"/>
      <c r="CN1163" s="23"/>
      <c r="CO1163" s="23"/>
      <c r="CP1163" s="23"/>
      <c r="CQ1163" s="23"/>
      <c r="CR1163" s="23"/>
      <c r="CS1163" s="23"/>
      <c r="CT1163" s="23"/>
      <c r="CU1163" s="23"/>
      <c r="CV1163" s="23"/>
      <c r="CW1163" s="23"/>
      <c r="CX1163" s="23"/>
      <c r="CY1163" s="23"/>
      <c r="CZ1163" s="23"/>
      <c r="DA1163" s="23"/>
      <c r="DB1163" s="23"/>
    </row>
    <row r="1164" spans="1:106" x14ac:dyDescent="0.2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  <c r="BN1164" s="23"/>
      <c r="BO1164" s="23"/>
      <c r="BP1164" s="23"/>
      <c r="BQ1164" s="23"/>
      <c r="BR1164" s="23"/>
      <c r="BS1164" s="23"/>
      <c r="BT1164" s="23"/>
      <c r="BU1164" s="23"/>
      <c r="BV1164" s="23"/>
      <c r="BW1164" s="23"/>
      <c r="BX1164" s="23"/>
      <c r="BY1164" s="23"/>
      <c r="BZ1164" s="23"/>
      <c r="CA1164" s="23"/>
      <c r="CB1164" s="23"/>
      <c r="CC1164" s="23"/>
      <c r="CD1164" s="23"/>
      <c r="CE1164" s="23"/>
      <c r="CF1164" s="23"/>
      <c r="CG1164" s="23"/>
      <c r="CH1164" s="23"/>
      <c r="CI1164" s="23"/>
      <c r="CJ1164" s="23"/>
      <c r="CK1164" s="23"/>
      <c r="CL1164" s="23"/>
      <c r="CM1164" s="23"/>
      <c r="CN1164" s="23"/>
      <c r="CO1164" s="23"/>
      <c r="CP1164" s="23"/>
      <c r="CQ1164" s="23"/>
      <c r="CR1164" s="23"/>
      <c r="CS1164" s="23"/>
      <c r="CT1164" s="23"/>
      <c r="CU1164" s="23"/>
      <c r="CV1164" s="23"/>
      <c r="CW1164" s="23"/>
      <c r="CX1164" s="23"/>
      <c r="CY1164" s="23"/>
      <c r="CZ1164" s="23"/>
      <c r="DA1164" s="23"/>
      <c r="DB1164" s="23"/>
    </row>
    <row r="1165" spans="1:106" x14ac:dyDescent="0.2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  <c r="BN1165" s="23"/>
      <c r="BO1165" s="23"/>
      <c r="BP1165" s="23"/>
      <c r="BQ1165" s="23"/>
      <c r="BR1165" s="23"/>
      <c r="BS1165" s="23"/>
      <c r="BT1165" s="23"/>
      <c r="BU1165" s="23"/>
      <c r="BV1165" s="23"/>
      <c r="BW1165" s="23"/>
      <c r="BX1165" s="23"/>
      <c r="BY1165" s="23"/>
      <c r="BZ1165" s="23"/>
      <c r="CA1165" s="23"/>
      <c r="CB1165" s="23"/>
      <c r="CC1165" s="23"/>
      <c r="CD1165" s="23"/>
      <c r="CE1165" s="23"/>
      <c r="CF1165" s="23"/>
      <c r="CG1165" s="23"/>
      <c r="CH1165" s="23"/>
      <c r="CI1165" s="23"/>
      <c r="CJ1165" s="23"/>
      <c r="CK1165" s="23"/>
      <c r="CL1165" s="23"/>
      <c r="CM1165" s="23"/>
      <c r="CN1165" s="23"/>
      <c r="CO1165" s="23"/>
      <c r="CP1165" s="23"/>
      <c r="CQ1165" s="23"/>
      <c r="CR1165" s="23"/>
      <c r="CS1165" s="23"/>
      <c r="CT1165" s="23"/>
      <c r="CU1165" s="23"/>
      <c r="CV1165" s="23"/>
      <c r="CW1165" s="23"/>
      <c r="CX1165" s="23"/>
      <c r="CY1165" s="23"/>
      <c r="CZ1165" s="23"/>
      <c r="DA1165" s="23"/>
      <c r="DB1165" s="23"/>
    </row>
    <row r="1166" spans="1:106" x14ac:dyDescent="0.2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  <c r="BN1166" s="23"/>
      <c r="BO1166" s="23"/>
      <c r="BP1166" s="23"/>
      <c r="BQ1166" s="23"/>
      <c r="BR1166" s="23"/>
      <c r="BS1166" s="23"/>
      <c r="BT1166" s="23"/>
      <c r="BU1166" s="23"/>
      <c r="BV1166" s="23"/>
      <c r="BW1166" s="23"/>
      <c r="BX1166" s="23"/>
      <c r="BY1166" s="23"/>
      <c r="BZ1166" s="23"/>
      <c r="CA1166" s="23"/>
      <c r="CB1166" s="23"/>
      <c r="CC1166" s="23"/>
      <c r="CD1166" s="23"/>
      <c r="CE1166" s="23"/>
      <c r="CF1166" s="23"/>
      <c r="CG1166" s="23"/>
      <c r="CH1166" s="23"/>
      <c r="CI1166" s="23"/>
      <c r="CJ1166" s="23"/>
      <c r="CK1166" s="23"/>
      <c r="CL1166" s="23"/>
      <c r="CM1166" s="23"/>
      <c r="CN1166" s="23"/>
      <c r="CO1166" s="23"/>
      <c r="CP1166" s="23"/>
      <c r="CQ1166" s="23"/>
      <c r="CR1166" s="23"/>
      <c r="CS1166" s="23"/>
      <c r="CT1166" s="23"/>
      <c r="CU1166" s="23"/>
      <c r="CV1166" s="23"/>
      <c r="CW1166" s="23"/>
      <c r="CX1166" s="23"/>
      <c r="CY1166" s="23"/>
      <c r="CZ1166" s="23"/>
      <c r="DA1166" s="23"/>
      <c r="DB1166" s="23"/>
    </row>
    <row r="1167" spans="1:106" x14ac:dyDescent="0.2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  <c r="BN1167" s="23"/>
      <c r="BO1167" s="23"/>
      <c r="BP1167" s="23"/>
      <c r="BQ1167" s="23"/>
      <c r="BR1167" s="23"/>
      <c r="BS1167" s="23"/>
      <c r="BT1167" s="23"/>
      <c r="BU1167" s="23"/>
      <c r="BV1167" s="23"/>
      <c r="BW1167" s="23"/>
      <c r="BX1167" s="23"/>
      <c r="BY1167" s="23"/>
      <c r="BZ1167" s="23"/>
      <c r="CA1167" s="23"/>
      <c r="CB1167" s="23"/>
      <c r="CC1167" s="23"/>
      <c r="CD1167" s="23"/>
      <c r="CE1167" s="23"/>
      <c r="CF1167" s="23"/>
      <c r="CG1167" s="23"/>
      <c r="CH1167" s="23"/>
      <c r="CI1167" s="23"/>
      <c r="CJ1167" s="23"/>
      <c r="CK1167" s="23"/>
      <c r="CL1167" s="23"/>
      <c r="CM1167" s="23"/>
      <c r="CN1167" s="23"/>
      <c r="CO1167" s="23"/>
      <c r="CP1167" s="23"/>
      <c r="CQ1167" s="23"/>
      <c r="CR1167" s="23"/>
      <c r="CS1167" s="23"/>
      <c r="CT1167" s="23"/>
      <c r="CU1167" s="23"/>
      <c r="CV1167" s="23"/>
      <c r="CW1167" s="23"/>
      <c r="CX1167" s="23"/>
      <c r="CY1167" s="23"/>
      <c r="CZ1167" s="23"/>
      <c r="DA1167" s="23"/>
      <c r="DB1167" s="23"/>
    </row>
    <row r="1168" spans="1:106" x14ac:dyDescent="0.2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  <c r="BN1168" s="23"/>
      <c r="BO1168" s="23"/>
      <c r="BP1168" s="23"/>
      <c r="BQ1168" s="23"/>
      <c r="BR1168" s="23"/>
      <c r="BS1168" s="23"/>
      <c r="BT1168" s="23"/>
      <c r="BU1168" s="23"/>
      <c r="BV1168" s="23"/>
      <c r="BW1168" s="23"/>
      <c r="BX1168" s="23"/>
      <c r="BY1168" s="23"/>
      <c r="BZ1168" s="23"/>
      <c r="CA1168" s="23"/>
      <c r="CB1168" s="23"/>
      <c r="CC1168" s="23"/>
      <c r="CD1168" s="23"/>
      <c r="CE1168" s="23"/>
      <c r="CF1168" s="23"/>
      <c r="CG1168" s="23"/>
      <c r="CH1168" s="23"/>
      <c r="CI1168" s="23"/>
      <c r="CJ1168" s="23"/>
      <c r="CK1168" s="23"/>
      <c r="CL1168" s="23"/>
      <c r="CM1168" s="23"/>
      <c r="CN1168" s="23"/>
      <c r="CO1168" s="23"/>
      <c r="CP1168" s="23"/>
      <c r="CQ1168" s="23"/>
      <c r="CR1168" s="23"/>
      <c r="CS1168" s="23"/>
      <c r="CT1168" s="23"/>
      <c r="CU1168" s="23"/>
      <c r="CV1168" s="23"/>
      <c r="CW1168" s="23"/>
      <c r="CX1168" s="23"/>
      <c r="CY1168" s="23"/>
      <c r="CZ1168" s="23"/>
      <c r="DA1168" s="23"/>
      <c r="DB1168" s="23"/>
    </row>
    <row r="1169" spans="1:106" x14ac:dyDescent="0.2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  <c r="BN1169" s="23"/>
      <c r="BO1169" s="23"/>
      <c r="BP1169" s="23"/>
      <c r="BQ1169" s="23"/>
      <c r="BR1169" s="23"/>
      <c r="BS1169" s="23"/>
      <c r="BT1169" s="23"/>
      <c r="BU1169" s="23"/>
      <c r="BV1169" s="23"/>
      <c r="BW1169" s="23"/>
      <c r="BX1169" s="23"/>
      <c r="BY1169" s="23"/>
      <c r="BZ1169" s="23"/>
      <c r="CA1169" s="23"/>
      <c r="CB1169" s="23"/>
      <c r="CC1169" s="23"/>
      <c r="CD1169" s="23"/>
      <c r="CE1169" s="23"/>
      <c r="CF1169" s="23"/>
      <c r="CG1169" s="23"/>
      <c r="CH1169" s="23"/>
      <c r="CI1169" s="23"/>
      <c r="CJ1169" s="23"/>
      <c r="CK1169" s="23"/>
      <c r="CL1169" s="23"/>
      <c r="CM1169" s="23"/>
      <c r="CN1169" s="23"/>
      <c r="CO1169" s="23"/>
      <c r="CP1169" s="23"/>
      <c r="CQ1169" s="23"/>
      <c r="CR1169" s="23"/>
      <c r="CS1169" s="23"/>
      <c r="CT1169" s="23"/>
      <c r="CU1169" s="23"/>
      <c r="CV1169" s="23"/>
      <c r="CW1169" s="23"/>
      <c r="CX1169" s="23"/>
      <c r="CY1169" s="23"/>
      <c r="CZ1169" s="23"/>
      <c r="DA1169" s="23"/>
      <c r="DB1169" s="23"/>
    </row>
    <row r="1170" spans="1:106" x14ac:dyDescent="0.2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  <c r="BN1170" s="23"/>
      <c r="BO1170" s="23"/>
      <c r="BP1170" s="23"/>
      <c r="BQ1170" s="23"/>
      <c r="BR1170" s="23"/>
      <c r="BS1170" s="23"/>
      <c r="BT1170" s="23"/>
      <c r="BU1170" s="23"/>
      <c r="BV1170" s="23"/>
      <c r="BW1170" s="23"/>
      <c r="BX1170" s="23"/>
      <c r="BY1170" s="23"/>
      <c r="BZ1170" s="23"/>
      <c r="CA1170" s="23"/>
      <c r="CB1170" s="23"/>
      <c r="CC1170" s="23"/>
      <c r="CD1170" s="23"/>
      <c r="CE1170" s="23"/>
      <c r="CF1170" s="23"/>
      <c r="CG1170" s="23"/>
      <c r="CH1170" s="23"/>
      <c r="CI1170" s="23"/>
      <c r="CJ1170" s="23"/>
      <c r="CK1170" s="23"/>
      <c r="CL1170" s="23"/>
      <c r="CM1170" s="23"/>
      <c r="CN1170" s="23"/>
      <c r="CO1170" s="23"/>
      <c r="CP1170" s="23"/>
      <c r="CQ1170" s="23"/>
      <c r="CR1170" s="23"/>
      <c r="CS1170" s="23"/>
      <c r="CT1170" s="23"/>
      <c r="CU1170" s="23"/>
      <c r="CV1170" s="23"/>
      <c r="CW1170" s="23"/>
      <c r="CX1170" s="23"/>
      <c r="CY1170" s="23"/>
      <c r="CZ1170" s="23"/>
      <c r="DA1170" s="23"/>
      <c r="DB1170" s="23"/>
    </row>
    <row r="1171" spans="1:106" x14ac:dyDescent="0.2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  <c r="BN1171" s="23"/>
      <c r="BO1171" s="23"/>
      <c r="BP1171" s="23"/>
      <c r="BQ1171" s="23"/>
      <c r="BR1171" s="23"/>
      <c r="BS1171" s="23"/>
      <c r="BT1171" s="23"/>
      <c r="BU1171" s="23"/>
      <c r="BV1171" s="23"/>
      <c r="BW1171" s="23"/>
      <c r="BX1171" s="23"/>
      <c r="BY1171" s="23"/>
      <c r="BZ1171" s="23"/>
      <c r="CA1171" s="23"/>
      <c r="CB1171" s="23"/>
      <c r="CC1171" s="23"/>
      <c r="CD1171" s="23"/>
      <c r="CE1171" s="23"/>
      <c r="CF1171" s="23"/>
      <c r="CG1171" s="23"/>
      <c r="CH1171" s="23"/>
      <c r="CI1171" s="23"/>
      <c r="CJ1171" s="23"/>
      <c r="CK1171" s="23"/>
      <c r="CL1171" s="23"/>
      <c r="CM1171" s="23"/>
      <c r="CN1171" s="23"/>
      <c r="CO1171" s="23"/>
      <c r="CP1171" s="23"/>
      <c r="CQ1171" s="23"/>
      <c r="CR1171" s="23"/>
      <c r="CS1171" s="23"/>
      <c r="CT1171" s="23"/>
      <c r="CU1171" s="23"/>
      <c r="CV1171" s="23"/>
      <c r="CW1171" s="23"/>
      <c r="CX1171" s="23"/>
      <c r="CY1171" s="23"/>
      <c r="CZ1171" s="23"/>
      <c r="DA1171" s="23"/>
      <c r="DB1171" s="23"/>
    </row>
    <row r="1172" spans="1:106" x14ac:dyDescent="0.2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  <c r="BN1172" s="23"/>
      <c r="BO1172" s="23"/>
      <c r="BP1172" s="23"/>
      <c r="BQ1172" s="23"/>
      <c r="BR1172" s="23"/>
      <c r="BS1172" s="23"/>
      <c r="BT1172" s="23"/>
      <c r="BU1172" s="23"/>
      <c r="BV1172" s="23"/>
      <c r="BW1172" s="23"/>
      <c r="BX1172" s="23"/>
      <c r="BY1172" s="23"/>
      <c r="BZ1172" s="23"/>
      <c r="CA1172" s="23"/>
      <c r="CB1172" s="23"/>
      <c r="CC1172" s="23"/>
      <c r="CD1172" s="23"/>
      <c r="CE1172" s="23"/>
      <c r="CF1172" s="23"/>
      <c r="CG1172" s="23"/>
      <c r="CH1172" s="23"/>
      <c r="CI1172" s="23"/>
      <c r="CJ1172" s="23"/>
      <c r="CK1172" s="23"/>
      <c r="CL1172" s="23"/>
      <c r="CM1172" s="23"/>
      <c r="CN1172" s="23"/>
      <c r="CO1172" s="23"/>
      <c r="CP1172" s="23"/>
      <c r="CQ1172" s="23"/>
      <c r="CR1172" s="23"/>
      <c r="CS1172" s="23"/>
      <c r="CT1172" s="23"/>
      <c r="CU1172" s="23"/>
      <c r="CV1172" s="23"/>
      <c r="CW1172" s="23"/>
      <c r="CX1172" s="23"/>
      <c r="CY1172" s="23"/>
      <c r="CZ1172" s="23"/>
      <c r="DA1172" s="23"/>
      <c r="DB1172" s="23"/>
    </row>
    <row r="1173" spans="1:106" x14ac:dyDescent="0.2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  <c r="BN1173" s="23"/>
      <c r="BO1173" s="23"/>
      <c r="BP1173" s="23"/>
      <c r="BQ1173" s="23"/>
      <c r="BR1173" s="23"/>
      <c r="BS1173" s="23"/>
      <c r="BT1173" s="23"/>
      <c r="BU1173" s="23"/>
      <c r="BV1173" s="23"/>
      <c r="BW1173" s="23"/>
      <c r="BX1173" s="23"/>
      <c r="BY1173" s="23"/>
      <c r="BZ1173" s="23"/>
      <c r="CA1173" s="23"/>
      <c r="CB1173" s="23"/>
      <c r="CC1173" s="23"/>
      <c r="CD1173" s="23"/>
      <c r="CE1173" s="23"/>
      <c r="CF1173" s="23"/>
      <c r="CG1173" s="23"/>
      <c r="CH1173" s="23"/>
      <c r="CI1173" s="23"/>
      <c r="CJ1173" s="23"/>
      <c r="CK1173" s="23"/>
      <c r="CL1173" s="23"/>
      <c r="CM1173" s="23"/>
      <c r="CN1173" s="23"/>
      <c r="CO1173" s="23"/>
      <c r="CP1173" s="23"/>
      <c r="CQ1173" s="23"/>
      <c r="CR1173" s="23"/>
      <c r="CS1173" s="23"/>
      <c r="CT1173" s="23"/>
      <c r="CU1173" s="23"/>
      <c r="CV1173" s="23"/>
      <c r="CW1173" s="23"/>
      <c r="CX1173" s="23"/>
      <c r="CY1173" s="23"/>
      <c r="CZ1173" s="23"/>
      <c r="DA1173" s="23"/>
      <c r="DB1173" s="23"/>
    </row>
    <row r="1174" spans="1:106" x14ac:dyDescent="0.2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  <c r="BN1174" s="23"/>
      <c r="BO1174" s="23"/>
      <c r="BP1174" s="23"/>
      <c r="BQ1174" s="23"/>
      <c r="BR1174" s="23"/>
      <c r="BS1174" s="23"/>
      <c r="BT1174" s="23"/>
      <c r="BU1174" s="23"/>
      <c r="BV1174" s="23"/>
      <c r="BW1174" s="23"/>
      <c r="BX1174" s="23"/>
      <c r="BY1174" s="23"/>
      <c r="BZ1174" s="23"/>
      <c r="CA1174" s="23"/>
      <c r="CB1174" s="23"/>
      <c r="CC1174" s="23"/>
      <c r="CD1174" s="23"/>
      <c r="CE1174" s="23"/>
      <c r="CF1174" s="23"/>
      <c r="CG1174" s="23"/>
      <c r="CH1174" s="23"/>
      <c r="CI1174" s="23"/>
      <c r="CJ1174" s="23"/>
      <c r="CK1174" s="23"/>
      <c r="CL1174" s="23"/>
      <c r="CM1174" s="23"/>
      <c r="CN1174" s="23"/>
      <c r="CO1174" s="23"/>
      <c r="CP1174" s="23"/>
      <c r="CQ1174" s="23"/>
      <c r="CR1174" s="23"/>
      <c r="CS1174" s="23"/>
      <c r="CT1174" s="23"/>
      <c r="CU1174" s="23"/>
      <c r="CV1174" s="23"/>
      <c r="CW1174" s="23"/>
      <c r="CX1174" s="23"/>
      <c r="CY1174" s="23"/>
      <c r="CZ1174" s="23"/>
      <c r="DA1174" s="23"/>
      <c r="DB1174" s="23"/>
    </row>
    <row r="1175" spans="1:106" x14ac:dyDescent="0.2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  <c r="BN1175" s="23"/>
      <c r="BO1175" s="23"/>
      <c r="BP1175" s="23"/>
      <c r="BQ1175" s="23"/>
      <c r="BR1175" s="23"/>
      <c r="BS1175" s="23"/>
      <c r="BT1175" s="23"/>
      <c r="BU1175" s="23"/>
      <c r="BV1175" s="23"/>
      <c r="BW1175" s="23"/>
      <c r="BX1175" s="23"/>
      <c r="BY1175" s="23"/>
      <c r="BZ1175" s="23"/>
      <c r="CA1175" s="23"/>
      <c r="CB1175" s="23"/>
      <c r="CC1175" s="23"/>
      <c r="CD1175" s="23"/>
      <c r="CE1175" s="23"/>
      <c r="CF1175" s="23"/>
      <c r="CG1175" s="23"/>
      <c r="CH1175" s="23"/>
      <c r="CI1175" s="23"/>
      <c r="CJ1175" s="23"/>
      <c r="CK1175" s="23"/>
      <c r="CL1175" s="23"/>
      <c r="CM1175" s="23"/>
      <c r="CN1175" s="23"/>
      <c r="CO1175" s="23"/>
      <c r="CP1175" s="23"/>
      <c r="CQ1175" s="23"/>
      <c r="CR1175" s="23"/>
      <c r="CS1175" s="23"/>
      <c r="CT1175" s="23"/>
      <c r="CU1175" s="23"/>
      <c r="CV1175" s="23"/>
      <c r="CW1175" s="23"/>
      <c r="CX1175" s="23"/>
      <c r="CY1175" s="23"/>
      <c r="CZ1175" s="23"/>
      <c r="DA1175" s="23"/>
      <c r="DB1175" s="23"/>
    </row>
    <row r="1176" spans="1:106" x14ac:dyDescent="0.2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  <c r="BN1176" s="23"/>
      <c r="BO1176" s="23"/>
      <c r="BP1176" s="23"/>
      <c r="BQ1176" s="23"/>
      <c r="BR1176" s="23"/>
      <c r="BS1176" s="23"/>
      <c r="BT1176" s="23"/>
      <c r="BU1176" s="23"/>
      <c r="BV1176" s="23"/>
      <c r="BW1176" s="23"/>
      <c r="BX1176" s="23"/>
      <c r="BY1176" s="23"/>
      <c r="BZ1176" s="23"/>
      <c r="CA1176" s="23"/>
      <c r="CB1176" s="23"/>
      <c r="CC1176" s="23"/>
      <c r="CD1176" s="23"/>
      <c r="CE1176" s="23"/>
      <c r="CF1176" s="23"/>
      <c r="CG1176" s="23"/>
      <c r="CH1176" s="23"/>
      <c r="CI1176" s="23"/>
      <c r="CJ1176" s="23"/>
      <c r="CK1176" s="23"/>
      <c r="CL1176" s="23"/>
      <c r="CM1176" s="23"/>
      <c r="CN1176" s="23"/>
      <c r="CO1176" s="23"/>
      <c r="CP1176" s="23"/>
      <c r="CQ1176" s="23"/>
      <c r="CR1176" s="23"/>
      <c r="CS1176" s="23"/>
      <c r="CT1176" s="23"/>
      <c r="CU1176" s="23"/>
      <c r="CV1176" s="23"/>
      <c r="CW1176" s="23"/>
      <c r="CX1176" s="23"/>
      <c r="CY1176" s="23"/>
      <c r="CZ1176" s="23"/>
      <c r="DA1176" s="23"/>
      <c r="DB1176" s="23"/>
    </row>
    <row r="1177" spans="1:106" x14ac:dyDescent="0.2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  <c r="BN1177" s="23"/>
      <c r="BO1177" s="23"/>
      <c r="BP1177" s="23"/>
      <c r="BQ1177" s="23"/>
      <c r="BR1177" s="23"/>
      <c r="BS1177" s="23"/>
      <c r="BT1177" s="23"/>
      <c r="BU1177" s="23"/>
      <c r="BV1177" s="23"/>
      <c r="BW1177" s="23"/>
      <c r="BX1177" s="23"/>
      <c r="BY1177" s="23"/>
      <c r="BZ1177" s="23"/>
      <c r="CA1177" s="23"/>
      <c r="CB1177" s="23"/>
      <c r="CC1177" s="23"/>
      <c r="CD1177" s="23"/>
      <c r="CE1177" s="23"/>
      <c r="CF1177" s="23"/>
      <c r="CG1177" s="23"/>
      <c r="CH1177" s="23"/>
      <c r="CI1177" s="23"/>
      <c r="CJ1177" s="23"/>
      <c r="CK1177" s="23"/>
      <c r="CL1177" s="23"/>
      <c r="CM1177" s="23"/>
      <c r="CN1177" s="23"/>
      <c r="CO1177" s="23"/>
      <c r="CP1177" s="23"/>
      <c r="CQ1177" s="23"/>
      <c r="CR1177" s="23"/>
      <c r="CS1177" s="23"/>
      <c r="CT1177" s="23"/>
      <c r="CU1177" s="23"/>
      <c r="CV1177" s="23"/>
      <c r="CW1177" s="23"/>
      <c r="CX1177" s="23"/>
      <c r="CY1177" s="23"/>
      <c r="CZ1177" s="23"/>
      <c r="DA1177" s="23"/>
      <c r="DB1177" s="23"/>
    </row>
    <row r="1178" spans="1:106" x14ac:dyDescent="0.2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  <c r="BN1178" s="23"/>
      <c r="BO1178" s="23"/>
      <c r="BP1178" s="23"/>
      <c r="BQ1178" s="23"/>
      <c r="BR1178" s="23"/>
      <c r="BS1178" s="23"/>
      <c r="BT1178" s="23"/>
      <c r="BU1178" s="23"/>
      <c r="BV1178" s="23"/>
      <c r="BW1178" s="23"/>
      <c r="BX1178" s="23"/>
      <c r="BY1178" s="23"/>
      <c r="BZ1178" s="23"/>
      <c r="CA1178" s="23"/>
      <c r="CB1178" s="23"/>
      <c r="CC1178" s="23"/>
      <c r="CD1178" s="23"/>
      <c r="CE1178" s="23"/>
      <c r="CF1178" s="23"/>
      <c r="CG1178" s="23"/>
      <c r="CH1178" s="23"/>
      <c r="CI1178" s="23"/>
      <c r="CJ1178" s="23"/>
      <c r="CK1178" s="23"/>
      <c r="CL1178" s="23"/>
      <c r="CM1178" s="23"/>
      <c r="CN1178" s="23"/>
      <c r="CO1178" s="23"/>
      <c r="CP1178" s="23"/>
      <c r="CQ1178" s="23"/>
      <c r="CR1178" s="23"/>
      <c r="CS1178" s="23"/>
      <c r="CT1178" s="23"/>
      <c r="CU1178" s="23"/>
      <c r="CV1178" s="23"/>
      <c r="CW1178" s="23"/>
      <c r="CX1178" s="23"/>
      <c r="CY1178" s="23"/>
      <c r="CZ1178" s="23"/>
      <c r="DA1178" s="23"/>
      <c r="DB1178" s="23"/>
    </row>
    <row r="1179" spans="1:106" x14ac:dyDescent="0.2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  <c r="BN1179" s="23"/>
      <c r="BO1179" s="23"/>
      <c r="BP1179" s="23"/>
      <c r="BQ1179" s="23"/>
      <c r="BR1179" s="23"/>
      <c r="BS1179" s="23"/>
      <c r="BT1179" s="23"/>
      <c r="BU1179" s="23"/>
      <c r="BV1179" s="23"/>
      <c r="BW1179" s="23"/>
      <c r="BX1179" s="23"/>
      <c r="BY1179" s="23"/>
      <c r="BZ1179" s="23"/>
      <c r="CA1179" s="23"/>
      <c r="CB1179" s="23"/>
      <c r="CC1179" s="23"/>
      <c r="CD1179" s="23"/>
      <c r="CE1179" s="23"/>
      <c r="CF1179" s="23"/>
      <c r="CG1179" s="23"/>
      <c r="CH1179" s="23"/>
      <c r="CI1179" s="23"/>
      <c r="CJ1179" s="23"/>
      <c r="CK1179" s="23"/>
      <c r="CL1179" s="23"/>
      <c r="CM1179" s="23"/>
      <c r="CN1179" s="23"/>
      <c r="CO1179" s="23"/>
      <c r="CP1179" s="23"/>
      <c r="CQ1179" s="23"/>
      <c r="CR1179" s="23"/>
      <c r="CS1179" s="23"/>
      <c r="CT1179" s="23"/>
      <c r="CU1179" s="23"/>
      <c r="CV1179" s="23"/>
      <c r="CW1179" s="23"/>
      <c r="CX1179" s="23"/>
      <c r="CY1179" s="23"/>
      <c r="CZ1179" s="23"/>
      <c r="DA1179" s="23"/>
      <c r="DB1179" s="23"/>
    </row>
    <row r="1180" spans="1:106" x14ac:dyDescent="0.2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  <c r="BN1180" s="23"/>
      <c r="BO1180" s="23"/>
      <c r="BP1180" s="23"/>
      <c r="BQ1180" s="23"/>
      <c r="BR1180" s="23"/>
      <c r="BS1180" s="23"/>
      <c r="BT1180" s="23"/>
      <c r="BU1180" s="23"/>
      <c r="BV1180" s="23"/>
      <c r="BW1180" s="23"/>
      <c r="BX1180" s="23"/>
      <c r="BY1180" s="23"/>
      <c r="BZ1180" s="23"/>
      <c r="CA1180" s="23"/>
      <c r="CB1180" s="23"/>
      <c r="CC1180" s="23"/>
      <c r="CD1180" s="23"/>
      <c r="CE1180" s="23"/>
      <c r="CF1180" s="23"/>
      <c r="CG1180" s="23"/>
      <c r="CH1180" s="23"/>
      <c r="CI1180" s="23"/>
      <c r="CJ1180" s="23"/>
      <c r="CK1180" s="23"/>
      <c r="CL1180" s="23"/>
      <c r="CM1180" s="23"/>
      <c r="CN1180" s="23"/>
      <c r="CO1180" s="23"/>
      <c r="CP1180" s="23"/>
      <c r="CQ1180" s="23"/>
      <c r="CR1180" s="23"/>
      <c r="CS1180" s="23"/>
      <c r="CT1180" s="23"/>
      <c r="CU1180" s="23"/>
      <c r="CV1180" s="23"/>
      <c r="CW1180" s="23"/>
      <c r="CX1180" s="23"/>
      <c r="CY1180" s="23"/>
      <c r="CZ1180" s="23"/>
      <c r="DA1180" s="23"/>
      <c r="DB1180" s="23"/>
    </row>
    <row r="1181" spans="1:106" x14ac:dyDescent="0.2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  <c r="BN1181" s="23"/>
      <c r="BO1181" s="23"/>
      <c r="BP1181" s="23"/>
      <c r="BQ1181" s="23"/>
      <c r="BR1181" s="23"/>
      <c r="BS1181" s="23"/>
      <c r="BT1181" s="23"/>
      <c r="BU1181" s="23"/>
      <c r="BV1181" s="23"/>
      <c r="BW1181" s="23"/>
      <c r="BX1181" s="23"/>
      <c r="BY1181" s="23"/>
      <c r="BZ1181" s="23"/>
      <c r="CA1181" s="23"/>
      <c r="CB1181" s="23"/>
      <c r="CC1181" s="23"/>
      <c r="CD1181" s="23"/>
      <c r="CE1181" s="23"/>
      <c r="CF1181" s="23"/>
      <c r="CG1181" s="23"/>
      <c r="CH1181" s="23"/>
      <c r="CI1181" s="23"/>
      <c r="CJ1181" s="23"/>
      <c r="CK1181" s="23"/>
      <c r="CL1181" s="23"/>
      <c r="CM1181" s="23"/>
      <c r="CN1181" s="23"/>
      <c r="CO1181" s="23"/>
      <c r="CP1181" s="23"/>
      <c r="CQ1181" s="23"/>
      <c r="CR1181" s="23"/>
      <c r="CS1181" s="23"/>
      <c r="CT1181" s="23"/>
      <c r="CU1181" s="23"/>
      <c r="CV1181" s="23"/>
      <c r="CW1181" s="23"/>
      <c r="CX1181" s="23"/>
      <c r="CY1181" s="23"/>
      <c r="CZ1181" s="23"/>
      <c r="DA1181" s="23"/>
      <c r="DB1181" s="23"/>
    </row>
    <row r="1182" spans="1:106" x14ac:dyDescent="0.2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  <c r="BN1182" s="23"/>
      <c r="BO1182" s="23"/>
      <c r="BP1182" s="23"/>
      <c r="BQ1182" s="23"/>
      <c r="BR1182" s="23"/>
      <c r="BS1182" s="23"/>
      <c r="BT1182" s="23"/>
      <c r="BU1182" s="23"/>
      <c r="BV1182" s="23"/>
      <c r="BW1182" s="23"/>
      <c r="BX1182" s="23"/>
      <c r="BY1182" s="23"/>
      <c r="BZ1182" s="23"/>
      <c r="CA1182" s="23"/>
      <c r="CB1182" s="23"/>
      <c r="CC1182" s="23"/>
      <c r="CD1182" s="23"/>
      <c r="CE1182" s="23"/>
      <c r="CF1182" s="23"/>
      <c r="CG1182" s="23"/>
      <c r="CH1182" s="23"/>
      <c r="CI1182" s="23"/>
      <c r="CJ1182" s="23"/>
      <c r="CK1182" s="23"/>
      <c r="CL1182" s="23"/>
      <c r="CM1182" s="23"/>
      <c r="CN1182" s="23"/>
      <c r="CO1182" s="23"/>
      <c r="CP1182" s="23"/>
      <c r="CQ1182" s="23"/>
      <c r="CR1182" s="23"/>
      <c r="CS1182" s="23"/>
      <c r="CT1182" s="23"/>
      <c r="CU1182" s="23"/>
      <c r="CV1182" s="23"/>
      <c r="CW1182" s="23"/>
      <c r="CX1182" s="23"/>
      <c r="CY1182" s="23"/>
      <c r="CZ1182" s="23"/>
      <c r="DA1182" s="23"/>
      <c r="DB1182" s="23"/>
    </row>
    <row r="1183" spans="1:106" x14ac:dyDescent="0.2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  <c r="BN1183" s="23"/>
      <c r="BO1183" s="23"/>
      <c r="BP1183" s="23"/>
      <c r="BQ1183" s="23"/>
      <c r="BR1183" s="23"/>
      <c r="BS1183" s="23"/>
      <c r="BT1183" s="23"/>
      <c r="BU1183" s="23"/>
      <c r="BV1183" s="23"/>
      <c r="BW1183" s="23"/>
      <c r="BX1183" s="23"/>
      <c r="BY1183" s="23"/>
      <c r="BZ1183" s="23"/>
      <c r="CA1183" s="23"/>
      <c r="CB1183" s="23"/>
      <c r="CC1183" s="23"/>
      <c r="CD1183" s="23"/>
      <c r="CE1183" s="23"/>
      <c r="CF1183" s="23"/>
      <c r="CG1183" s="23"/>
      <c r="CH1183" s="23"/>
      <c r="CI1183" s="23"/>
      <c r="CJ1183" s="23"/>
      <c r="CK1183" s="23"/>
      <c r="CL1183" s="23"/>
      <c r="CM1183" s="23"/>
      <c r="CN1183" s="23"/>
      <c r="CO1183" s="23"/>
      <c r="CP1183" s="23"/>
      <c r="CQ1183" s="23"/>
      <c r="CR1183" s="23"/>
      <c r="CS1183" s="23"/>
      <c r="CT1183" s="23"/>
      <c r="CU1183" s="23"/>
      <c r="CV1183" s="23"/>
      <c r="CW1183" s="23"/>
      <c r="CX1183" s="23"/>
      <c r="CY1183" s="23"/>
      <c r="CZ1183" s="23"/>
      <c r="DA1183" s="23"/>
      <c r="DB1183" s="23"/>
    </row>
    <row r="1184" spans="1:106" x14ac:dyDescent="0.2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  <c r="BN1184" s="23"/>
      <c r="BO1184" s="23"/>
      <c r="BP1184" s="23"/>
      <c r="BQ1184" s="23"/>
      <c r="BR1184" s="23"/>
      <c r="BS1184" s="23"/>
      <c r="BT1184" s="23"/>
      <c r="BU1184" s="23"/>
      <c r="BV1184" s="23"/>
      <c r="BW1184" s="23"/>
      <c r="BX1184" s="23"/>
      <c r="BY1184" s="23"/>
      <c r="BZ1184" s="23"/>
      <c r="CA1184" s="23"/>
      <c r="CB1184" s="23"/>
      <c r="CC1184" s="23"/>
      <c r="CD1184" s="23"/>
      <c r="CE1184" s="23"/>
      <c r="CF1184" s="23"/>
      <c r="CG1184" s="23"/>
      <c r="CH1184" s="23"/>
      <c r="CI1184" s="23"/>
      <c r="CJ1184" s="23"/>
      <c r="CK1184" s="23"/>
      <c r="CL1184" s="23"/>
      <c r="CM1184" s="23"/>
      <c r="CN1184" s="23"/>
      <c r="CO1184" s="23"/>
      <c r="CP1184" s="23"/>
      <c r="CQ1184" s="23"/>
      <c r="CR1184" s="23"/>
      <c r="CS1184" s="23"/>
      <c r="CT1184" s="23"/>
      <c r="CU1184" s="23"/>
      <c r="CV1184" s="23"/>
      <c r="CW1184" s="23"/>
      <c r="CX1184" s="23"/>
      <c r="CY1184" s="23"/>
      <c r="CZ1184" s="23"/>
      <c r="DA1184" s="23"/>
      <c r="DB1184" s="23"/>
    </row>
    <row r="1185" spans="1:106" x14ac:dyDescent="0.2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  <c r="BN1185" s="23"/>
      <c r="BO1185" s="23"/>
      <c r="BP1185" s="23"/>
      <c r="BQ1185" s="23"/>
      <c r="BR1185" s="23"/>
      <c r="BS1185" s="23"/>
      <c r="BT1185" s="23"/>
      <c r="BU1185" s="23"/>
      <c r="BV1185" s="23"/>
      <c r="BW1185" s="23"/>
      <c r="BX1185" s="23"/>
      <c r="BY1185" s="23"/>
      <c r="BZ1185" s="23"/>
      <c r="CA1185" s="23"/>
      <c r="CB1185" s="23"/>
      <c r="CC1185" s="23"/>
      <c r="CD1185" s="23"/>
      <c r="CE1185" s="23"/>
      <c r="CF1185" s="23"/>
      <c r="CG1185" s="23"/>
      <c r="CH1185" s="23"/>
      <c r="CI1185" s="23"/>
      <c r="CJ1185" s="23"/>
      <c r="CK1185" s="23"/>
      <c r="CL1185" s="23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  <c r="CZ1185" s="23"/>
      <c r="DA1185" s="23"/>
      <c r="DB1185" s="23"/>
    </row>
    <row r="1186" spans="1:106" x14ac:dyDescent="0.2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  <c r="BN1186" s="23"/>
      <c r="BO1186" s="23"/>
      <c r="BP1186" s="23"/>
      <c r="BQ1186" s="23"/>
      <c r="BR1186" s="23"/>
      <c r="BS1186" s="23"/>
      <c r="BT1186" s="23"/>
      <c r="BU1186" s="23"/>
      <c r="BV1186" s="23"/>
      <c r="BW1186" s="23"/>
      <c r="BX1186" s="23"/>
      <c r="BY1186" s="23"/>
      <c r="BZ1186" s="23"/>
      <c r="CA1186" s="23"/>
      <c r="CB1186" s="23"/>
      <c r="CC1186" s="23"/>
      <c r="CD1186" s="23"/>
      <c r="CE1186" s="23"/>
      <c r="CF1186" s="23"/>
      <c r="CG1186" s="23"/>
      <c r="CH1186" s="23"/>
      <c r="CI1186" s="23"/>
      <c r="CJ1186" s="23"/>
      <c r="CK1186" s="23"/>
      <c r="CL1186" s="23"/>
      <c r="CM1186" s="23"/>
      <c r="CN1186" s="23"/>
      <c r="CO1186" s="23"/>
      <c r="CP1186" s="23"/>
      <c r="CQ1186" s="23"/>
      <c r="CR1186" s="23"/>
      <c r="CS1186" s="23"/>
      <c r="CT1186" s="23"/>
      <c r="CU1186" s="23"/>
      <c r="CV1186" s="23"/>
      <c r="CW1186" s="23"/>
      <c r="CX1186" s="23"/>
      <c r="CY1186" s="23"/>
      <c r="CZ1186" s="23"/>
      <c r="DA1186" s="23"/>
      <c r="DB1186" s="23"/>
    </row>
    <row r="1187" spans="1:106" x14ac:dyDescent="0.2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  <c r="BN1187" s="23"/>
      <c r="BO1187" s="23"/>
      <c r="BP1187" s="23"/>
      <c r="BQ1187" s="23"/>
      <c r="BR1187" s="23"/>
      <c r="BS1187" s="23"/>
      <c r="BT1187" s="23"/>
      <c r="BU1187" s="23"/>
      <c r="BV1187" s="23"/>
      <c r="BW1187" s="23"/>
      <c r="BX1187" s="23"/>
      <c r="BY1187" s="23"/>
      <c r="BZ1187" s="23"/>
      <c r="CA1187" s="23"/>
      <c r="CB1187" s="23"/>
      <c r="CC1187" s="23"/>
      <c r="CD1187" s="23"/>
      <c r="CE1187" s="23"/>
      <c r="CF1187" s="23"/>
      <c r="CG1187" s="23"/>
      <c r="CH1187" s="23"/>
      <c r="CI1187" s="23"/>
      <c r="CJ1187" s="23"/>
      <c r="CK1187" s="23"/>
      <c r="CL1187" s="23"/>
      <c r="CM1187" s="23"/>
      <c r="CN1187" s="23"/>
      <c r="CO1187" s="23"/>
      <c r="CP1187" s="23"/>
      <c r="CQ1187" s="23"/>
      <c r="CR1187" s="23"/>
      <c r="CS1187" s="23"/>
      <c r="CT1187" s="23"/>
      <c r="CU1187" s="23"/>
      <c r="CV1187" s="23"/>
      <c r="CW1187" s="23"/>
      <c r="CX1187" s="23"/>
      <c r="CY1187" s="23"/>
      <c r="CZ1187" s="23"/>
      <c r="DA1187" s="23"/>
      <c r="DB1187" s="23"/>
    </row>
    <row r="1188" spans="1:106" x14ac:dyDescent="0.2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  <c r="BN1188" s="23"/>
      <c r="BO1188" s="23"/>
      <c r="BP1188" s="23"/>
      <c r="BQ1188" s="23"/>
      <c r="BR1188" s="23"/>
      <c r="BS1188" s="23"/>
      <c r="BT1188" s="23"/>
      <c r="BU1188" s="23"/>
      <c r="BV1188" s="23"/>
      <c r="BW1188" s="23"/>
      <c r="BX1188" s="23"/>
      <c r="BY1188" s="23"/>
      <c r="BZ1188" s="23"/>
      <c r="CA1188" s="23"/>
      <c r="CB1188" s="23"/>
      <c r="CC1188" s="23"/>
      <c r="CD1188" s="23"/>
      <c r="CE1188" s="23"/>
      <c r="CF1188" s="23"/>
      <c r="CG1188" s="23"/>
      <c r="CH1188" s="23"/>
      <c r="CI1188" s="23"/>
      <c r="CJ1188" s="23"/>
      <c r="CK1188" s="23"/>
      <c r="CL1188" s="23"/>
      <c r="CM1188" s="23"/>
      <c r="CN1188" s="23"/>
      <c r="CO1188" s="23"/>
      <c r="CP1188" s="23"/>
      <c r="CQ1188" s="23"/>
      <c r="CR1188" s="23"/>
      <c r="CS1188" s="23"/>
      <c r="CT1188" s="23"/>
      <c r="CU1188" s="23"/>
      <c r="CV1188" s="23"/>
      <c r="CW1188" s="23"/>
      <c r="CX1188" s="23"/>
      <c r="CY1188" s="23"/>
      <c r="CZ1188" s="23"/>
      <c r="DA1188" s="23"/>
      <c r="DB1188" s="23"/>
    </row>
    <row r="1189" spans="1:106" x14ac:dyDescent="0.2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  <c r="BN1189" s="23"/>
      <c r="BO1189" s="23"/>
      <c r="BP1189" s="23"/>
      <c r="BQ1189" s="23"/>
      <c r="BR1189" s="23"/>
      <c r="BS1189" s="23"/>
      <c r="BT1189" s="23"/>
      <c r="BU1189" s="23"/>
      <c r="BV1189" s="23"/>
      <c r="BW1189" s="23"/>
      <c r="BX1189" s="23"/>
      <c r="BY1189" s="23"/>
      <c r="BZ1189" s="23"/>
      <c r="CA1189" s="23"/>
      <c r="CB1189" s="23"/>
      <c r="CC1189" s="23"/>
      <c r="CD1189" s="23"/>
      <c r="CE1189" s="23"/>
      <c r="CF1189" s="23"/>
      <c r="CG1189" s="23"/>
      <c r="CH1189" s="23"/>
      <c r="CI1189" s="23"/>
      <c r="CJ1189" s="23"/>
      <c r="CK1189" s="23"/>
      <c r="CL1189" s="23"/>
      <c r="CM1189" s="23"/>
      <c r="CN1189" s="23"/>
      <c r="CO1189" s="23"/>
      <c r="CP1189" s="23"/>
      <c r="CQ1189" s="23"/>
      <c r="CR1189" s="23"/>
      <c r="CS1189" s="23"/>
      <c r="CT1189" s="23"/>
      <c r="CU1189" s="23"/>
      <c r="CV1189" s="23"/>
      <c r="CW1189" s="23"/>
      <c r="CX1189" s="23"/>
      <c r="CY1189" s="23"/>
      <c r="CZ1189" s="23"/>
      <c r="DA1189" s="23"/>
      <c r="DB1189" s="23"/>
    </row>
    <row r="1190" spans="1:106" x14ac:dyDescent="0.2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  <c r="BN1190" s="23"/>
      <c r="BO1190" s="23"/>
      <c r="BP1190" s="23"/>
      <c r="BQ1190" s="23"/>
      <c r="BR1190" s="23"/>
      <c r="BS1190" s="23"/>
      <c r="BT1190" s="23"/>
      <c r="BU1190" s="23"/>
      <c r="BV1190" s="23"/>
      <c r="BW1190" s="23"/>
      <c r="BX1190" s="23"/>
      <c r="BY1190" s="23"/>
      <c r="BZ1190" s="23"/>
      <c r="CA1190" s="23"/>
      <c r="CB1190" s="23"/>
      <c r="CC1190" s="23"/>
      <c r="CD1190" s="23"/>
      <c r="CE1190" s="23"/>
      <c r="CF1190" s="23"/>
      <c r="CG1190" s="23"/>
      <c r="CH1190" s="23"/>
      <c r="CI1190" s="23"/>
      <c r="CJ1190" s="23"/>
      <c r="CK1190" s="23"/>
      <c r="CL1190" s="23"/>
      <c r="CM1190" s="23"/>
      <c r="CN1190" s="23"/>
      <c r="CO1190" s="23"/>
      <c r="CP1190" s="23"/>
      <c r="CQ1190" s="23"/>
      <c r="CR1190" s="23"/>
      <c r="CS1190" s="23"/>
      <c r="CT1190" s="23"/>
      <c r="CU1190" s="23"/>
      <c r="CV1190" s="23"/>
      <c r="CW1190" s="23"/>
      <c r="CX1190" s="23"/>
      <c r="CY1190" s="23"/>
      <c r="CZ1190" s="23"/>
      <c r="DA1190" s="23"/>
      <c r="DB1190" s="23"/>
    </row>
    <row r="1191" spans="1:106" x14ac:dyDescent="0.2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  <c r="BN1191" s="23"/>
      <c r="BO1191" s="23"/>
      <c r="BP1191" s="23"/>
      <c r="BQ1191" s="23"/>
      <c r="BR1191" s="23"/>
      <c r="BS1191" s="23"/>
      <c r="BT1191" s="23"/>
      <c r="BU1191" s="23"/>
      <c r="BV1191" s="23"/>
      <c r="BW1191" s="23"/>
      <c r="BX1191" s="23"/>
      <c r="BY1191" s="23"/>
      <c r="BZ1191" s="23"/>
      <c r="CA1191" s="23"/>
      <c r="CB1191" s="23"/>
      <c r="CC1191" s="23"/>
      <c r="CD1191" s="23"/>
      <c r="CE1191" s="23"/>
      <c r="CF1191" s="23"/>
      <c r="CG1191" s="23"/>
      <c r="CH1191" s="23"/>
      <c r="CI1191" s="23"/>
      <c r="CJ1191" s="23"/>
      <c r="CK1191" s="23"/>
      <c r="CL1191" s="23"/>
      <c r="CM1191" s="23"/>
      <c r="CN1191" s="23"/>
      <c r="CO1191" s="23"/>
      <c r="CP1191" s="23"/>
      <c r="CQ1191" s="23"/>
      <c r="CR1191" s="23"/>
      <c r="CS1191" s="23"/>
      <c r="CT1191" s="23"/>
      <c r="CU1191" s="23"/>
      <c r="CV1191" s="23"/>
      <c r="CW1191" s="23"/>
      <c r="CX1191" s="23"/>
      <c r="CY1191" s="23"/>
      <c r="CZ1191" s="23"/>
      <c r="DA1191" s="23"/>
      <c r="DB1191" s="23"/>
    </row>
    <row r="1192" spans="1:106" x14ac:dyDescent="0.2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  <c r="BN1192" s="23"/>
      <c r="BO1192" s="23"/>
      <c r="BP1192" s="23"/>
      <c r="BQ1192" s="23"/>
      <c r="BR1192" s="23"/>
      <c r="BS1192" s="23"/>
      <c r="BT1192" s="23"/>
      <c r="BU1192" s="23"/>
      <c r="BV1192" s="23"/>
      <c r="BW1192" s="23"/>
      <c r="BX1192" s="23"/>
      <c r="BY1192" s="23"/>
      <c r="BZ1192" s="23"/>
      <c r="CA1192" s="23"/>
      <c r="CB1192" s="23"/>
      <c r="CC1192" s="23"/>
      <c r="CD1192" s="23"/>
      <c r="CE1192" s="23"/>
      <c r="CF1192" s="23"/>
      <c r="CG1192" s="23"/>
      <c r="CH1192" s="23"/>
      <c r="CI1192" s="23"/>
      <c r="CJ1192" s="23"/>
      <c r="CK1192" s="23"/>
      <c r="CL1192" s="23"/>
      <c r="CM1192" s="23"/>
      <c r="CN1192" s="23"/>
      <c r="CO1192" s="23"/>
      <c r="CP1192" s="23"/>
      <c r="CQ1192" s="23"/>
      <c r="CR1192" s="23"/>
      <c r="CS1192" s="23"/>
      <c r="CT1192" s="23"/>
      <c r="CU1192" s="23"/>
      <c r="CV1192" s="23"/>
      <c r="CW1192" s="23"/>
      <c r="CX1192" s="23"/>
      <c r="CY1192" s="23"/>
      <c r="CZ1192" s="23"/>
      <c r="DA1192" s="23"/>
      <c r="DB1192" s="23"/>
    </row>
    <row r="1193" spans="1:106" x14ac:dyDescent="0.2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  <c r="BN1193" s="23"/>
      <c r="BO1193" s="23"/>
      <c r="BP1193" s="23"/>
      <c r="BQ1193" s="23"/>
      <c r="BR1193" s="23"/>
      <c r="BS1193" s="23"/>
      <c r="BT1193" s="23"/>
      <c r="BU1193" s="23"/>
      <c r="BV1193" s="23"/>
      <c r="BW1193" s="23"/>
      <c r="BX1193" s="23"/>
      <c r="BY1193" s="23"/>
      <c r="BZ1193" s="23"/>
      <c r="CA1193" s="23"/>
      <c r="CB1193" s="23"/>
      <c r="CC1193" s="23"/>
      <c r="CD1193" s="23"/>
      <c r="CE1193" s="23"/>
      <c r="CF1193" s="23"/>
      <c r="CG1193" s="23"/>
      <c r="CH1193" s="23"/>
      <c r="CI1193" s="23"/>
      <c r="CJ1193" s="23"/>
      <c r="CK1193" s="23"/>
      <c r="CL1193" s="23"/>
      <c r="CM1193" s="23"/>
      <c r="CN1193" s="23"/>
      <c r="CO1193" s="23"/>
      <c r="CP1193" s="23"/>
      <c r="CQ1193" s="23"/>
      <c r="CR1193" s="23"/>
      <c r="CS1193" s="23"/>
      <c r="CT1193" s="23"/>
      <c r="CU1193" s="23"/>
      <c r="CV1193" s="23"/>
      <c r="CW1193" s="23"/>
      <c r="CX1193" s="23"/>
      <c r="CY1193" s="23"/>
      <c r="CZ1193" s="23"/>
      <c r="DA1193" s="23"/>
      <c r="DB1193" s="23"/>
    </row>
    <row r="1194" spans="1:106" x14ac:dyDescent="0.2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  <c r="BN1194" s="23"/>
      <c r="BO1194" s="23"/>
      <c r="BP1194" s="23"/>
      <c r="BQ1194" s="23"/>
      <c r="BR1194" s="23"/>
      <c r="BS1194" s="23"/>
      <c r="BT1194" s="23"/>
      <c r="BU1194" s="23"/>
      <c r="BV1194" s="23"/>
      <c r="BW1194" s="23"/>
      <c r="BX1194" s="23"/>
      <c r="BY1194" s="23"/>
      <c r="BZ1194" s="23"/>
      <c r="CA1194" s="23"/>
      <c r="CB1194" s="23"/>
      <c r="CC1194" s="23"/>
      <c r="CD1194" s="23"/>
      <c r="CE1194" s="23"/>
      <c r="CF1194" s="23"/>
      <c r="CG1194" s="23"/>
      <c r="CH1194" s="23"/>
      <c r="CI1194" s="23"/>
      <c r="CJ1194" s="23"/>
      <c r="CK1194" s="23"/>
      <c r="CL1194" s="23"/>
      <c r="CM1194" s="23"/>
      <c r="CN1194" s="23"/>
      <c r="CO1194" s="23"/>
      <c r="CP1194" s="23"/>
      <c r="CQ1194" s="23"/>
      <c r="CR1194" s="23"/>
      <c r="CS1194" s="23"/>
      <c r="CT1194" s="23"/>
      <c r="CU1194" s="23"/>
      <c r="CV1194" s="23"/>
      <c r="CW1194" s="23"/>
      <c r="CX1194" s="23"/>
      <c r="CY1194" s="23"/>
      <c r="CZ1194" s="23"/>
      <c r="DA1194" s="23"/>
      <c r="DB1194" s="23"/>
    </row>
    <row r="1195" spans="1:106" x14ac:dyDescent="0.2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  <c r="BN1195" s="23"/>
      <c r="BO1195" s="23"/>
      <c r="BP1195" s="23"/>
      <c r="BQ1195" s="23"/>
      <c r="BR1195" s="23"/>
      <c r="BS1195" s="23"/>
      <c r="BT1195" s="23"/>
      <c r="BU1195" s="23"/>
      <c r="BV1195" s="23"/>
      <c r="BW1195" s="23"/>
      <c r="BX1195" s="23"/>
      <c r="BY1195" s="23"/>
      <c r="BZ1195" s="23"/>
      <c r="CA1195" s="23"/>
      <c r="CB1195" s="23"/>
      <c r="CC1195" s="23"/>
      <c r="CD1195" s="23"/>
      <c r="CE1195" s="23"/>
      <c r="CF1195" s="23"/>
      <c r="CG1195" s="23"/>
      <c r="CH1195" s="23"/>
      <c r="CI1195" s="23"/>
      <c r="CJ1195" s="23"/>
      <c r="CK1195" s="23"/>
      <c r="CL1195" s="23"/>
      <c r="CM1195" s="23"/>
      <c r="CN1195" s="23"/>
      <c r="CO1195" s="23"/>
      <c r="CP1195" s="23"/>
      <c r="CQ1195" s="23"/>
      <c r="CR1195" s="23"/>
      <c r="CS1195" s="23"/>
      <c r="CT1195" s="23"/>
      <c r="CU1195" s="23"/>
      <c r="CV1195" s="23"/>
      <c r="CW1195" s="23"/>
      <c r="CX1195" s="23"/>
      <c r="CY1195" s="23"/>
      <c r="CZ1195" s="23"/>
      <c r="DA1195" s="23"/>
      <c r="DB1195" s="23"/>
    </row>
    <row r="1196" spans="1:106" x14ac:dyDescent="0.2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  <c r="BN1196" s="23"/>
      <c r="BO1196" s="23"/>
      <c r="BP1196" s="23"/>
      <c r="BQ1196" s="23"/>
      <c r="BR1196" s="23"/>
      <c r="BS1196" s="23"/>
      <c r="BT1196" s="23"/>
      <c r="BU1196" s="23"/>
      <c r="BV1196" s="23"/>
      <c r="BW1196" s="23"/>
      <c r="BX1196" s="23"/>
      <c r="BY1196" s="23"/>
      <c r="BZ1196" s="23"/>
      <c r="CA1196" s="23"/>
      <c r="CB1196" s="23"/>
      <c r="CC1196" s="23"/>
      <c r="CD1196" s="23"/>
      <c r="CE1196" s="23"/>
      <c r="CF1196" s="23"/>
      <c r="CG1196" s="23"/>
      <c r="CH1196" s="23"/>
      <c r="CI1196" s="23"/>
      <c r="CJ1196" s="23"/>
      <c r="CK1196" s="23"/>
      <c r="CL1196" s="23"/>
      <c r="CM1196" s="23"/>
      <c r="CN1196" s="23"/>
      <c r="CO1196" s="23"/>
      <c r="CP1196" s="23"/>
      <c r="CQ1196" s="23"/>
      <c r="CR1196" s="23"/>
      <c r="CS1196" s="23"/>
      <c r="CT1196" s="23"/>
      <c r="CU1196" s="23"/>
      <c r="CV1196" s="23"/>
      <c r="CW1196" s="23"/>
      <c r="CX1196" s="23"/>
      <c r="CY1196" s="23"/>
      <c r="CZ1196" s="23"/>
      <c r="DA1196" s="23"/>
      <c r="DB1196" s="23"/>
    </row>
    <row r="1197" spans="1:106" x14ac:dyDescent="0.2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  <c r="BN1197" s="23"/>
      <c r="BO1197" s="23"/>
      <c r="BP1197" s="23"/>
      <c r="BQ1197" s="23"/>
      <c r="BR1197" s="23"/>
      <c r="BS1197" s="23"/>
      <c r="BT1197" s="23"/>
      <c r="BU1197" s="23"/>
      <c r="BV1197" s="23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</row>
    <row r="1198" spans="1:106" x14ac:dyDescent="0.2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  <c r="BN1198" s="23"/>
      <c r="BO1198" s="23"/>
      <c r="BP1198" s="23"/>
      <c r="BQ1198" s="23"/>
      <c r="BR1198" s="23"/>
      <c r="BS1198" s="23"/>
      <c r="BT1198" s="23"/>
      <c r="BU1198" s="23"/>
      <c r="BV1198" s="23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  <c r="CK1198" s="23"/>
      <c r="CL1198" s="23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</row>
    <row r="1199" spans="1:106" x14ac:dyDescent="0.2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  <c r="BN1199" s="23"/>
      <c r="BO1199" s="23"/>
      <c r="BP1199" s="23"/>
      <c r="BQ1199" s="23"/>
      <c r="BR1199" s="23"/>
      <c r="BS1199" s="23"/>
      <c r="BT1199" s="23"/>
      <c r="BU1199" s="23"/>
      <c r="BV1199" s="23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  <c r="CK1199" s="23"/>
      <c r="CL1199" s="23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</row>
    <row r="1200" spans="1:106" x14ac:dyDescent="0.2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  <c r="BN1200" s="23"/>
      <c r="BO1200" s="23"/>
      <c r="BP1200" s="23"/>
      <c r="BQ1200" s="23"/>
      <c r="BR1200" s="23"/>
      <c r="BS1200" s="23"/>
      <c r="BT1200" s="23"/>
      <c r="BU1200" s="23"/>
      <c r="BV1200" s="23"/>
      <c r="BW1200" s="23"/>
      <c r="BX1200" s="23"/>
      <c r="BY1200" s="23"/>
      <c r="BZ1200" s="23"/>
      <c r="CA1200" s="23"/>
      <c r="CB1200" s="23"/>
      <c r="CC1200" s="23"/>
      <c r="CD1200" s="23"/>
      <c r="CE1200" s="23"/>
      <c r="CF1200" s="23"/>
      <c r="CG1200" s="23"/>
      <c r="CH1200" s="23"/>
      <c r="CI1200" s="23"/>
      <c r="CJ1200" s="23"/>
      <c r="CK1200" s="23"/>
      <c r="CL1200" s="23"/>
      <c r="CM1200" s="23"/>
      <c r="CN1200" s="23"/>
      <c r="CO1200" s="23"/>
      <c r="CP1200" s="23"/>
      <c r="CQ1200" s="23"/>
      <c r="CR1200" s="23"/>
      <c r="CS1200" s="23"/>
      <c r="CT1200" s="23"/>
      <c r="CU1200" s="23"/>
      <c r="CV1200" s="23"/>
      <c r="CW1200" s="23"/>
      <c r="CX1200" s="23"/>
      <c r="CY1200" s="23"/>
      <c r="CZ1200" s="23"/>
      <c r="DA1200" s="23"/>
      <c r="DB1200" s="23"/>
    </row>
    <row r="1201" spans="1:106" x14ac:dyDescent="0.2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  <c r="BN1201" s="23"/>
      <c r="BO1201" s="23"/>
      <c r="BP1201" s="23"/>
      <c r="BQ1201" s="23"/>
      <c r="BR1201" s="23"/>
      <c r="BS1201" s="23"/>
      <c r="BT1201" s="23"/>
      <c r="BU1201" s="23"/>
      <c r="BV1201" s="23"/>
      <c r="BW1201" s="23"/>
      <c r="BX1201" s="23"/>
      <c r="BY1201" s="23"/>
      <c r="BZ1201" s="23"/>
      <c r="CA1201" s="23"/>
      <c r="CB1201" s="23"/>
      <c r="CC1201" s="23"/>
      <c r="CD1201" s="23"/>
      <c r="CE1201" s="23"/>
      <c r="CF1201" s="23"/>
      <c r="CG1201" s="23"/>
      <c r="CH1201" s="23"/>
      <c r="CI1201" s="23"/>
      <c r="CJ1201" s="23"/>
      <c r="CK1201" s="23"/>
      <c r="CL1201" s="23"/>
      <c r="CM1201" s="23"/>
      <c r="CN1201" s="23"/>
      <c r="CO1201" s="23"/>
      <c r="CP1201" s="23"/>
      <c r="CQ1201" s="23"/>
      <c r="CR1201" s="23"/>
      <c r="CS1201" s="23"/>
      <c r="CT1201" s="23"/>
      <c r="CU1201" s="23"/>
      <c r="CV1201" s="23"/>
      <c r="CW1201" s="23"/>
      <c r="CX1201" s="23"/>
      <c r="CY1201" s="23"/>
      <c r="CZ1201" s="23"/>
      <c r="DA1201" s="23"/>
      <c r="DB1201" s="23"/>
    </row>
    <row r="1202" spans="1:106" x14ac:dyDescent="0.2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  <c r="BN1202" s="23"/>
      <c r="BO1202" s="23"/>
      <c r="BP1202" s="23"/>
      <c r="BQ1202" s="23"/>
      <c r="BR1202" s="23"/>
      <c r="BS1202" s="23"/>
      <c r="BT1202" s="23"/>
      <c r="BU1202" s="23"/>
      <c r="BV1202" s="23"/>
      <c r="BW1202" s="23"/>
      <c r="BX1202" s="23"/>
      <c r="BY1202" s="23"/>
      <c r="BZ1202" s="23"/>
      <c r="CA1202" s="23"/>
      <c r="CB1202" s="23"/>
      <c r="CC1202" s="23"/>
      <c r="CD1202" s="23"/>
      <c r="CE1202" s="23"/>
      <c r="CF1202" s="23"/>
      <c r="CG1202" s="23"/>
      <c r="CH1202" s="23"/>
      <c r="CI1202" s="23"/>
      <c r="CJ1202" s="23"/>
      <c r="CK1202" s="23"/>
      <c r="CL1202" s="23"/>
      <c r="CM1202" s="23"/>
      <c r="CN1202" s="23"/>
      <c r="CO1202" s="23"/>
      <c r="CP1202" s="23"/>
      <c r="CQ1202" s="23"/>
      <c r="CR1202" s="23"/>
      <c r="CS1202" s="23"/>
      <c r="CT1202" s="23"/>
      <c r="CU1202" s="23"/>
      <c r="CV1202" s="23"/>
      <c r="CW1202" s="23"/>
      <c r="CX1202" s="23"/>
      <c r="CY1202" s="23"/>
      <c r="CZ1202" s="23"/>
      <c r="DA1202" s="23"/>
      <c r="DB1202" s="23"/>
    </row>
    <row r="1203" spans="1:106" x14ac:dyDescent="0.2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  <c r="BN1203" s="23"/>
      <c r="BO1203" s="23"/>
      <c r="BP1203" s="23"/>
      <c r="BQ1203" s="23"/>
      <c r="BR1203" s="23"/>
      <c r="BS1203" s="23"/>
      <c r="BT1203" s="23"/>
      <c r="BU1203" s="23"/>
      <c r="BV1203" s="23"/>
      <c r="BW1203" s="23"/>
      <c r="BX1203" s="23"/>
      <c r="BY1203" s="23"/>
      <c r="BZ1203" s="23"/>
      <c r="CA1203" s="23"/>
      <c r="CB1203" s="23"/>
      <c r="CC1203" s="23"/>
      <c r="CD1203" s="23"/>
      <c r="CE1203" s="23"/>
      <c r="CF1203" s="23"/>
      <c r="CG1203" s="23"/>
      <c r="CH1203" s="23"/>
      <c r="CI1203" s="23"/>
      <c r="CJ1203" s="23"/>
      <c r="CK1203" s="23"/>
      <c r="CL1203" s="23"/>
      <c r="CM1203" s="23"/>
      <c r="CN1203" s="23"/>
      <c r="CO1203" s="23"/>
      <c r="CP1203" s="23"/>
      <c r="CQ1203" s="23"/>
      <c r="CR1203" s="23"/>
      <c r="CS1203" s="23"/>
      <c r="CT1203" s="23"/>
      <c r="CU1203" s="23"/>
      <c r="CV1203" s="23"/>
      <c r="CW1203" s="23"/>
      <c r="CX1203" s="23"/>
      <c r="CY1203" s="23"/>
      <c r="CZ1203" s="23"/>
      <c r="DA1203" s="23"/>
      <c r="DB1203" s="23"/>
    </row>
    <row r="1204" spans="1:106" x14ac:dyDescent="0.2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  <c r="BN1204" s="23"/>
      <c r="BO1204" s="23"/>
      <c r="BP1204" s="23"/>
      <c r="BQ1204" s="23"/>
      <c r="BR1204" s="23"/>
      <c r="BS1204" s="23"/>
      <c r="BT1204" s="23"/>
      <c r="BU1204" s="23"/>
      <c r="BV1204" s="23"/>
      <c r="BW1204" s="23"/>
      <c r="BX1204" s="23"/>
      <c r="BY1204" s="23"/>
      <c r="BZ1204" s="23"/>
      <c r="CA1204" s="23"/>
      <c r="CB1204" s="23"/>
      <c r="CC1204" s="23"/>
      <c r="CD1204" s="23"/>
      <c r="CE1204" s="23"/>
      <c r="CF1204" s="23"/>
      <c r="CG1204" s="23"/>
      <c r="CH1204" s="23"/>
      <c r="CI1204" s="23"/>
      <c r="CJ1204" s="23"/>
      <c r="CK1204" s="23"/>
      <c r="CL1204" s="23"/>
      <c r="CM1204" s="23"/>
      <c r="CN1204" s="23"/>
      <c r="CO1204" s="23"/>
      <c r="CP1204" s="23"/>
      <c r="CQ1204" s="23"/>
      <c r="CR1204" s="23"/>
      <c r="CS1204" s="23"/>
      <c r="CT1204" s="23"/>
      <c r="CU1204" s="23"/>
      <c r="CV1204" s="23"/>
      <c r="CW1204" s="23"/>
      <c r="CX1204" s="23"/>
      <c r="CY1204" s="23"/>
      <c r="CZ1204" s="23"/>
      <c r="DA1204" s="23"/>
      <c r="DB1204" s="23"/>
    </row>
    <row r="1205" spans="1:106" x14ac:dyDescent="0.2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  <c r="BN1205" s="23"/>
      <c r="BO1205" s="23"/>
      <c r="BP1205" s="23"/>
      <c r="BQ1205" s="23"/>
      <c r="BR1205" s="23"/>
      <c r="BS1205" s="23"/>
      <c r="BT1205" s="23"/>
      <c r="BU1205" s="23"/>
      <c r="BV1205" s="23"/>
      <c r="BW1205" s="23"/>
      <c r="BX1205" s="23"/>
      <c r="BY1205" s="23"/>
      <c r="BZ1205" s="23"/>
      <c r="CA1205" s="23"/>
      <c r="CB1205" s="23"/>
      <c r="CC1205" s="23"/>
      <c r="CD1205" s="23"/>
      <c r="CE1205" s="23"/>
      <c r="CF1205" s="23"/>
      <c r="CG1205" s="23"/>
      <c r="CH1205" s="23"/>
      <c r="CI1205" s="23"/>
      <c r="CJ1205" s="23"/>
      <c r="CK1205" s="23"/>
      <c r="CL1205" s="23"/>
      <c r="CM1205" s="23"/>
      <c r="CN1205" s="23"/>
      <c r="CO1205" s="23"/>
      <c r="CP1205" s="23"/>
      <c r="CQ1205" s="23"/>
      <c r="CR1205" s="23"/>
      <c r="CS1205" s="23"/>
      <c r="CT1205" s="23"/>
      <c r="CU1205" s="23"/>
      <c r="CV1205" s="23"/>
      <c r="CW1205" s="23"/>
      <c r="CX1205" s="23"/>
      <c r="CY1205" s="23"/>
      <c r="CZ1205" s="23"/>
      <c r="DA1205" s="23"/>
      <c r="DB1205" s="23"/>
    </row>
    <row r="1206" spans="1:106" x14ac:dyDescent="0.2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  <c r="BN1206" s="23"/>
      <c r="BO1206" s="23"/>
      <c r="BP1206" s="23"/>
      <c r="BQ1206" s="23"/>
      <c r="BR1206" s="23"/>
      <c r="BS1206" s="23"/>
      <c r="BT1206" s="23"/>
      <c r="BU1206" s="23"/>
      <c r="BV1206" s="23"/>
      <c r="BW1206" s="23"/>
      <c r="BX1206" s="23"/>
      <c r="BY1206" s="23"/>
      <c r="BZ1206" s="23"/>
      <c r="CA1206" s="23"/>
      <c r="CB1206" s="23"/>
      <c r="CC1206" s="23"/>
      <c r="CD1206" s="23"/>
      <c r="CE1206" s="23"/>
      <c r="CF1206" s="23"/>
      <c r="CG1206" s="23"/>
      <c r="CH1206" s="23"/>
      <c r="CI1206" s="23"/>
      <c r="CJ1206" s="23"/>
      <c r="CK1206" s="23"/>
      <c r="CL1206" s="23"/>
      <c r="CM1206" s="23"/>
      <c r="CN1206" s="23"/>
      <c r="CO1206" s="23"/>
      <c r="CP1206" s="23"/>
      <c r="CQ1206" s="23"/>
      <c r="CR1206" s="23"/>
      <c r="CS1206" s="23"/>
      <c r="CT1206" s="23"/>
      <c r="CU1206" s="23"/>
      <c r="CV1206" s="23"/>
      <c r="CW1206" s="23"/>
      <c r="CX1206" s="23"/>
      <c r="CY1206" s="23"/>
      <c r="CZ1206" s="23"/>
      <c r="DA1206" s="23"/>
      <c r="DB1206" s="23"/>
    </row>
    <row r="1207" spans="1:106" x14ac:dyDescent="0.2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  <c r="BN1207" s="23"/>
      <c r="BO1207" s="23"/>
      <c r="BP1207" s="23"/>
      <c r="BQ1207" s="23"/>
      <c r="BR1207" s="23"/>
      <c r="BS1207" s="23"/>
      <c r="BT1207" s="23"/>
      <c r="BU1207" s="23"/>
      <c r="BV1207" s="23"/>
      <c r="BW1207" s="23"/>
      <c r="BX1207" s="23"/>
      <c r="BY1207" s="23"/>
      <c r="BZ1207" s="23"/>
      <c r="CA1207" s="23"/>
      <c r="CB1207" s="23"/>
      <c r="CC1207" s="23"/>
      <c r="CD1207" s="23"/>
      <c r="CE1207" s="23"/>
      <c r="CF1207" s="23"/>
      <c r="CG1207" s="23"/>
      <c r="CH1207" s="23"/>
      <c r="CI1207" s="23"/>
      <c r="CJ1207" s="23"/>
      <c r="CK1207" s="23"/>
      <c r="CL1207" s="23"/>
      <c r="CM1207" s="23"/>
      <c r="CN1207" s="23"/>
      <c r="CO1207" s="23"/>
      <c r="CP1207" s="23"/>
      <c r="CQ1207" s="23"/>
      <c r="CR1207" s="23"/>
      <c r="CS1207" s="23"/>
      <c r="CT1207" s="23"/>
      <c r="CU1207" s="23"/>
      <c r="CV1207" s="23"/>
      <c r="CW1207" s="23"/>
      <c r="CX1207" s="23"/>
      <c r="CY1207" s="23"/>
      <c r="CZ1207" s="23"/>
      <c r="DA1207" s="23"/>
      <c r="DB1207" s="23"/>
    </row>
    <row r="1208" spans="1:106" x14ac:dyDescent="0.2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  <c r="BN1208" s="23"/>
      <c r="BO1208" s="23"/>
      <c r="BP1208" s="23"/>
      <c r="BQ1208" s="23"/>
      <c r="BR1208" s="23"/>
      <c r="BS1208" s="23"/>
      <c r="BT1208" s="23"/>
      <c r="BU1208" s="23"/>
      <c r="BV1208" s="23"/>
      <c r="BW1208" s="23"/>
      <c r="BX1208" s="23"/>
      <c r="BY1208" s="23"/>
      <c r="BZ1208" s="23"/>
      <c r="CA1208" s="23"/>
      <c r="CB1208" s="23"/>
      <c r="CC1208" s="23"/>
      <c r="CD1208" s="23"/>
      <c r="CE1208" s="23"/>
      <c r="CF1208" s="23"/>
      <c r="CG1208" s="23"/>
      <c r="CH1208" s="23"/>
      <c r="CI1208" s="23"/>
      <c r="CJ1208" s="23"/>
      <c r="CK1208" s="23"/>
      <c r="CL1208" s="23"/>
      <c r="CM1208" s="23"/>
      <c r="CN1208" s="23"/>
      <c r="CO1208" s="23"/>
      <c r="CP1208" s="23"/>
      <c r="CQ1208" s="23"/>
      <c r="CR1208" s="23"/>
      <c r="CS1208" s="23"/>
      <c r="CT1208" s="23"/>
      <c r="CU1208" s="23"/>
      <c r="CV1208" s="23"/>
      <c r="CW1208" s="23"/>
      <c r="CX1208" s="23"/>
      <c r="CY1208" s="23"/>
      <c r="CZ1208" s="23"/>
      <c r="DA1208" s="23"/>
      <c r="DB1208" s="23"/>
    </row>
    <row r="1209" spans="1:106" x14ac:dyDescent="0.2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  <c r="BN1209" s="23"/>
      <c r="BO1209" s="23"/>
      <c r="BP1209" s="23"/>
      <c r="BQ1209" s="23"/>
      <c r="BR1209" s="23"/>
      <c r="BS1209" s="23"/>
      <c r="BT1209" s="23"/>
      <c r="BU1209" s="23"/>
      <c r="BV1209" s="23"/>
      <c r="BW1209" s="23"/>
      <c r="BX1209" s="23"/>
      <c r="BY1209" s="23"/>
      <c r="BZ1209" s="23"/>
      <c r="CA1209" s="23"/>
      <c r="CB1209" s="23"/>
      <c r="CC1209" s="23"/>
      <c r="CD1209" s="23"/>
      <c r="CE1209" s="23"/>
      <c r="CF1209" s="23"/>
      <c r="CG1209" s="23"/>
      <c r="CH1209" s="23"/>
      <c r="CI1209" s="23"/>
      <c r="CJ1209" s="23"/>
      <c r="CK1209" s="23"/>
      <c r="CL1209" s="23"/>
      <c r="CM1209" s="23"/>
      <c r="CN1209" s="23"/>
      <c r="CO1209" s="23"/>
      <c r="CP1209" s="23"/>
      <c r="CQ1209" s="23"/>
      <c r="CR1209" s="23"/>
      <c r="CS1209" s="23"/>
      <c r="CT1209" s="23"/>
      <c r="CU1209" s="23"/>
      <c r="CV1209" s="23"/>
      <c r="CW1209" s="23"/>
      <c r="CX1209" s="23"/>
      <c r="CY1209" s="23"/>
      <c r="CZ1209" s="23"/>
      <c r="DA1209" s="23"/>
      <c r="DB1209" s="23"/>
    </row>
    <row r="1210" spans="1:106" x14ac:dyDescent="0.2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  <c r="BN1210" s="23"/>
      <c r="BO1210" s="23"/>
      <c r="BP1210" s="23"/>
      <c r="BQ1210" s="23"/>
      <c r="BR1210" s="23"/>
      <c r="BS1210" s="23"/>
      <c r="BT1210" s="23"/>
      <c r="BU1210" s="23"/>
      <c r="BV1210" s="23"/>
      <c r="BW1210" s="23"/>
      <c r="BX1210" s="23"/>
      <c r="BY1210" s="23"/>
      <c r="BZ1210" s="23"/>
      <c r="CA1210" s="23"/>
      <c r="CB1210" s="23"/>
      <c r="CC1210" s="23"/>
      <c r="CD1210" s="23"/>
      <c r="CE1210" s="23"/>
      <c r="CF1210" s="23"/>
      <c r="CG1210" s="23"/>
      <c r="CH1210" s="23"/>
      <c r="CI1210" s="23"/>
      <c r="CJ1210" s="23"/>
      <c r="CK1210" s="23"/>
      <c r="CL1210" s="23"/>
      <c r="CM1210" s="23"/>
      <c r="CN1210" s="23"/>
      <c r="CO1210" s="23"/>
      <c r="CP1210" s="23"/>
      <c r="CQ1210" s="23"/>
      <c r="CR1210" s="23"/>
      <c r="CS1210" s="23"/>
      <c r="CT1210" s="23"/>
      <c r="CU1210" s="23"/>
      <c r="CV1210" s="23"/>
      <c r="CW1210" s="23"/>
      <c r="CX1210" s="23"/>
      <c r="CY1210" s="23"/>
      <c r="CZ1210" s="23"/>
      <c r="DA1210" s="23"/>
      <c r="DB1210" s="23"/>
    </row>
    <row r="1211" spans="1:106" x14ac:dyDescent="0.2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  <c r="BN1211" s="23"/>
      <c r="BO1211" s="23"/>
      <c r="BP1211" s="23"/>
      <c r="BQ1211" s="23"/>
      <c r="BR1211" s="23"/>
      <c r="BS1211" s="23"/>
      <c r="BT1211" s="23"/>
      <c r="BU1211" s="23"/>
      <c r="BV1211" s="23"/>
      <c r="BW1211" s="23"/>
      <c r="BX1211" s="23"/>
      <c r="BY1211" s="23"/>
      <c r="BZ1211" s="23"/>
      <c r="CA1211" s="23"/>
      <c r="CB1211" s="23"/>
      <c r="CC1211" s="23"/>
      <c r="CD1211" s="23"/>
      <c r="CE1211" s="23"/>
      <c r="CF1211" s="23"/>
      <c r="CG1211" s="23"/>
      <c r="CH1211" s="23"/>
      <c r="CI1211" s="23"/>
      <c r="CJ1211" s="23"/>
      <c r="CK1211" s="23"/>
      <c r="CL1211" s="23"/>
      <c r="CM1211" s="23"/>
      <c r="CN1211" s="23"/>
      <c r="CO1211" s="23"/>
      <c r="CP1211" s="23"/>
      <c r="CQ1211" s="23"/>
      <c r="CR1211" s="23"/>
      <c r="CS1211" s="23"/>
      <c r="CT1211" s="23"/>
      <c r="CU1211" s="23"/>
      <c r="CV1211" s="23"/>
      <c r="CW1211" s="23"/>
      <c r="CX1211" s="23"/>
      <c r="CY1211" s="23"/>
      <c r="CZ1211" s="23"/>
      <c r="DA1211" s="23"/>
      <c r="DB1211" s="23"/>
    </row>
    <row r="1212" spans="1:106" x14ac:dyDescent="0.2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  <c r="BN1212" s="23"/>
      <c r="BO1212" s="23"/>
      <c r="BP1212" s="23"/>
      <c r="BQ1212" s="23"/>
      <c r="BR1212" s="23"/>
      <c r="BS1212" s="23"/>
      <c r="BT1212" s="23"/>
      <c r="BU1212" s="23"/>
      <c r="BV1212" s="23"/>
      <c r="BW1212" s="23"/>
      <c r="BX1212" s="23"/>
      <c r="BY1212" s="23"/>
      <c r="BZ1212" s="23"/>
      <c r="CA1212" s="23"/>
      <c r="CB1212" s="23"/>
      <c r="CC1212" s="23"/>
      <c r="CD1212" s="23"/>
      <c r="CE1212" s="23"/>
      <c r="CF1212" s="23"/>
      <c r="CG1212" s="23"/>
      <c r="CH1212" s="23"/>
      <c r="CI1212" s="23"/>
      <c r="CJ1212" s="23"/>
      <c r="CK1212" s="23"/>
      <c r="CL1212" s="23"/>
      <c r="CM1212" s="23"/>
      <c r="CN1212" s="23"/>
      <c r="CO1212" s="23"/>
      <c r="CP1212" s="23"/>
      <c r="CQ1212" s="23"/>
      <c r="CR1212" s="23"/>
      <c r="CS1212" s="23"/>
      <c r="CT1212" s="23"/>
      <c r="CU1212" s="23"/>
      <c r="CV1212" s="23"/>
      <c r="CW1212" s="23"/>
      <c r="CX1212" s="23"/>
      <c r="CY1212" s="23"/>
      <c r="CZ1212" s="23"/>
      <c r="DA1212" s="23"/>
      <c r="DB1212" s="23"/>
    </row>
    <row r="1213" spans="1:106" x14ac:dyDescent="0.2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  <c r="BN1213" s="23"/>
      <c r="BO1213" s="23"/>
      <c r="BP1213" s="23"/>
      <c r="BQ1213" s="23"/>
      <c r="BR1213" s="23"/>
      <c r="BS1213" s="23"/>
      <c r="BT1213" s="23"/>
      <c r="BU1213" s="23"/>
      <c r="BV1213" s="23"/>
      <c r="BW1213" s="23"/>
      <c r="BX1213" s="23"/>
      <c r="BY1213" s="23"/>
      <c r="BZ1213" s="23"/>
      <c r="CA1213" s="23"/>
      <c r="CB1213" s="23"/>
      <c r="CC1213" s="23"/>
      <c r="CD1213" s="23"/>
      <c r="CE1213" s="23"/>
      <c r="CF1213" s="23"/>
      <c r="CG1213" s="23"/>
      <c r="CH1213" s="23"/>
      <c r="CI1213" s="23"/>
      <c r="CJ1213" s="23"/>
      <c r="CK1213" s="23"/>
      <c r="CL1213" s="23"/>
      <c r="CM1213" s="23"/>
      <c r="CN1213" s="23"/>
      <c r="CO1213" s="23"/>
      <c r="CP1213" s="23"/>
      <c r="CQ1213" s="23"/>
      <c r="CR1213" s="23"/>
      <c r="CS1213" s="23"/>
      <c r="CT1213" s="23"/>
      <c r="CU1213" s="23"/>
      <c r="CV1213" s="23"/>
      <c r="CW1213" s="23"/>
      <c r="CX1213" s="23"/>
      <c r="CY1213" s="23"/>
      <c r="CZ1213" s="23"/>
      <c r="DA1213" s="23"/>
      <c r="DB1213" s="23"/>
    </row>
    <row r="1214" spans="1:106" x14ac:dyDescent="0.2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  <c r="BN1214" s="23"/>
      <c r="BO1214" s="23"/>
      <c r="BP1214" s="23"/>
      <c r="BQ1214" s="23"/>
      <c r="BR1214" s="23"/>
      <c r="BS1214" s="23"/>
      <c r="BT1214" s="23"/>
      <c r="BU1214" s="23"/>
      <c r="BV1214" s="23"/>
      <c r="BW1214" s="23"/>
      <c r="BX1214" s="23"/>
      <c r="BY1214" s="23"/>
      <c r="BZ1214" s="23"/>
      <c r="CA1214" s="23"/>
      <c r="CB1214" s="23"/>
      <c r="CC1214" s="23"/>
      <c r="CD1214" s="23"/>
      <c r="CE1214" s="23"/>
      <c r="CF1214" s="23"/>
      <c r="CG1214" s="23"/>
      <c r="CH1214" s="23"/>
      <c r="CI1214" s="23"/>
      <c r="CJ1214" s="23"/>
      <c r="CK1214" s="23"/>
      <c r="CL1214" s="23"/>
      <c r="CM1214" s="23"/>
      <c r="CN1214" s="23"/>
      <c r="CO1214" s="23"/>
      <c r="CP1214" s="23"/>
      <c r="CQ1214" s="23"/>
      <c r="CR1214" s="23"/>
      <c r="CS1214" s="23"/>
      <c r="CT1214" s="23"/>
      <c r="CU1214" s="23"/>
      <c r="CV1214" s="23"/>
      <c r="CW1214" s="23"/>
      <c r="CX1214" s="23"/>
      <c r="CY1214" s="23"/>
      <c r="CZ1214" s="23"/>
      <c r="DA1214" s="23"/>
      <c r="DB1214" s="23"/>
    </row>
    <row r="1215" spans="1:106" x14ac:dyDescent="0.2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  <c r="BN1215" s="23"/>
      <c r="BO1215" s="23"/>
      <c r="BP1215" s="23"/>
      <c r="BQ1215" s="23"/>
      <c r="BR1215" s="23"/>
      <c r="BS1215" s="23"/>
      <c r="BT1215" s="23"/>
      <c r="BU1215" s="23"/>
      <c r="BV1215" s="23"/>
      <c r="BW1215" s="23"/>
      <c r="BX1215" s="23"/>
      <c r="BY1215" s="23"/>
      <c r="BZ1215" s="23"/>
      <c r="CA1215" s="23"/>
      <c r="CB1215" s="23"/>
      <c r="CC1215" s="23"/>
      <c r="CD1215" s="23"/>
      <c r="CE1215" s="23"/>
      <c r="CF1215" s="23"/>
      <c r="CG1215" s="23"/>
      <c r="CH1215" s="23"/>
      <c r="CI1215" s="23"/>
      <c r="CJ1215" s="23"/>
      <c r="CK1215" s="23"/>
      <c r="CL1215" s="23"/>
      <c r="CM1215" s="23"/>
      <c r="CN1215" s="23"/>
      <c r="CO1215" s="23"/>
      <c r="CP1215" s="23"/>
      <c r="CQ1215" s="23"/>
      <c r="CR1215" s="23"/>
      <c r="CS1215" s="23"/>
      <c r="CT1215" s="23"/>
      <c r="CU1215" s="23"/>
      <c r="CV1215" s="23"/>
      <c r="CW1215" s="23"/>
      <c r="CX1215" s="23"/>
      <c r="CY1215" s="23"/>
      <c r="CZ1215" s="23"/>
      <c r="DA1215" s="23"/>
      <c r="DB1215" s="23"/>
    </row>
    <row r="1216" spans="1:106" x14ac:dyDescent="0.2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  <c r="BN1216" s="23"/>
      <c r="BO1216" s="23"/>
      <c r="BP1216" s="23"/>
      <c r="BQ1216" s="23"/>
      <c r="BR1216" s="23"/>
      <c r="BS1216" s="23"/>
      <c r="BT1216" s="23"/>
      <c r="BU1216" s="23"/>
      <c r="BV1216" s="23"/>
      <c r="BW1216" s="23"/>
      <c r="BX1216" s="23"/>
      <c r="BY1216" s="23"/>
      <c r="BZ1216" s="23"/>
      <c r="CA1216" s="23"/>
      <c r="CB1216" s="23"/>
      <c r="CC1216" s="23"/>
      <c r="CD1216" s="23"/>
      <c r="CE1216" s="23"/>
      <c r="CF1216" s="23"/>
      <c r="CG1216" s="23"/>
      <c r="CH1216" s="23"/>
      <c r="CI1216" s="23"/>
      <c r="CJ1216" s="23"/>
      <c r="CK1216" s="23"/>
      <c r="CL1216" s="23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  <c r="CZ1216" s="23"/>
      <c r="DA1216" s="23"/>
      <c r="DB1216" s="23"/>
    </row>
    <row r="1217" spans="1:106" x14ac:dyDescent="0.2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  <c r="BN1217" s="23"/>
      <c r="BO1217" s="23"/>
      <c r="BP1217" s="23"/>
      <c r="BQ1217" s="23"/>
      <c r="BR1217" s="23"/>
      <c r="BS1217" s="23"/>
      <c r="BT1217" s="23"/>
      <c r="BU1217" s="23"/>
      <c r="BV1217" s="23"/>
      <c r="BW1217" s="23"/>
      <c r="BX1217" s="23"/>
      <c r="BY1217" s="23"/>
      <c r="BZ1217" s="23"/>
      <c r="CA1217" s="23"/>
      <c r="CB1217" s="23"/>
      <c r="CC1217" s="23"/>
      <c r="CD1217" s="23"/>
      <c r="CE1217" s="23"/>
      <c r="CF1217" s="23"/>
      <c r="CG1217" s="23"/>
      <c r="CH1217" s="23"/>
      <c r="CI1217" s="23"/>
      <c r="CJ1217" s="23"/>
      <c r="CK1217" s="23"/>
      <c r="CL1217" s="23"/>
      <c r="CM1217" s="23"/>
      <c r="CN1217" s="23"/>
      <c r="CO1217" s="23"/>
      <c r="CP1217" s="23"/>
      <c r="CQ1217" s="23"/>
      <c r="CR1217" s="23"/>
      <c r="CS1217" s="23"/>
      <c r="CT1217" s="23"/>
      <c r="CU1217" s="23"/>
      <c r="CV1217" s="23"/>
      <c r="CW1217" s="23"/>
      <c r="CX1217" s="23"/>
      <c r="CY1217" s="23"/>
      <c r="CZ1217" s="23"/>
      <c r="DA1217" s="23"/>
      <c r="DB1217" s="23"/>
    </row>
    <row r="1218" spans="1:106" x14ac:dyDescent="0.2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  <c r="BN1218" s="23"/>
      <c r="BO1218" s="23"/>
      <c r="BP1218" s="23"/>
      <c r="BQ1218" s="23"/>
      <c r="BR1218" s="23"/>
      <c r="BS1218" s="23"/>
      <c r="BT1218" s="23"/>
      <c r="BU1218" s="23"/>
      <c r="BV1218" s="23"/>
      <c r="BW1218" s="23"/>
      <c r="BX1218" s="23"/>
      <c r="BY1218" s="23"/>
      <c r="BZ1218" s="23"/>
      <c r="CA1218" s="23"/>
      <c r="CB1218" s="23"/>
      <c r="CC1218" s="23"/>
      <c r="CD1218" s="23"/>
      <c r="CE1218" s="23"/>
      <c r="CF1218" s="23"/>
      <c r="CG1218" s="23"/>
      <c r="CH1218" s="23"/>
      <c r="CI1218" s="23"/>
      <c r="CJ1218" s="23"/>
      <c r="CK1218" s="23"/>
      <c r="CL1218" s="23"/>
      <c r="CM1218" s="23"/>
      <c r="CN1218" s="23"/>
      <c r="CO1218" s="23"/>
      <c r="CP1218" s="23"/>
      <c r="CQ1218" s="23"/>
      <c r="CR1218" s="23"/>
      <c r="CS1218" s="23"/>
      <c r="CT1218" s="23"/>
      <c r="CU1218" s="23"/>
      <c r="CV1218" s="23"/>
      <c r="CW1218" s="23"/>
      <c r="CX1218" s="23"/>
      <c r="CY1218" s="23"/>
      <c r="CZ1218" s="23"/>
      <c r="DA1218" s="23"/>
      <c r="DB1218" s="23"/>
    </row>
    <row r="1219" spans="1:106" x14ac:dyDescent="0.2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  <c r="BN1219" s="23"/>
      <c r="BO1219" s="23"/>
      <c r="BP1219" s="23"/>
      <c r="BQ1219" s="23"/>
      <c r="BR1219" s="23"/>
      <c r="BS1219" s="23"/>
      <c r="BT1219" s="23"/>
      <c r="BU1219" s="23"/>
      <c r="BV1219" s="23"/>
      <c r="BW1219" s="23"/>
      <c r="BX1219" s="23"/>
      <c r="BY1219" s="23"/>
      <c r="BZ1219" s="23"/>
      <c r="CA1219" s="23"/>
      <c r="CB1219" s="23"/>
      <c r="CC1219" s="23"/>
      <c r="CD1219" s="23"/>
      <c r="CE1219" s="23"/>
      <c r="CF1219" s="23"/>
      <c r="CG1219" s="23"/>
      <c r="CH1219" s="23"/>
      <c r="CI1219" s="23"/>
      <c r="CJ1219" s="23"/>
      <c r="CK1219" s="23"/>
      <c r="CL1219" s="23"/>
      <c r="CM1219" s="23"/>
      <c r="CN1219" s="23"/>
      <c r="CO1219" s="23"/>
      <c r="CP1219" s="23"/>
      <c r="CQ1219" s="23"/>
      <c r="CR1219" s="23"/>
      <c r="CS1219" s="23"/>
      <c r="CT1219" s="23"/>
      <c r="CU1219" s="23"/>
      <c r="CV1219" s="23"/>
      <c r="CW1219" s="23"/>
      <c r="CX1219" s="23"/>
      <c r="CY1219" s="23"/>
      <c r="CZ1219" s="23"/>
      <c r="DA1219" s="23"/>
      <c r="DB1219" s="23"/>
    </row>
    <row r="1220" spans="1:106" x14ac:dyDescent="0.2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  <c r="BN1220" s="23"/>
      <c r="BO1220" s="23"/>
      <c r="BP1220" s="23"/>
      <c r="BQ1220" s="23"/>
      <c r="BR1220" s="23"/>
      <c r="BS1220" s="23"/>
      <c r="BT1220" s="23"/>
      <c r="BU1220" s="23"/>
      <c r="BV1220" s="23"/>
      <c r="BW1220" s="23"/>
      <c r="BX1220" s="23"/>
      <c r="BY1220" s="23"/>
      <c r="BZ1220" s="23"/>
      <c r="CA1220" s="23"/>
      <c r="CB1220" s="23"/>
      <c r="CC1220" s="23"/>
      <c r="CD1220" s="23"/>
      <c r="CE1220" s="23"/>
      <c r="CF1220" s="23"/>
      <c r="CG1220" s="23"/>
      <c r="CH1220" s="23"/>
      <c r="CI1220" s="23"/>
      <c r="CJ1220" s="23"/>
      <c r="CK1220" s="23"/>
      <c r="CL1220" s="23"/>
      <c r="CM1220" s="23"/>
      <c r="CN1220" s="23"/>
      <c r="CO1220" s="23"/>
      <c r="CP1220" s="23"/>
      <c r="CQ1220" s="23"/>
      <c r="CR1220" s="23"/>
      <c r="CS1220" s="23"/>
      <c r="CT1220" s="23"/>
      <c r="CU1220" s="23"/>
      <c r="CV1220" s="23"/>
      <c r="CW1220" s="23"/>
      <c r="CX1220" s="23"/>
      <c r="CY1220" s="23"/>
      <c r="CZ1220" s="23"/>
      <c r="DA1220" s="23"/>
      <c r="DB1220" s="23"/>
    </row>
    <row r="1221" spans="1:106" x14ac:dyDescent="0.2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  <c r="BN1221" s="23"/>
      <c r="BO1221" s="23"/>
      <c r="BP1221" s="23"/>
      <c r="BQ1221" s="23"/>
      <c r="BR1221" s="23"/>
      <c r="BS1221" s="23"/>
      <c r="BT1221" s="23"/>
      <c r="BU1221" s="23"/>
      <c r="BV1221" s="23"/>
      <c r="BW1221" s="23"/>
      <c r="BX1221" s="23"/>
      <c r="BY1221" s="23"/>
      <c r="BZ1221" s="23"/>
      <c r="CA1221" s="23"/>
      <c r="CB1221" s="23"/>
      <c r="CC1221" s="23"/>
      <c r="CD1221" s="23"/>
      <c r="CE1221" s="23"/>
      <c r="CF1221" s="23"/>
      <c r="CG1221" s="23"/>
      <c r="CH1221" s="23"/>
      <c r="CI1221" s="23"/>
      <c r="CJ1221" s="23"/>
      <c r="CK1221" s="23"/>
      <c r="CL1221" s="23"/>
      <c r="CM1221" s="23"/>
      <c r="CN1221" s="23"/>
      <c r="CO1221" s="23"/>
      <c r="CP1221" s="23"/>
      <c r="CQ1221" s="23"/>
      <c r="CR1221" s="23"/>
      <c r="CS1221" s="23"/>
      <c r="CT1221" s="23"/>
      <c r="CU1221" s="23"/>
      <c r="CV1221" s="23"/>
      <c r="CW1221" s="23"/>
      <c r="CX1221" s="23"/>
      <c r="CY1221" s="23"/>
      <c r="CZ1221" s="23"/>
      <c r="DA1221" s="23"/>
      <c r="DB1221" s="23"/>
    </row>
    <row r="1222" spans="1:106" x14ac:dyDescent="0.2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  <c r="BN1222" s="23"/>
      <c r="BO1222" s="23"/>
      <c r="BP1222" s="23"/>
      <c r="BQ1222" s="23"/>
      <c r="BR1222" s="23"/>
      <c r="BS1222" s="23"/>
      <c r="BT1222" s="23"/>
      <c r="BU1222" s="23"/>
      <c r="BV1222" s="23"/>
      <c r="BW1222" s="23"/>
      <c r="BX1222" s="23"/>
      <c r="BY1222" s="23"/>
      <c r="BZ1222" s="23"/>
      <c r="CA1222" s="23"/>
      <c r="CB1222" s="23"/>
      <c r="CC1222" s="23"/>
      <c r="CD1222" s="23"/>
      <c r="CE1222" s="23"/>
      <c r="CF1222" s="23"/>
      <c r="CG1222" s="23"/>
      <c r="CH1222" s="23"/>
      <c r="CI1222" s="23"/>
      <c r="CJ1222" s="23"/>
      <c r="CK1222" s="23"/>
      <c r="CL1222" s="23"/>
      <c r="CM1222" s="23"/>
      <c r="CN1222" s="23"/>
      <c r="CO1222" s="23"/>
      <c r="CP1222" s="23"/>
      <c r="CQ1222" s="23"/>
      <c r="CR1222" s="23"/>
      <c r="CS1222" s="23"/>
      <c r="CT1222" s="23"/>
      <c r="CU1222" s="23"/>
      <c r="CV1222" s="23"/>
      <c r="CW1222" s="23"/>
      <c r="CX1222" s="23"/>
      <c r="CY1222" s="23"/>
      <c r="CZ1222" s="23"/>
      <c r="DA1222" s="23"/>
      <c r="DB1222" s="23"/>
    </row>
    <row r="1223" spans="1:106" x14ac:dyDescent="0.2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  <c r="BN1223" s="23"/>
      <c r="BO1223" s="23"/>
      <c r="BP1223" s="23"/>
      <c r="BQ1223" s="23"/>
      <c r="BR1223" s="23"/>
      <c r="BS1223" s="23"/>
      <c r="BT1223" s="23"/>
      <c r="BU1223" s="23"/>
      <c r="BV1223" s="23"/>
      <c r="BW1223" s="23"/>
      <c r="BX1223" s="23"/>
      <c r="BY1223" s="23"/>
      <c r="BZ1223" s="23"/>
      <c r="CA1223" s="23"/>
      <c r="CB1223" s="23"/>
      <c r="CC1223" s="23"/>
      <c r="CD1223" s="23"/>
      <c r="CE1223" s="23"/>
      <c r="CF1223" s="23"/>
      <c r="CG1223" s="23"/>
      <c r="CH1223" s="23"/>
      <c r="CI1223" s="23"/>
      <c r="CJ1223" s="23"/>
      <c r="CK1223" s="23"/>
      <c r="CL1223" s="23"/>
      <c r="CM1223" s="23"/>
      <c r="CN1223" s="23"/>
      <c r="CO1223" s="23"/>
      <c r="CP1223" s="23"/>
      <c r="CQ1223" s="23"/>
      <c r="CR1223" s="23"/>
      <c r="CS1223" s="23"/>
      <c r="CT1223" s="23"/>
      <c r="CU1223" s="23"/>
      <c r="CV1223" s="23"/>
      <c r="CW1223" s="23"/>
      <c r="CX1223" s="23"/>
      <c r="CY1223" s="23"/>
      <c r="CZ1223" s="23"/>
      <c r="DA1223" s="23"/>
      <c r="DB1223" s="23"/>
    </row>
    <row r="1224" spans="1:106" x14ac:dyDescent="0.2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  <c r="BN1224" s="23"/>
      <c r="BO1224" s="23"/>
      <c r="BP1224" s="23"/>
      <c r="BQ1224" s="23"/>
      <c r="BR1224" s="23"/>
      <c r="BS1224" s="23"/>
      <c r="BT1224" s="23"/>
      <c r="BU1224" s="23"/>
      <c r="BV1224" s="23"/>
      <c r="BW1224" s="23"/>
      <c r="BX1224" s="23"/>
      <c r="BY1224" s="23"/>
      <c r="BZ1224" s="23"/>
      <c r="CA1224" s="23"/>
      <c r="CB1224" s="23"/>
      <c r="CC1224" s="23"/>
      <c r="CD1224" s="23"/>
      <c r="CE1224" s="23"/>
      <c r="CF1224" s="23"/>
      <c r="CG1224" s="23"/>
      <c r="CH1224" s="23"/>
      <c r="CI1224" s="23"/>
      <c r="CJ1224" s="23"/>
      <c r="CK1224" s="23"/>
      <c r="CL1224" s="23"/>
      <c r="CM1224" s="23"/>
      <c r="CN1224" s="23"/>
      <c r="CO1224" s="23"/>
      <c r="CP1224" s="23"/>
      <c r="CQ1224" s="23"/>
      <c r="CR1224" s="23"/>
      <c r="CS1224" s="23"/>
      <c r="CT1224" s="23"/>
      <c r="CU1224" s="23"/>
      <c r="CV1224" s="23"/>
      <c r="CW1224" s="23"/>
      <c r="CX1224" s="23"/>
      <c r="CY1224" s="23"/>
      <c r="CZ1224" s="23"/>
      <c r="DA1224" s="23"/>
      <c r="DB1224" s="23"/>
    </row>
    <row r="1225" spans="1:106" x14ac:dyDescent="0.2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  <c r="BN1225" s="23"/>
      <c r="BO1225" s="23"/>
      <c r="BP1225" s="23"/>
      <c r="BQ1225" s="23"/>
      <c r="BR1225" s="23"/>
      <c r="BS1225" s="23"/>
      <c r="BT1225" s="23"/>
      <c r="BU1225" s="23"/>
      <c r="BV1225" s="23"/>
      <c r="BW1225" s="23"/>
      <c r="BX1225" s="23"/>
      <c r="BY1225" s="23"/>
      <c r="BZ1225" s="23"/>
      <c r="CA1225" s="23"/>
      <c r="CB1225" s="23"/>
      <c r="CC1225" s="23"/>
      <c r="CD1225" s="23"/>
      <c r="CE1225" s="23"/>
      <c r="CF1225" s="23"/>
      <c r="CG1225" s="23"/>
      <c r="CH1225" s="23"/>
      <c r="CI1225" s="23"/>
      <c r="CJ1225" s="23"/>
      <c r="CK1225" s="23"/>
      <c r="CL1225" s="23"/>
      <c r="CM1225" s="23"/>
      <c r="CN1225" s="23"/>
      <c r="CO1225" s="23"/>
      <c r="CP1225" s="23"/>
      <c r="CQ1225" s="23"/>
      <c r="CR1225" s="23"/>
      <c r="CS1225" s="23"/>
      <c r="CT1225" s="23"/>
      <c r="CU1225" s="23"/>
      <c r="CV1225" s="23"/>
      <c r="CW1225" s="23"/>
      <c r="CX1225" s="23"/>
      <c r="CY1225" s="23"/>
      <c r="CZ1225" s="23"/>
      <c r="DA1225" s="23"/>
      <c r="DB1225" s="23"/>
    </row>
    <row r="1226" spans="1:106" x14ac:dyDescent="0.2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  <c r="BN1226" s="23"/>
      <c r="BO1226" s="23"/>
      <c r="BP1226" s="23"/>
      <c r="BQ1226" s="23"/>
      <c r="BR1226" s="23"/>
      <c r="BS1226" s="23"/>
      <c r="BT1226" s="23"/>
      <c r="BU1226" s="23"/>
      <c r="BV1226" s="23"/>
      <c r="BW1226" s="23"/>
      <c r="BX1226" s="23"/>
      <c r="BY1226" s="23"/>
      <c r="BZ1226" s="23"/>
      <c r="CA1226" s="23"/>
      <c r="CB1226" s="23"/>
      <c r="CC1226" s="23"/>
      <c r="CD1226" s="23"/>
      <c r="CE1226" s="23"/>
      <c r="CF1226" s="23"/>
      <c r="CG1226" s="23"/>
      <c r="CH1226" s="23"/>
      <c r="CI1226" s="23"/>
      <c r="CJ1226" s="23"/>
      <c r="CK1226" s="23"/>
      <c r="CL1226" s="23"/>
      <c r="CM1226" s="23"/>
      <c r="CN1226" s="23"/>
      <c r="CO1226" s="23"/>
      <c r="CP1226" s="23"/>
      <c r="CQ1226" s="23"/>
      <c r="CR1226" s="23"/>
      <c r="CS1226" s="23"/>
      <c r="CT1226" s="23"/>
      <c r="CU1226" s="23"/>
      <c r="CV1226" s="23"/>
      <c r="CW1226" s="23"/>
      <c r="CX1226" s="23"/>
      <c r="CY1226" s="23"/>
      <c r="CZ1226" s="23"/>
      <c r="DA1226" s="23"/>
      <c r="DB1226" s="23"/>
    </row>
    <row r="1227" spans="1:106" x14ac:dyDescent="0.2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  <c r="BN1227" s="23"/>
      <c r="BO1227" s="23"/>
      <c r="BP1227" s="23"/>
      <c r="BQ1227" s="23"/>
      <c r="BR1227" s="23"/>
      <c r="BS1227" s="23"/>
      <c r="BT1227" s="23"/>
      <c r="BU1227" s="23"/>
      <c r="BV1227" s="23"/>
      <c r="BW1227" s="23"/>
      <c r="BX1227" s="23"/>
      <c r="BY1227" s="23"/>
      <c r="BZ1227" s="23"/>
      <c r="CA1227" s="23"/>
      <c r="CB1227" s="23"/>
      <c r="CC1227" s="23"/>
      <c r="CD1227" s="23"/>
      <c r="CE1227" s="23"/>
      <c r="CF1227" s="23"/>
      <c r="CG1227" s="23"/>
      <c r="CH1227" s="23"/>
      <c r="CI1227" s="23"/>
      <c r="CJ1227" s="23"/>
      <c r="CK1227" s="23"/>
      <c r="CL1227" s="23"/>
      <c r="CM1227" s="23"/>
      <c r="CN1227" s="23"/>
      <c r="CO1227" s="23"/>
      <c r="CP1227" s="23"/>
      <c r="CQ1227" s="23"/>
      <c r="CR1227" s="23"/>
      <c r="CS1227" s="23"/>
      <c r="CT1227" s="23"/>
      <c r="CU1227" s="23"/>
      <c r="CV1227" s="23"/>
      <c r="CW1227" s="23"/>
      <c r="CX1227" s="23"/>
      <c r="CY1227" s="23"/>
      <c r="CZ1227" s="23"/>
      <c r="DA1227" s="23"/>
      <c r="DB1227" s="23"/>
    </row>
    <row r="1228" spans="1:106" x14ac:dyDescent="0.2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  <c r="BN1228" s="23"/>
      <c r="BO1228" s="23"/>
      <c r="BP1228" s="23"/>
      <c r="BQ1228" s="23"/>
      <c r="BR1228" s="23"/>
      <c r="BS1228" s="23"/>
      <c r="BT1228" s="23"/>
      <c r="BU1228" s="23"/>
      <c r="BV1228" s="23"/>
      <c r="BW1228" s="23"/>
      <c r="BX1228" s="23"/>
      <c r="BY1228" s="23"/>
      <c r="BZ1228" s="23"/>
      <c r="CA1228" s="23"/>
      <c r="CB1228" s="23"/>
      <c r="CC1228" s="23"/>
      <c r="CD1228" s="23"/>
      <c r="CE1228" s="23"/>
      <c r="CF1228" s="23"/>
      <c r="CG1228" s="23"/>
      <c r="CH1228" s="23"/>
      <c r="CI1228" s="23"/>
      <c r="CJ1228" s="23"/>
      <c r="CK1228" s="23"/>
      <c r="CL1228" s="23"/>
      <c r="CM1228" s="23"/>
      <c r="CN1228" s="23"/>
      <c r="CO1228" s="23"/>
      <c r="CP1228" s="23"/>
      <c r="CQ1228" s="23"/>
      <c r="CR1228" s="23"/>
      <c r="CS1228" s="23"/>
      <c r="CT1228" s="23"/>
      <c r="CU1228" s="23"/>
      <c r="CV1228" s="23"/>
      <c r="CW1228" s="23"/>
      <c r="CX1228" s="23"/>
      <c r="CY1228" s="23"/>
      <c r="CZ1228" s="23"/>
      <c r="DA1228" s="23"/>
      <c r="DB1228" s="23"/>
    </row>
    <row r="1229" spans="1:106" x14ac:dyDescent="0.2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  <c r="BN1229" s="23"/>
      <c r="BO1229" s="23"/>
      <c r="BP1229" s="23"/>
      <c r="BQ1229" s="23"/>
      <c r="BR1229" s="23"/>
      <c r="BS1229" s="23"/>
      <c r="BT1229" s="23"/>
      <c r="BU1229" s="23"/>
      <c r="BV1229" s="23"/>
      <c r="BW1229" s="23"/>
      <c r="BX1229" s="23"/>
      <c r="BY1229" s="23"/>
      <c r="BZ1229" s="23"/>
      <c r="CA1229" s="23"/>
      <c r="CB1229" s="23"/>
      <c r="CC1229" s="23"/>
      <c r="CD1229" s="23"/>
      <c r="CE1229" s="23"/>
      <c r="CF1229" s="23"/>
      <c r="CG1229" s="23"/>
      <c r="CH1229" s="23"/>
      <c r="CI1229" s="23"/>
      <c r="CJ1229" s="23"/>
      <c r="CK1229" s="23"/>
      <c r="CL1229" s="23"/>
      <c r="CM1229" s="23"/>
      <c r="CN1229" s="23"/>
      <c r="CO1229" s="23"/>
      <c r="CP1229" s="23"/>
      <c r="CQ1229" s="23"/>
      <c r="CR1229" s="23"/>
      <c r="CS1229" s="23"/>
      <c r="CT1229" s="23"/>
      <c r="CU1229" s="23"/>
      <c r="CV1229" s="23"/>
      <c r="CW1229" s="23"/>
      <c r="CX1229" s="23"/>
      <c r="CY1229" s="23"/>
      <c r="CZ1229" s="23"/>
      <c r="DA1229" s="23"/>
      <c r="DB1229" s="23"/>
    </row>
    <row r="1230" spans="1:106" x14ac:dyDescent="0.2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  <c r="BN1230" s="23"/>
      <c r="BO1230" s="23"/>
      <c r="BP1230" s="23"/>
      <c r="BQ1230" s="23"/>
      <c r="BR1230" s="23"/>
      <c r="BS1230" s="23"/>
      <c r="BT1230" s="23"/>
      <c r="BU1230" s="23"/>
      <c r="BV1230" s="23"/>
      <c r="BW1230" s="23"/>
      <c r="BX1230" s="23"/>
      <c r="BY1230" s="23"/>
      <c r="BZ1230" s="23"/>
      <c r="CA1230" s="23"/>
      <c r="CB1230" s="23"/>
      <c r="CC1230" s="23"/>
      <c r="CD1230" s="23"/>
      <c r="CE1230" s="23"/>
      <c r="CF1230" s="23"/>
      <c r="CG1230" s="23"/>
      <c r="CH1230" s="23"/>
      <c r="CI1230" s="23"/>
      <c r="CJ1230" s="23"/>
      <c r="CK1230" s="23"/>
      <c r="CL1230" s="23"/>
      <c r="CM1230" s="23"/>
      <c r="CN1230" s="23"/>
      <c r="CO1230" s="23"/>
      <c r="CP1230" s="23"/>
      <c r="CQ1230" s="23"/>
      <c r="CR1230" s="23"/>
      <c r="CS1230" s="23"/>
      <c r="CT1230" s="23"/>
      <c r="CU1230" s="23"/>
      <c r="CV1230" s="23"/>
      <c r="CW1230" s="23"/>
      <c r="CX1230" s="23"/>
      <c r="CY1230" s="23"/>
      <c r="CZ1230" s="23"/>
      <c r="DA1230" s="23"/>
      <c r="DB1230" s="23"/>
    </row>
    <row r="1231" spans="1:106" x14ac:dyDescent="0.2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  <c r="BN1231" s="23"/>
      <c r="BO1231" s="23"/>
      <c r="BP1231" s="23"/>
      <c r="BQ1231" s="23"/>
      <c r="BR1231" s="23"/>
      <c r="BS1231" s="23"/>
      <c r="BT1231" s="23"/>
      <c r="BU1231" s="23"/>
      <c r="BV1231" s="23"/>
      <c r="BW1231" s="23"/>
      <c r="BX1231" s="23"/>
      <c r="BY1231" s="23"/>
      <c r="BZ1231" s="23"/>
      <c r="CA1231" s="23"/>
      <c r="CB1231" s="23"/>
      <c r="CC1231" s="23"/>
      <c r="CD1231" s="23"/>
      <c r="CE1231" s="23"/>
      <c r="CF1231" s="23"/>
      <c r="CG1231" s="23"/>
      <c r="CH1231" s="23"/>
      <c r="CI1231" s="23"/>
      <c r="CJ1231" s="23"/>
      <c r="CK1231" s="23"/>
      <c r="CL1231" s="23"/>
      <c r="CM1231" s="23"/>
      <c r="CN1231" s="23"/>
      <c r="CO1231" s="23"/>
      <c r="CP1231" s="23"/>
      <c r="CQ1231" s="23"/>
      <c r="CR1231" s="23"/>
      <c r="CS1231" s="23"/>
      <c r="CT1231" s="23"/>
      <c r="CU1231" s="23"/>
      <c r="CV1231" s="23"/>
      <c r="CW1231" s="23"/>
      <c r="CX1231" s="23"/>
      <c r="CY1231" s="23"/>
      <c r="CZ1231" s="23"/>
      <c r="DA1231" s="23"/>
      <c r="DB1231" s="23"/>
    </row>
    <row r="1232" spans="1:106" x14ac:dyDescent="0.2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  <c r="BN1232" s="23"/>
      <c r="BO1232" s="23"/>
      <c r="BP1232" s="23"/>
      <c r="BQ1232" s="23"/>
      <c r="BR1232" s="23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  <c r="CK1232" s="23"/>
      <c r="CL1232" s="23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</row>
    <row r="1233" spans="1:106" x14ac:dyDescent="0.2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  <c r="BN1233" s="23"/>
      <c r="BO1233" s="23"/>
      <c r="BP1233" s="23"/>
      <c r="BQ1233" s="23"/>
      <c r="BR1233" s="23"/>
      <c r="BS1233" s="23"/>
      <c r="BT1233" s="23"/>
      <c r="BU1233" s="23"/>
      <c r="BV1233" s="23"/>
      <c r="BW1233" s="23"/>
      <c r="BX1233" s="23"/>
      <c r="BY1233" s="23"/>
      <c r="BZ1233" s="23"/>
      <c r="CA1233" s="23"/>
      <c r="CB1233" s="23"/>
      <c r="CC1233" s="23"/>
      <c r="CD1233" s="23"/>
      <c r="CE1233" s="23"/>
      <c r="CF1233" s="23"/>
      <c r="CG1233" s="23"/>
      <c r="CH1233" s="23"/>
      <c r="CI1233" s="23"/>
      <c r="CJ1233" s="23"/>
      <c r="CK1233" s="23"/>
      <c r="CL1233" s="23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</row>
    <row r="1234" spans="1:106" x14ac:dyDescent="0.2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  <c r="BN1234" s="23"/>
      <c r="BO1234" s="23"/>
      <c r="BP1234" s="23"/>
      <c r="BQ1234" s="23"/>
      <c r="BR1234" s="23"/>
      <c r="BS1234" s="23"/>
      <c r="BT1234" s="23"/>
      <c r="BU1234" s="23"/>
      <c r="BV1234" s="23"/>
      <c r="BW1234" s="23"/>
      <c r="BX1234" s="23"/>
      <c r="BY1234" s="23"/>
      <c r="BZ1234" s="23"/>
      <c r="CA1234" s="23"/>
      <c r="CB1234" s="23"/>
      <c r="CC1234" s="23"/>
      <c r="CD1234" s="23"/>
      <c r="CE1234" s="23"/>
      <c r="CF1234" s="23"/>
      <c r="CG1234" s="23"/>
      <c r="CH1234" s="23"/>
      <c r="CI1234" s="23"/>
      <c r="CJ1234" s="23"/>
      <c r="CK1234" s="23"/>
      <c r="CL1234" s="23"/>
      <c r="CM1234" s="23"/>
      <c r="CN1234" s="23"/>
      <c r="CO1234" s="23"/>
      <c r="CP1234" s="23"/>
      <c r="CQ1234" s="23"/>
      <c r="CR1234" s="23"/>
      <c r="CS1234" s="23"/>
      <c r="CT1234" s="23"/>
      <c r="CU1234" s="23"/>
      <c r="CV1234" s="23"/>
      <c r="CW1234" s="23"/>
      <c r="CX1234" s="23"/>
      <c r="CY1234" s="23"/>
      <c r="CZ1234" s="23"/>
      <c r="DA1234" s="23"/>
      <c r="DB1234" s="23"/>
    </row>
    <row r="1235" spans="1:106" x14ac:dyDescent="0.2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  <c r="BN1235" s="23"/>
      <c r="BO1235" s="23"/>
      <c r="BP1235" s="23"/>
      <c r="BQ1235" s="23"/>
      <c r="BR1235" s="23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23"/>
      <c r="CE1235" s="23"/>
      <c r="CF1235" s="23"/>
      <c r="CG1235" s="23"/>
      <c r="CH1235" s="23"/>
      <c r="CI1235" s="23"/>
      <c r="CJ1235" s="23"/>
      <c r="CK1235" s="23"/>
      <c r="CL1235" s="23"/>
      <c r="CM1235" s="23"/>
      <c r="CN1235" s="23"/>
      <c r="CO1235" s="23"/>
      <c r="CP1235" s="23"/>
      <c r="CQ1235" s="23"/>
      <c r="CR1235" s="23"/>
      <c r="CS1235" s="23"/>
      <c r="CT1235" s="23"/>
      <c r="CU1235" s="23"/>
      <c r="CV1235" s="23"/>
      <c r="CW1235" s="23"/>
      <c r="CX1235" s="23"/>
      <c r="CY1235" s="23"/>
      <c r="CZ1235" s="23"/>
      <c r="DA1235" s="23"/>
      <c r="DB1235" s="23"/>
    </row>
    <row r="1236" spans="1:106" x14ac:dyDescent="0.2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  <c r="BN1236" s="23"/>
      <c r="BO1236" s="23"/>
      <c r="BP1236" s="23"/>
      <c r="BQ1236" s="23"/>
      <c r="BR1236" s="23"/>
      <c r="BS1236" s="23"/>
      <c r="BT1236" s="23"/>
      <c r="BU1236" s="23"/>
      <c r="BV1236" s="23"/>
      <c r="BW1236" s="23"/>
      <c r="BX1236" s="23"/>
      <c r="BY1236" s="23"/>
      <c r="BZ1236" s="23"/>
      <c r="CA1236" s="23"/>
      <c r="CB1236" s="23"/>
      <c r="CC1236" s="23"/>
      <c r="CD1236" s="23"/>
      <c r="CE1236" s="23"/>
      <c r="CF1236" s="23"/>
      <c r="CG1236" s="23"/>
      <c r="CH1236" s="23"/>
      <c r="CI1236" s="23"/>
      <c r="CJ1236" s="23"/>
      <c r="CK1236" s="23"/>
      <c r="CL1236" s="23"/>
      <c r="CM1236" s="23"/>
      <c r="CN1236" s="23"/>
      <c r="CO1236" s="23"/>
      <c r="CP1236" s="23"/>
      <c r="CQ1236" s="23"/>
      <c r="CR1236" s="23"/>
      <c r="CS1236" s="23"/>
      <c r="CT1236" s="23"/>
      <c r="CU1236" s="23"/>
      <c r="CV1236" s="23"/>
      <c r="CW1236" s="23"/>
      <c r="CX1236" s="23"/>
      <c r="CY1236" s="23"/>
      <c r="CZ1236" s="23"/>
      <c r="DA1236" s="23"/>
      <c r="DB1236" s="23"/>
    </row>
    <row r="1237" spans="1:106" x14ac:dyDescent="0.2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  <c r="BN1237" s="23"/>
      <c r="BO1237" s="23"/>
      <c r="BP1237" s="23"/>
      <c r="BQ1237" s="23"/>
      <c r="BR1237" s="23"/>
      <c r="BS1237" s="23"/>
      <c r="BT1237" s="23"/>
      <c r="BU1237" s="23"/>
      <c r="BV1237" s="23"/>
      <c r="BW1237" s="23"/>
      <c r="BX1237" s="23"/>
      <c r="BY1237" s="23"/>
      <c r="BZ1237" s="23"/>
      <c r="CA1237" s="23"/>
      <c r="CB1237" s="23"/>
      <c r="CC1237" s="23"/>
      <c r="CD1237" s="23"/>
      <c r="CE1237" s="23"/>
      <c r="CF1237" s="23"/>
      <c r="CG1237" s="23"/>
      <c r="CH1237" s="23"/>
      <c r="CI1237" s="23"/>
      <c r="CJ1237" s="23"/>
      <c r="CK1237" s="23"/>
      <c r="CL1237" s="23"/>
      <c r="CM1237" s="23"/>
      <c r="CN1237" s="23"/>
      <c r="CO1237" s="23"/>
      <c r="CP1237" s="23"/>
      <c r="CQ1237" s="23"/>
      <c r="CR1237" s="23"/>
      <c r="CS1237" s="23"/>
      <c r="CT1237" s="23"/>
      <c r="CU1237" s="23"/>
      <c r="CV1237" s="23"/>
      <c r="CW1237" s="23"/>
      <c r="CX1237" s="23"/>
      <c r="CY1237" s="23"/>
      <c r="CZ1237" s="23"/>
      <c r="DA1237" s="23"/>
      <c r="DB1237" s="23"/>
    </row>
    <row r="1238" spans="1:106" x14ac:dyDescent="0.2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  <c r="BN1238" s="23"/>
      <c r="BO1238" s="23"/>
      <c r="BP1238" s="23"/>
      <c r="BQ1238" s="23"/>
      <c r="BR1238" s="23"/>
      <c r="BS1238" s="23"/>
      <c r="BT1238" s="23"/>
      <c r="BU1238" s="23"/>
      <c r="BV1238" s="23"/>
      <c r="BW1238" s="23"/>
      <c r="BX1238" s="23"/>
      <c r="BY1238" s="23"/>
      <c r="BZ1238" s="23"/>
      <c r="CA1238" s="23"/>
      <c r="CB1238" s="23"/>
      <c r="CC1238" s="23"/>
      <c r="CD1238" s="23"/>
      <c r="CE1238" s="23"/>
      <c r="CF1238" s="23"/>
      <c r="CG1238" s="23"/>
      <c r="CH1238" s="23"/>
      <c r="CI1238" s="23"/>
      <c r="CJ1238" s="23"/>
      <c r="CK1238" s="23"/>
      <c r="CL1238" s="23"/>
      <c r="CM1238" s="23"/>
      <c r="CN1238" s="23"/>
      <c r="CO1238" s="23"/>
      <c r="CP1238" s="23"/>
      <c r="CQ1238" s="23"/>
      <c r="CR1238" s="23"/>
      <c r="CS1238" s="23"/>
      <c r="CT1238" s="23"/>
      <c r="CU1238" s="23"/>
      <c r="CV1238" s="23"/>
      <c r="CW1238" s="23"/>
      <c r="CX1238" s="23"/>
      <c r="CY1238" s="23"/>
      <c r="CZ1238" s="23"/>
      <c r="DA1238" s="23"/>
      <c r="DB1238" s="23"/>
    </row>
    <row r="1239" spans="1:106" x14ac:dyDescent="0.2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  <c r="BN1239" s="23"/>
      <c r="BO1239" s="23"/>
      <c r="BP1239" s="23"/>
      <c r="BQ1239" s="23"/>
      <c r="BR1239" s="23"/>
      <c r="BS1239" s="23"/>
      <c r="BT1239" s="23"/>
      <c r="BU1239" s="23"/>
      <c r="BV1239" s="23"/>
      <c r="BW1239" s="23"/>
      <c r="BX1239" s="23"/>
      <c r="BY1239" s="23"/>
      <c r="BZ1239" s="23"/>
      <c r="CA1239" s="23"/>
      <c r="CB1239" s="23"/>
      <c r="CC1239" s="23"/>
      <c r="CD1239" s="23"/>
      <c r="CE1239" s="23"/>
      <c r="CF1239" s="23"/>
      <c r="CG1239" s="23"/>
      <c r="CH1239" s="23"/>
      <c r="CI1239" s="23"/>
      <c r="CJ1239" s="23"/>
      <c r="CK1239" s="23"/>
      <c r="CL1239" s="23"/>
      <c r="CM1239" s="23"/>
      <c r="CN1239" s="23"/>
      <c r="CO1239" s="23"/>
      <c r="CP1239" s="23"/>
      <c r="CQ1239" s="23"/>
      <c r="CR1239" s="23"/>
      <c r="CS1239" s="23"/>
      <c r="CT1239" s="23"/>
      <c r="CU1239" s="23"/>
      <c r="CV1239" s="23"/>
      <c r="CW1239" s="23"/>
      <c r="CX1239" s="23"/>
      <c r="CY1239" s="23"/>
      <c r="CZ1239" s="23"/>
      <c r="DA1239" s="23"/>
      <c r="DB1239" s="23"/>
    </row>
    <row r="1240" spans="1:106" x14ac:dyDescent="0.2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  <c r="BN1240" s="23"/>
      <c r="BO1240" s="23"/>
      <c r="BP1240" s="23"/>
      <c r="BQ1240" s="23"/>
      <c r="BR1240" s="23"/>
      <c r="BS1240" s="23"/>
      <c r="BT1240" s="23"/>
      <c r="BU1240" s="23"/>
      <c r="BV1240" s="23"/>
      <c r="BW1240" s="23"/>
      <c r="BX1240" s="23"/>
      <c r="BY1240" s="23"/>
      <c r="BZ1240" s="23"/>
      <c r="CA1240" s="23"/>
      <c r="CB1240" s="23"/>
      <c r="CC1240" s="23"/>
      <c r="CD1240" s="23"/>
      <c r="CE1240" s="23"/>
      <c r="CF1240" s="23"/>
      <c r="CG1240" s="23"/>
      <c r="CH1240" s="23"/>
      <c r="CI1240" s="23"/>
      <c r="CJ1240" s="23"/>
      <c r="CK1240" s="23"/>
      <c r="CL1240" s="23"/>
      <c r="CM1240" s="23"/>
      <c r="CN1240" s="23"/>
      <c r="CO1240" s="23"/>
      <c r="CP1240" s="23"/>
      <c r="CQ1240" s="23"/>
      <c r="CR1240" s="23"/>
      <c r="CS1240" s="23"/>
      <c r="CT1240" s="23"/>
      <c r="CU1240" s="23"/>
      <c r="CV1240" s="23"/>
      <c r="CW1240" s="23"/>
      <c r="CX1240" s="23"/>
      <c r="CY1240" s="23"/>
      <c r="CZ1240" s="23"/>
      <c r="DA1240" s="23"/>
      <c r="DB1240" s="23"/>
    </row>
    <row r="1241" spans="1:106" x14ac:dyDescent="0.2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  <c r="BN1241" s="23"/>
      <c r="BO1241" s="23"/>
      <c r="BP1241" s="23"/>
      <c r="BQ1241" s="23"/>
      <c r="BR1241" s="23"/>
      <c r="BS1241" s="23"/>
      <c r="BT1241" s="23"/>
      <c r="BU1241" s="23"/>
      <c r="BV1241" s="23"/>
      <c r="BW1241" s="23"/>
      <c r="BX1241" s="23"/>
      <c r="BY1241" s="23"/>
      <c r="BZ1241" s="23"/>
      <c r="CA1241" s="23"/>
      <c r="CB1241" s="23"/>
      <c r="CC1241" s="23"/>
      <c r="CD1241" s="23"/>
      <c r="CE1241" s="23"/>
      <c r="CF1241" s="23"/>
      <c r="CG1241" s="23"/>
      <c r="CH1241" s="23"/>
      <c r="CI1241" s="23"/>
      <c r="CJ1241" s="23"/>
      <c r="CK1241" s="23"/>
      <c r="CL1241" s="23"/>
      <c r="CM1241" s="23"/>
      <c r="CN1241" s="23"/>
      <c r="CO1241" s="23"/>
      <c r="CP1241" s="23"/>
      <c r="CQ1241" s="23"/>
      <c r="CR1241" s="23"/>
      <c r="CS1241" s="23"/>
      <c r="CT1241" s="23"/>
      <c r="CU1241" s="23"/>
      <c r="CV1241" s="23"/>
      <c r="CW1241" s="23"/>
      <c r="CX1241" s="23"/>
      <c r="CY1241" s="23"/>
      <c r="CZ1241" s="23"/>
      <c r="DA1241" s="23"/>
      <c r="DB1241" s="23"/>
    </row>
    <row r="1242" spans="1:106" x14ac:dyDescent="0.2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  <c r="BN1242" s="23"/>
      <c r="BO1242" s="23"/>
      <c r="BP1242" s="23"/>
      <c r="BQ1242" s="23"/>
      <c r="BR1242" s="23"/>
      <c r="BS1242" s="23"/>
      <c r="BT1242" s="23"/>
      <c r="BU1242" s="23"/>
      <c r="BV1242" s="23"/>
      <c r="BW1242" s="23"/>
      <c r="BX1242" s="23"/>
      <c r="BY1242" s="23"/>
      <c r="BZ1242" s="23"/>
      <c r="CA1242" s="23"/>
      <c r="CB1242" s="23"/>
      <c r="CC1242" s="23"/>
      <c r="CD1242" s="23"/>
      <c r="CE1242" s="23"/>
      <c r="CF1242" s="23"/>
      <c r="CG1242" s="23"/>
      <c r="CH1242" s="23"/>
      <c r="CI1242" s="23"/>
      <c r="CJ1242" s="23"/>
      <c r="CK1242" s="23"/>
      <c r="CL1242" s="23"/>
      <c r="CM1242" s="23"/>
      <c r="CN1242" s="23"/>
      <c r="CO1242" s="23"/>
      <c r="CP1242" s="23"/>
      <c r="CQ1242" s="23"/>
      <c r="CR1242" s="23"/>
      <c r="CS1242" s="23"/>
      <c r="CT1242" s="23"/>
      <c r="CU1242" s="23"/>
      <c r="CV1242" s="23"/>
      <c r="CW1242" s="23"/>
      <c r="CX1242" s="23"/>
      <c r="CY1242" s="23"/>
      <c r="CZ1242" s="23"/>
      <c r="DA1242" s="23"/>
      <c r="DB1242" s="23"/>
    </row>
    <row r="1243" spans="1:106" x14ac:dyDescent="0.2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  <c r="BN1243" s="23"/>
      <c r="BO1243" s="23"/>
      <c r="BP1243" s="23"/>
      <c r="BQ1243" s="23"/>
      <c r="BR1243" s="23"/>
      <c r="BS1243" s="23"/>
      <c r="BT1243" s="23"/>
      <c r="BU1243" s="23"/>
      <c r="BV1243" s="23"/>
      <c r="BW1243" s="23"/>
      <c r="BX1243" s="23"/>
      <c r="BY1243" s="23"/>
      <c r="BZ1243" s="23"/>
      <c r="CA1243" s="23"/>
      <c r="CB1243" s="23"/>
      <c r="CC1243" s="23"/>
      <c r="CD1243" s="23"/>
      <c r="CE1243" s="23"/>
      <c r="CF1243" s="23"/>
      <c r="CG1243" s="23"/>
      <c r="CH1243" s="23"/>
      <c r="CI1243" s="23"/>
      <c r="CJ1243" s="23"/>
      <c r="CK1243" s="23"/>
      <c r="CL1243" s="23"/>
      <c r="CM1243" s="23"/>
      <c r="CN1243" s="23"/>
      <c r="CO1243" s="23"/>
      <c r="CP1243" s="23"/>
      <c r="CQ1243" s="23"/>
      <c r="CR1243" s="23"/>
      <c r="CS1243" s="23"/>
      <c r="CT1243" s="23"/>
      <c r="CU1243" s="23"/>
      <c r="CV1243" s="23"/>
      <c r="CW1243" s="23"/>
      <c r="CX1243" s="23"/>
      <c r="CY1243" s="23"/>
      <c r="CZ1243" s="23"/>
      <c r="DA1243" s="23"/>
      <c r="DB1243" s="23"/>
    </row>
    <row r="1244" spans="1:106" x14ac:dyDescent="0.2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  <c r="BN1244" s="23"/>
      <c r="BO1244" s="23"/>
      <c r="BP1244" s="23"/>
      <c r="BQ1244" s="23"/>
      <c r="BR1244" s="23"/>
      <c r="BS1244" s="23"/>
      <c r="BT1244" s="23"/>
      <c r="BU1244" s="23"/>
      <c r="BV1244" s="23"/>
      <c r="BW1244" s="23"/>
      <c r="BX1244" s="23"/>
      <c r="BY1244" s="23"/>
      <c r="BZ1244" s="23"/>
      <c r="CA1244" s="23"/>
      <c r="CB1244" s="23"/>
      <c r="CC1244" s="23"/>
      <c r="CD1244" s="23"/>
      <c r="CE1244" s="23"/>
      <c r="CF1244" s="23"/>
      <c r="CG1244" s="23"/>
      <c r="CH1244" s="23"/>
      <c r="CI1244" s="23"/>
      <c r="CJ1244" s="23"/>
      <c r="CK1244" s="23"/>
      <c r="CL1244" s="23"/>
      <c r="CM1244" s="23"/>
      <c r="CN1244" s="23"/>
      <c r="CO1244" s="23"/>
      <c r="CP1244" s="23"/>
      <c r="CQ1244" s="23"/>
      <c r="CR1244" s="23"/>
      <c r="CS1244" s="23"/>
      <c r="CT1244" s="23"/>
      <c r="CU1244" s="23"/>
      <c r="CV1244" s="23"/>
      <c r="CW1244" s="23"/>
      <c r="CX1244" s="23"/>
      <c r="CY1244" s="23"/>
      <c r="CZ1244" s="23"/>
      <c r="DA1244" s="23"/>
      <c r="DB1244" s="23"/>
    </row>
    <row r="1245" spans="1:106" x14ac:dyDescent="0.2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  <c r="BN1245" s="23"/>
      <c r="BO1245" s="23"/>
      <c r="BP1245" s="23"/>
      <c r="BQ1245" s="23"/>
      <c r="BR1245" s="23"/>
      <c r="BS1245" s="23"/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</row>
    <row r="1246" spans="1:106" x14ac:dyDescent="0.2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  <c r="BN1246" s="23"/>
      <c r="BO1246" s="23"/>
      <c r="BP1246" s="23"/>
      <c r="BQ1246" s="23"/>
      <c r="BR1246" s="23"/>
      <c r="BS1246" s="23"/>
      <c r="BT1246" s="23"/>
      <c r="BU1246" s="23"/>
      <c r="BV1246" s="23"/>
      <c r="BW1246" s="23"/>
      <c r="BX1246" s="23"/>
      <c r="BY1246" s="23"/>
      <c r="BZ1246" s="23"/>
      <c r="CA1246" s="23"/>
      <c r="CB1246" s="23"/>
      <c r="CC1246" s="23"/>
      <c r="CD1246" s="23"/>
      <c r="CE1246" s="23"/>
      <c r="CF1246" s="23"/>
      <c r="CG1246" s="23"/>
      <c r="CH1246" s="23"/>
      <c r="CI1246" s="23"/>
      <c r="CJ1246" s="23"/>
      <c r="CK1246" s="23"/>
      <c r="CL1246" s="23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</row>
    <row r="1247" spans="1:106" x14ac:dyDescent="0.2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  <c r="BN1247" s="23"/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</row>
    <row r="1248" spans="1:106" x14ac:dyDescent="0.2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  <c r="BN1248" s="23"/>
      <c r="BO1248" s="23"/>
      <c r="BP1248" s="23"/>
      <c r="BQ1248" s="23"/>
      <c r="BR1248" s="23"/>
      <c r="BS1248" s="23"/>
      <c r="BT1248" s="23"/>
      <c r="BU1248" s="23"/>
      <c r="BV1248" s="23"/>
      <c r="BW1248" s="23"/>
      <c r="BX1248" s="23"/>
      <c r="BY1248" s="23"/>
      <c r="BZ1248" s="23"/>
      <c r="CA1248" s="23"/>
      <c r="CB1248" s="23"/>
      <c r="CC1248" s="23"/>
      <c r="CD1248" s="23"/>
      <c r="CE1248" s="23"/>
      <c r="CF1248" s="23"/>
      <c r="CG1248" s="23"/>
      <c r="CH1248" s="23"/>
      <c r="CI1248" s="23"/>
      <c r="CJ1248" s="23"/>
      <c r="CK1248" s="23"/>
      <c r="CL1248" s="23"/>
      <c r="CM1248" s="23"/>
      <c r="CN1248" s="23"/>
      <c r="CO1248" s="23"/>
      <c r="CP1248" s="23"/>
      <c r="CQ1248" s="23"/>
      <c r="CR1248" s="23"/>
      <c r="CS1248" s="23"/>
      <c r="CT1248" s="23"/>
      <c r="CU1248" s="23"/>
      <c r="CV1248" s="23"/>
      <c r="CW1248" s="23"/>
      <c r="CX1248" s="23"/>
      <c r="CY1248" s="23"/>
      <c r="CZ1248" s="23"/>
      <c r="DA1248" s="23"/>
      <c r="DB1248" s="23"/>
    </row>
    <row r="1249" spans="1:106" x14ac:dyDescent="0.2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  <c r="BN1249" s="23"/>
      <c r="BO1249" s="23"/>
      <c r="BP1249" s="23"/>
      <c r="BQ1249" s="23"/>
      <c r="BR1249" s="23"/>
      <c r="BS1249" s="23"/>
      <c r="BT1249" s="23"/>
      <c r="BU1249" s="23"/>
      <c r="BV1249" s="23"/>
      <c r="BW1249" s="23"/>
      <c r="BX1249" s="23"/>
      <c r="BY1249" s="23"/>
      <c r="BZ1249" s="23"/>
      <c r="CA1249" s="23"/>
      <c r="CB1249" s="23"/>
      <c r="CC1249" s="23"/>
      <c r="CD1249" s="23"/>
      <c r="CE1249" s="23"/>
      <c r="CF1249" s="23"/>
      <c r="CG1249" s="23"/>
      <c r="CH1249" s="23"/>
      <c r="CI1249" s="23"/>
      <c r="CJ1249" s="23"/>
      <c r="CK1249" s="23"/>
      <c r="CL1249" s="23"/>
      <c r="CM1249" s="23"/>
      <c r="CN1249" s="23"/>
      <c r="CO1249" s="23"/>
      <c r="CP1249" s="23"/>
      <c r="CQ1249" s="23"/>
      <c r="CR1249" s="23"/>
      <c r="CS1249" s="23"/>
      <c r="CT1249" s="23"/>
      <c r="CU1249" s="23"/>
      <c r="CV1249" s="23"/>
      <c r="CW1249" s="23"/>
      <c r="CX1249" s="23"/>
      <c r="CY1249" s="23"/>
      <c r="CZ1249" s="23"/>
      <c r="DA1249" s="23"/>
      <c r="DB1249" s="23"/>
    </row>
    <row r="1250" spans="1:106" x14ac:dyDescent="0.2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  <c r="BN1250" s="23"/>
      <c r="BO1250" s="23"/>
      <c r="BP1250" s="23"/>
      <c r="BQ1250" s="23"/>
      <c r="BR1250" s="23"/>
      <c r="BS1250" s="23"/>
      <c r="BT1250" s="23"/>
      <c r="BU1250" s="23"/>
      <c r="BV1250" s="23"/>
      <c r="BW1250" s="23"/>
      <c r="BX1250" s="23"/>
      <c r="BY1250" s="23"/>
      <c r="BZ1250" s="23"/>
      <c r="CA1250" s="23"/>
      <c r="CB1250" s="23"/>
      <c r="CC1250" s="23"/>
      <c r="CD1250" s="23"/>
      <c r="CE1250" s="23"/>
      <c r="CF1250" s="23"/>
      <c r="CG1250" s="23"/>
      <c r="CH1250" s="23"/>
      <c r="CI1250" s="23"/>
      <c r="CJ1250" s="23"/>
      <c r="CK1250" s="23"/>
      <c r="CL1250" s="23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</row>
    <row r="1251" spans="1:106" x14ac:dyDescent="0.2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  <c r="BN1251" s="23"/>
      <c r="BO1251" s="23"/>
      <c r="BP1251" s="23"/>
      <c r="BQ1251" s="23"/>
      <c r="BR1251" s="23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</row>
    <row r="1252" spans="1:106" x14ac:dyDescent="0.2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  <c r="BN1252" s="23"/>
      <c r="BO1252" s="23"/>
      <c r="BP1252" s="23"/>
      <c r="BQ1252" s="23"/>
      <c r="BR1252" s="23"/>
      <c r="BS1252" s="23"/>
      <c r="BT1252" s="23"/>
      <c r="BU1252" s="23"/>
      <c r="BV1252" s="23"/>
      <c r="BW1252" s="23"/>
      <c r="BX1252" s="23"/>
      <c r="BY1252" s="23"/>
      <c r="BZ1252" s="23"/>
      <c r="CA1252" s="23"/>
      <c r="CB1252" s="23"/>
      <c r="CC1252" s="23"/>
      <c r="CD1252" s="23"/>
      <c r="CE1252" s="23"/>
      <c r="CF1252" s="23"/>
      <c r="CG1252" s="23"/>
      <c r="CH1252" s="23"/>
      <c r="CI1252" s="23"/>
      <c r="CJ1252" s="23"/>
      <c r="CK1252" s="23"/>
      <c r="CL1252" s="23"/>
      <c r="CM1252" s="23"/>
      <c r="CN1252" s="23"/>
      <c r="CO1252" s="23"/>
      <c r="CP1252" s="23"/>
      <c r="CQ1252" s="23"/>
      <c r="CR1252" s="23"/>
      <c r="CS1252" s="23"/>
      <c r="CT1252" s="23"/>
      <c r="CU1252" s="23"/>
      <c r="CV1252" s="23"/>
      <c r="CW1252" s="23"/>
      <c r="CX1252" s="23"/>
      <c r="CY1252" s="23"/>
      <c r="CZ1252" s="23"/>
      <c r="DA1252" s="23"/>
      <c r="DB1252" s="23"/>
    </row>
    <row r="1253" spans="1:106" x14ac:dyDescent="0.2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  <c r="BN1253" s="23"/>
      <c r="BO1253" s="23"/>
      <c r="BP1253" s="23"/>
      <c r="BQ1253" s="23"/>
      <c r="BR1253" s="23"/>
      <c r="BS1253" s="23"/>
      <c r="BT1253" s="23"/>
      <c r="BU1253" s="23"/>
      <c r="BV1253" s="23"/>
      <c r="BW1253" s="23"/>
      <c r="BX1253" s="23"/>
      <c r="BY1253" s="23"/>
      <c r="BZ1253" s="23"/>
      <c r="CA1253" s="23"/>
      <c r="CB1253" s="23"/>
      <c r="CC1253" s="23"/>
      <c r="CD1253" s="23"/>
      <c r="CE1253" s="23"/>
      <c r="CF1253" s="23"/>
      <c r="CG1253" s="23"/>
      <c r="CH1253" s="23"/>
      <c r="CI1253" s="23"/>
      <c r="CJ1253" s="23"/>
      <c r="CK1253" s="23"/>
      <c r="CL1253" s="23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</row>
    <row r="1254" spans="1:106" x14ac:dyDescent="0.2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  <c r="BN1254" s="23"/>
      <c r="BO1254" s="23"/>
      <c r="BP1254" s="23"/>
      <c r="BQ1254" s="23"/>
      <c r="BR1254" s="23"/>
      <c r="BS1254" s="23"/>
      <c r="BT1254" s="23"/>
      <c r="BU1254" s="23"/>
      <c r="BV1254" s="23"/>
      <c r="BW1254" s="23"/>
      <c r="BX1254" s="23"/>
      <c r="BY1254" s="23"/>
      <c r="BZ1254" s="23"/>
      <c r="CA1254" s="23"/>
      <c r="CB1254" s="23"/>
      <c r="CC1254" s="23"/>
      <c r="CD1254" s="23"/>
      <c r="CE1254" s="23"/>
      <c r="CF1254" s="23"/>
      <c r="CG1254" s="23"/>
      <c r="CH1254" s="23"/>
      <c r="CI1254" s="23"/>
      <c r="CJ1254" s="23"/>
      <c r="CK1254" s="23"/>
      <c r="CL1254" s="23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</row>
    <row r="1255" spans="1:106" x14ac:dyDescent="0.2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  <c r="BN1255" s="23"/>
      <c r="BO1255" s="23"/>
      <c r="BP1255" s="23"/>
      <c r="BQ1255" s="23"/>
      <c r="BR1255" s="23"/>
      <c r="BS1255" s="23"/>
      <c r="BT1255" s="2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23"/>
      <c r="CE1255" s="23"/>
      <c r="CF1255" s="23"/>
      <c r="CG1255" s="23"/>
      <c r="CH1255" s="23"/>
      <c r="CI1255" s="23"/>
      <c r="CJ1255" s="23"/>
      <c r="CK1255" s="23"/>
      <c r="CL1255" s="23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</row>
    <row r="1256" spans="1:106" x14ac:dyDescent="0.2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  <c r="BN1256" s="23"/>
      <c r="BO1256" s="23"/>
      <c r="BP1256" s="23"/>
      <c r="BQ1256" s="23"/>
      <c r="BR1256" s="23"/>
      <c r="BS1256" s="23"/>
      <c r="BT1256" s="23"/>
      <c r="BU1256" s="23"/>
      <c r="BV1256" s="23"/>
      <c r="BW1256" s="23"/>
      <c r="BX1256" s="23"/>
      <c r="BY1256" s="23"/>
      <c r="BZ1256" s="23"/>
      <c r="CA1256" s="23"/>
      <c r="CB1256" s="23"/>
      <c r="CC1256" s="23"/>
      <c r="CD1256" s="23"/>
      <c r="CE1256" s="23"/>
      <c r="CF1256" s="23"/>
      <c r="CG1256" s="23"/>
      <c r="CH1256" s="23"/>
      <c r="CI1256" s="23"/>
      <c r="CJ1256" s="23"/>
      <c r="CK1256" s="23"/>
      <c r="CL1256" s="23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</row>
    <row r="1257" spans="1:106" x14ac:dyDescent="0.2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  <c r="BN1257" s="23"/>
      <c r="BO1257" s="23"/>
      <c r="BP1257" s="23"/>
      <c r="BQ1257" s="23"/>
      <c r="BR1257" s="23"/>
      <c r="BS1257" s="23"/>
      <c r="BT1257" s="23"/>
      <c r="BU1257" s="23"/>
      <c r="BV1257" s="23"/>
      <c r="BW1257" s="23"/>
      <c r="BX1257" s="23"/>
      <c r="BY1257" s="23"/>
      <c r="BZ1257" s="23"/>
      <c r="CA1257" s="23"/>
      <c r="CB1257" s="23"/>
      <c r="CC1257" s="23"/>
      <c r="CD1257" s="23"/>
      <c r="CE1257" s="23"/>
      <c r="CF1257" s="23"/>
      <c r="CG1257" s="23"/>
      <c r="CH1257" s="23"/>
      <c r="CI1257" s="23"/>
      <c r="CJ1257" s="23"/>
      <c r="CK1257" s="23"/>
      <c r="CL1257" s="23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</row>
    <row r="1258" spans="1:106" x14ac:dyDescent="0.2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  <c r="BN1258" s="23"/>
      <c r="BO1258" s="23"/>
      <c r="BP1258" s="23"/>
      <c r="BQ1258" s="23"/>
      <c r="BR1258" s="23"/>
      <c r="BS1258" s="23"/>
      <c r="BT1258" s="23"/>
      <c r="BU1258" s="23"/>
      <c r="BV1258" s="23"/>
      <c r="BW1258" s="23"/>
      <c r="BX1258" s="23"/>
      <c r="BY1258" s="23"/>
      <c r="BZ1258" s="23"/>
      <c r="CA1258" s="23"/>
      <c r="CB1258" s="23"/>
      <c r="CC1258" s="23"/>
      <c r="CD1258" s="23"/>
      <c r="CE1258" s="23"/>
      <c r="CF1258" s="23"/>
      <c r="CG1258" s="23"/>
      <c r="CH1258" s="23"/>
      <c r="CI1258" s="23"/>
      <c r="CJ1258" s="23"/>
      <c r="CK1258" s="23"/>
      <c r="CL1258" s="23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</row>
    <row r="1259" spans="1:106" x14ac:dyDescent="0.2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  <c r="BN1259" s="23"/>
      <c r="BO1259" s="23"/>
      <c r="BP1259" s="23"/>
      <c r="BQ1259" s="23"/>
      <c r="BR1259" s="23"/>
      <c r="BS1259" s="23"/>
      <c r="BT1259" s="23"/>
      <c r="BU1259" s="23"/>
      <c r="BV1259" s="23"/>
      <c r="BW1259" s="23"/>
      <c r="BX1259" s="23"/>
      <c r="BY1259" s="23"/>
      <c r="BZ1259" s="23"/>
      <c r="CA1259" s="23"/>
      <c r="CB1259" s="23"/>
      <c r="CC1259" s="23"/>
      <c r="CD1259" s="23"/>
      <c r="CE1259" s="23"/>
      <c r="CF1259" s="23"/>
      <c r="CG1259" s="23"/>
      <c r="CH1259" s="23"/>
      <c r="CI1259" s="23"/>
      <c r="CJ1259" s="23"/>
      <c r="CK1259" s="23"/>
      <c r="CL1259" s="23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</row>
    <row r="1260" spans="1:106" x14ac:dyDescent="0.2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  <c r="BN1260" s="23"/>
      <c r="BO1260" s="23"/>
      <c r="BP1260" s="23"/>
      <c r="BQ1260" s="23"/>
      <c r="BR1260" s="23"/>
      <c r="BS1260" s="23"/>
      <c r="BT1260" s="23"/>
      <c r="BU1260" s="23"/>
      <c r="BV1260" s="23"/>
      <c r="BW1260" s="23"/>
      <c r="BX1260" s="23"/>
      <c r="BY1260" s="23"/>
      <c r="BZ1260" s="23"/>
      <c r="CA1260" s="23"/>
      <c r="CB1260" s="23"/>
      <c r="CC1260" s="23"/>
      <c r="CD1260" s="23"/>
      <c r="CE1260" s="23"/>
      <c r="CF1260" s="23"/>
      <c r="CG1260" s="23"/>
      <c r="CH1260" s="23"/>
      <c r="CI1260" s="23"/>
      <c r="CJ1260" s="23"/>
      <c r="CK1260" s="23"/>
      <c r="CL1260" s="23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</row>
    <row r="1261" spans="1:106" x14ac:dyDescent="0.2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  <c r="BN1261" s="23"/>
      <c r="BO1261" s="23"/>
      <c r="BP1261" s="23"/>
      <c r="BQ1261" s="23"/>
      <c r="BR1261" s="23"/>
      <c r="BS1261" s="23"/>
      <c r="BT1261" s="23"/>
      <c r="BU1261" s="23"/>
      <c r="BV1261" s="23"/>
      <c r="BW1261" s="23"/>
      <c r="BX1261" s="23"/>
      <c r="BY1261" s="23"/>
      <c r="BZ1261" s="23"/>
      <c r="CA1261" s="23"/>
      <c r="CB1261" s="23"/>
      <c r="CC1261" s="23"/>
      <c r="CD1261" s="23"/>
      <c r="CE1261" s="23"/>
      <c r="CF1261" s="23"/>
      <c r="CG1261" s="23"/>
      <c r="CH1261" s="23"/>
      <c r="CI1261" s="23"/>
      <c r="CJ1261" s="23"/>
      <c r="CK1261" s="23"/>
      <c r="CL1261" s="23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3"/>
      <c r="DA1261" s="23"/>
      <c r="DB1261" s="23"/>
    </row>
    <row r="1262" spans="1:106" x14ac:dyDescent="0.2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  <c r="BN1262" s="23"/>
      <c r="BO1262" s="23"/>
      <c r="BP1262" s="23"/>
      <c r="BQ1262" s="23"/>
      <c r="BR1262" s="23"/>
      <c r="BS1262" s="23"/>
      <c r="BT1262" s="23"/>
      <c r="BU1262" s="23"/>
      <c r="BV1262" s="23"/>
      <c r="BW1262" s="23"/>
      <c r="BX1262" s="23"/>
      <c r="BY1262" s="23"/>
      <c r="BZ1262" s="23"/>
      <c r="CA1262" s="23"/>
      <c r="CB1262" s="23"/>
      <c r="CC1262" s="23"/>
      <c r="CD1262" s="23"/>
      <c r="CE1262" s="23"/>
      <c r="CF1262" s="23"/>
      <c r="CG1262" s="23"/>
      <c r="CH1262" s="23"/>
      <c r="CI1262" s="23"/>
      <c r="CJ1262" s="23"/>
      <c r="CK1262" s="23"/>
      <c r="CL1262" s="23"/>
      <c r="CM1262" s="23"/>
      <c r="CN1262" s="23"/>
      <c r="CO1262" s="23"/>
      <c r="CP1262" s="23"/>
      <c r="CQ1262" s="23"/>
      <c r="CR1262" s="23"/>
      <c r="CS1262" s="23"/>
      <c r="CT1262" s="23"/>
      <c r="CU1262" s="23"/>
      <c r="CV1262" s="23"/>
      <c r="CW1262" s="23"/>
      <c r="CX1262" s="23"/>
      <c r="CY1262" s="23"/>
      <c r="CZ1262" s="23"/>
      <c r="DA1262" s="23"/>
      <c r="DB1262" s="23"/>
    </row>
    <row r="1263" spans="1:106" x14ac:dyDescent="0.2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  <c r="BN1263" s="23"/>
      <c r="BO1263" s="23"/>
      <c r="BP1263" s="23"/>
      <c r="BQ1263" s="23"/>
      <c r="BR1263" s="23"/>
      <c r="BS1263" s="23"/>
      <c r="BT1263" s="23"/>
      <c r="BU1263" s="23"/>
      <c r="BV1263" s="23"/>
      <c r="BW1263" s="23"/>
      <c r="BX1263" s="23"/>
      <c r="BY1263" s="23"/>
      <c r="BZ1263" s="23"/>
      <c r="CA1263" s="23"/>
      <c r="CB1263" s="23"/>
      <c r="CC1263" s="23"/>
      <c r="CD1263" s="23"/>
      <c r="CE1263" s="23"/>
      <c r="CF1263" s="23"/>
      <c r="CG1263" s="23"/>
      <c r="CH1263" s="23"/>
      <c r="CI1263" s="23"/>
      <c r="CJ1263" s="23"/>
      <c r="CK1263" s="23"/>
      <c r="CL1263" s="23"/>
      <c r="CM1263" s="23"/>
      <c r="CN1263" s="23"/>
      <c r="CO1263" s="23"/>
      <c r="CP1263" s="23"/>
      <c r="CQ1263" s="23"/>
      <c r="CR1263" s="23"/>
      <c r="CS1263" s="23"/>
      <c r="CT1263" s="23"/>
      <c r="CU1263" s="23"/>
      <c r="CV1263" s="23"/>
      <c r="CW1263" s="23"/>
      <c r="CX1263" s="23"/>
      <c r="CY1263" s="23"/>
      <c r="CZ1263" s="23"/>
      <c r="DA1263" s="23"/>
      <c r="DB1263" s="23"/>
    </row>
    <row r="1264" spans="1:106" x14ac:dyDescent="0.2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  <c r="BN1264" s="23"/>
      <c r="BO1264" s="23"/>
      <c r="BP1264" s="23"/>
      <c r="BQ1264" s="23"/>
      <c r="BR1264" s="23"/>
      <c r="BS1264" s="23"/>
      <c r="BT1264" s="23"/>
      <c r="BU1264" s="23"/>
      <c r="BV1264" s="23"/>
      <c r="BW1264" s="23"/>
      <c r="BX1264" s="23"/>
      <c r="BY1264" s="23"/>
      <c r="BZ1264" s="23"/>
      <c r="CA1264" s="23"/>
      <c r="CB1264" s="23"/>
      <c r="CC1264" s="23"/>
      <c r="CD1264" s="23"/>
      <c r="CE1264" s="23"/>
      <c r="CF1264" s="23"/>
      <c r="CG1264" s="23"/>
      <c r="CH1264" s="23"/>
      <c r="CI1264" s="23"/>
      <c r="CJ1264" s="23"/>
      <c r="CK1264" s="23"/>
      <c r="CL1264" s="23"/>
      <c r="CM1264" s="23"/>
      <c r="CN1264" s="23"/>
      <c r="CO1264" s="23"/>
      <c r="CP1264" s="23"/>
      <c r="CQ1264" s="23"/>
      <c r="CR1264" s="23"/>
      <c r="CS1264" s="23"/>
      <c r="CT1264" s="23"/>
      <c r="CU1264" s="23"/>
      <c r="CV1264" s="23"/>
      <c r="CW1264" s="23"/>
      <c r="CX1264" s="23"/>
      <c r="CY1264" s="23"/>
      <c r="CZ1264" s="23"/>
      <c r="DA1264" s="23"/>
      <c r="DB1264" s="23"/>
    </row>
    <row r="1265" spans="1:106" x14ac:dyDescent="0.2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  <c r="BN1265" s="23"/>
      <c r="BO1265" s="23"/>
      <c r="BP1265" s="23"/>
      <c r="BQ1265" s="23"/>
      <c r="BR1265" s="23"/>
      <c r="BS1265" s="23"/>
      <c r="BT1265" s="23"/>
      <c r="BU1265" s="23"/>
      <c r="BV1265" s="23"/>
      <c r="BW1265" s="23"/>
      <c r="BX1265" s="23"/>
      <c r="BY1265" s="23"/>
      <c r="BZ1265" s="23"/>
      <c r="CA1265" s="23"/>
      <c r="CB1265" s="23"/>
      <c r="CC1265" s="23"/>
      <c r="CD1265" s="23"/>
      <c r="CE1265" s="23"/>
      <c r="CF1265" s="23"/>
      <c r="CG1265" s="23"/>
      <c r="CH1265" s="23"/>
      <c r="CI1265" s="23"/>
      <c r="CJ1265" s="23"/>
      <c r="CK1265" s="23"/>
      <c r="CL1265" s="23"/>
      <c r="CM1265" s="23"/>
      <c r="CN1265" s="23"/>
      <c r="CO1265" s="23"/>
      <c r="CP1265" s="23"/>
      <c r="CQ1265" s="23"/>
      <c r="CR1265" s="23"/>
      <c r="CS1265" s="23"/>
      <c r="CT1265" s="23"/>
      <c r="CU1265" s="23"/>
      <c r="CV1265" s="23"/>
      <c r="CW1265" s="23"/>
      <c r="CX1265" s="23"/>
      <c r="CY1265" s="23"/>
      <c r="CZ1265" s="23"/>
      <c r="DA1265" s="23"/>
      <c r="DB1265" s="23"/>
    </row>
    <row r="1266" spans="1:106" x14ac:dyDescent="0.2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  <c r="BN1266" s="23"/>
      <c r="BO1266" s="23"/>
      <c r="BP1266" s="23"/>
      <c r="BQ1266" s="23"/>
      <c r="BR1266" s="23"/>
      <c r="BS1266" s="23"/>
      <c r="BT1266" s="23"/>
      <c r="BU1266" s="23"/>
      <c r="BV1266" s="23"/>
      <c r="BW1266" s="23"/>
      <c r="BX1266" s="23"/>
      <c r="BY1266" s="23"/>
      <c r="BZ1266" s="23"/>
      <c r="CA1266" s="23"/>
      <c r="CB1266" s="23"/>
      <c r="CC1266" s="23"/>
      <c r="CD1266" s="23"/>
      <c r="CE1266" s="23"/>
      <c r="CF1266" s="23"/>
      <c r="CG1266" s="23"/>
      <c r="CH1266" s="23"/>
      <c r="CI1266" s="23"/>
      <c r="CJ1266" s="23"/>
      <c r="CK1266" s="23"/>
      <c r="CL1266" s="23"/>
      <c r="CM1266" s="23"/>
      <c r="CN1266" s="23"/>
      <c r="CO1266" s="23"/>
      <c r="CP1266" s="23"/>
      <c r="CQ1266" s="23"/>
      <c r="CR1266" s="23"/>
      <c r="CS1266" s="23"/>
      <c r="CT1266" s="23"/>
      <c r="CU1266" s="23"/>
      <c r="CV1266" s="23"/>
      <c r="CW1266" s="23"/>
      <c r="CX1266" s="23"/>
      <c r="CY1266" s="23"/>
      <c r="CZ1266" s="23"/>
      <c r="DA1266" s="23"/>
      <c r="DB1266" s="23"/>
    </row>
    <row r="1267" spans="1:106" x14ac:dyDescent="0.2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  <c r="BN1267" s="23"/>
      <c r="BO1267" s="23"/>
      <c r="BP1267" s="23"/>
      <c r="BQ1267" s="23"/>
      <c r="BR1267" s="23"/>
      <c r="BS1267" s="23"/>
      <c r="BT1267" s="23"/>
      <c r="BU1267" s="23"/>
      <c r="BV1267" s="23"/>
      <c r="BW1267" s="23"/>
      <c r="BX1267" s="23"/>
      <c r="BY1267" s="23"/>
      <c r="BZ1267" s="23"/>
      <c r="CA1267" s="23"/>
      <c r="CB1267" s="23"/>
      <c r="CC1267" s="23"/>
      <c r="CD1267" s="23"/>
      <c r="CE1267" s="23"/>
      <c r="CF1267" s="23"/>
      <c r="CG1267" s="23"/>
      <c r="CH1267" s="23"/>
      <c r="CI1267" s="23"/>
      <c r="CJ1267" s="23"/>
      <c r="CK1267" s="23"/>
      <c r="CL1267" s="23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</row>
    <row r="1268" spans="1:106" x14ac:dyDescent="0.2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  <c r="BN1268" s="23"/>
      <c r="BO1268" s="23"/>
      <c r="BP1268" s="23"/>
      <c r="BQ1268" s="23"/>
      <c r="BR1268" s="23"/>
      <c r="BS1268" s="23"/>
      <c r="BT1268" s="23"/>
      <c r="BU1268" s="23"/>
      <c r="BV1268" s="23"/>
      <c r="BW1268" s="23"/>
      <c r="BX1268" s="23"/>
      <c r="BY1268" s="23"/>
      <c r="BZ1268" s="23"/>
      <c r="CA1268" s="23"/>
      <c r="CB1268" s="23"/>
      <c r="CC1268" s="23"/>
      <c r="CD1268" s="23"/>
      <c r="CE1268" s="23"/>
      <c r="CF1268" s="23"/>
      <c r="CG1268" s="23"/>
      <c r="CH1268" s="23"/>
      <c r="CI1268" s="23"/>
      <c r="CJ1268" s="23"/>
      <c r="CK1268" s="23"/>
      <c r="CL1268" s="23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</row>
    <row r="1269" spans="1:106" x14ac:dyDescent="0.2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  <c r="BN1269" s="23"/>
      <c r="BO1269" s="23"/>
      <c r="BP1269" s="23"/>
      <c r="BQ1269" s="23"/>
      <c r="BR1269" s="23"/>
      <c r="BS1269" s="23"/>
      <c r="BT1269" s="23"/>
      <c r="BU1269" s="23"/>
      <c r="BV1269" s="23"/>
      <c r="BW1269" s="23"/>
      <c r="BX1269" s="23"/>
      <c r="BY1269" s="23"/>
      <c r="BZ1269" s="23"/>
      <c r="CA1269" s="23"/>
      <c r="CB1269" s="23"/>
      <c r="CC1269" s="23"/>
      <c r="CD1269" s="23"/>
      <c r="CE1269" s="23"/>
      <c r="CF1269" s="23"/>
      <c r="CG1269" s="23"/>
      <c r="CH1269" s="23"/>
      <c r="CI1269" s="23"/>
      <c r="CJ1269" s="23"/>
      <c r="CK1269" s="23"/>
      <c r="CL1269" s="23"/>
      <c r="CM1269" s="23"/>
      <c r="CN1269" s="23"/>
      <c r="CO1269" s="23"/>
      <c r="CP1269" s="23"/>
      <c r="CQ1269" s="23"/>
      <c r="CR1269" s="23"/>
      <c r="CS1269" s="23"/>
      <c r="CT1269" s="23"/>
      <c r="CU1269" s="23"/>
      <c r="CV1269" s="23"/>
      <c r="CW1269" s="23"/>
      <c r="CX1269" s="23"/>
      <c r="CY1269" s="23"/>
      <c r="CZ1269" s="23"/>
      <c r="DA1269" s="23"/>
      <c r="DB1269" s="23"/>
    </row>
    <row r="1270" spans="1:106" x14ac:dyDescent="0.2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  <c r="BN1270" s="23"/>
      <c r="BO1270" s="23"/>
      <c r="BP1270" s="23"/>
      <c r="BQ1270" s="23"/>
      <c r="BR1270" s="23"/>
      <c r="BS1270" s="23"/>
      <c r="BT1270" s="23"/>
      <c r="BU1270" s="23"/>
      <c r="BV1270" s="23"/>
      <c r="BW1270" s="23"/>
      <c r="BX1270" s="23"/>
      <c r="BY1270" s="23"/>
      <c r="BZ1270" s="23"/>
      <c r="CA1270" s="23"/>
      <c r="CB1270" s="23"/>
      <c r="CC1270" s="23"/>
      <c r="CD1270" s="23"/>
      <c r="CE1270" s="23"/>
      <c r="CF1270" s="23"/>
      <c r="CG1270" s="23"/>
      <c r="CH1270" s="23"/>
      <c r="CI1270" s="23"/>
      <c r="CJ1270" s="23"/>
      <c r="CK1270" s="23"/>
      <c r="CL1270" s="23"/>
      <c r="CM1270" s="23"/>
      <c r="CN1270" s="23"/>
      <c r="CO1270" s="23"/>
      <c r="CP1270" s="23"/>
      <c r="CQ1270" s="23"/>
      <c r="CR1270" s="23"/>
      <c r="CS1270" s="23"/>
      <c r="CT1270" s="23"/>
      <c r="CU1270" s="23"/>
      <c r="CV1270" s="23"/>
      <c r="CW1270" s="23"/>
      <c r="CX1270" s="23"/>
      <c r="CY1270" s="23"/>
      <c r="CZ1270" s="23"/>
      <c r="DA1270" s="23"/>
      <c r="DB1270" s="23"/>
    </row>
    <row r="1271" spans="1:106" x14ac:dyDescent="0.2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  <c r="BN1271" s="23"/>
      <c r="BO1271" s="23"/>
      <c r="BP1271" s="23"/>
      <c r="BQ1271" s="23"/>
      <c r="BR1271" s="23"/>
      <c r="BS1271" s="23"/>
      <c r="BT1271" s="23"/>
      <c r="BU1271" s="23"/>
      <c r="BV1271" s="23"/>
      <c r="BW1271" s="23"/>
      <c r="BX1271" s="23"/>
      <c r="BY1271" s="23"/>
      <c r="BZ1271" s="23"/>
      <c r="CA1271" s="23"/>
      <c r="CB1271" s="23"/>
      <c r="CC1271" s="23"/>
      <c r="CD1271" s="23"/>
      <c r="CE1271" s="23"/>
      <c r="CF1271" s="23"/>
      <c r="CG1271" s="23"/>
      <c r="CH1271" s="23"/>
      <c r="CI1271" s="23"/>
      <c r="CJ1271" s="23"/>
      <c r="CK1271" s="23"/>
      <c r="CL1271" s="23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</row>
    <row r="1272" spans="1:106" x14ac:dyDescent="0.2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  <c r="BN1272" s="23"/>
      <c r="BO1272" s="23"/>
      <c r="BP1272" s="23"/>
      <c r="BQ1272" s="23"/>
      <c r="BR1272" s="23"/>
      <c r="BS1272" s="23"/>
      <c r="BT1272" s="23"/>
      <c r="BU1272" s="23"/>
      <c r="BV1272" s="23"/>
      <c r="BW1272" s="23"/>
      <c r="BX1272" s="23"/>
      <c r="BY1272" s="23"/>
      <c r="BZ1272" s="23"/>
      <c r="CA1272" s="23"/>
      <c r="CB1272" s="23"/>
      <c r="CC1272" s="23"/>
      <c r="CD1272" s="23"/>
      <c r="CE1272" s="23"/>
      <c r="CF1272" s="23"/>
      <c r="CG1272" s="23"/>
      <c r="CH1272" s="23"/>
      <c r="CI1272" s="23"/>
      <c r="CJ1272" s="23"/>
      <c r="CK1272" s="23"/>
      <c r="CL1272" s="23"/>
      <c r="CM1272" s="23"/>
      <c r="CN1272" s="23"/>
      <c r="CO1272" s="23"/>
      <c r="CP1272" s="23"/>
      <c r="CQ1272" s="23"/>
      <c r="CR1272" s="23"/>
      <c r="CS1272" s="23"/>
      <c r="CT1272" s="23"/>
      <c r="CU1272" s="23"/>
      <c r="CV1272" s="23"/>
      <c r="CW1272" s="23"/>
      <c r="CX1272" s="23"/>
      <c r="CY1272" s="23"/>
      <c r="CZ1272" s="23"/>
      <c r="DA1272" s="23"/>
      <c r="DB1272" s="23"/>
    </row>
    <row r="1273" spans="1:106" x14ac:dyDescent="0.2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  <c r="BN1273" s="23"/>
      <c r="BO1273" s="23"/>
      <c r="BP1273" s="23"/>
      <c r="BQ1273" s="23"/>
      <c r="BR1273" s="23"/>
      <c r="BS1273" s="23"/>
      <c r="BT1273" s="23"/>
      <c r="BU1273" s="23"/>
      <c r="BV1273" s="23"/>
      <c r="BW1273" s="23"/>
      <c r="BX1273" s="23"/>
      <c r="BY1273" s="23"/>
      <c r="BZ1273" s="23"/>
      <c r="CA1273" s="23"/>
      <c r="CB1273" s="23"/>
      <c r="CC1273" s="23"/>
      <c r="CD1273" s="23"/>
      <c r="CE1273" s="23"/>
      <c r="CF1273" s="23"/>
      <c r="CG1273" s="23"/>
      <c r="CH1273" s="23"/>
      <c r="CI1273" s="23"/>
      <c r="CJ1273" s="23"/>
      <c r="CK1273" s="23"/>
      <c r="CL1273" s="23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</row>
    <row r="1274" spans="1:106" x14ac:dyDescent="0.2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  <c r="BN1274" s="23"/>
      <c r="BO1274" s="23"/>
      <c r="BP1274" s="23"/>
      <c r="BQ1274" s="23"/>
      <c r="BR1274" s="23"/>
      <c r="BS1274" s="23"/>
      <c r="BT1274" s="23"/>
      <c r="BU1274" s="23"/>
      <c r="BV1274" s="23"/>
      <c r="BW1274" s="23"/>
      <c r="BX1274" s="23"/>
      <c r="BY1274" s="23"/>
      <c r="BZ1274" s="23"/>
      <c r="CA1274" s="23"/>
      <c r="CB1274" s="23"/>
      <c r="CC1274" s="23"/>
      <c r="CD1274" s="23"/>
      <c r="CE1274" s="23"/>
      <c r="CF1274" s="23"/>
      <c r="CG1274" s="23"/>
      <c r="CH1274" s="23"/>
      <c r="CI1274" s="23"/>
      <c r="CJ1274" s="23"/>
      <c r="CK1274" s="23"/>
      <c r="CL1274" s="23"/>
      <c r="CM1274" s="23"/>
      <c r="CN1274" s="23"/>
      <c r="CO1274" s="23"/>
      <c r="CP1274" s="23"/>
      <c r="CQ1274" s="23"/>
      <c r="CR1274" s="23"/>
      <c r="CS1274" s="23"/>
      <c r="CT1274" s="23"/>
      <c r="CU1274" s="23"/>
      <c r="CV1274" s="23"/>
      <c r="CW1274" s="23"/>
      <c r="CX1274" s="23"/>
      <c r="CY1274" s="23"/>
      <c r="CZ1274" s="23"/>
      <c r="DA1274" s="23"/>
      <c r="DB1274" s="23"/>
    </row>
    <row r="1275" spans="1:106" x14ac:dyDescent="0.2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  <c r="BN1275" s="23"/>
      <c r="BO1275" s="23"/>
      <c r="BP1275" s="23"/>
      <c r="BQ1275" s="23"/>
      <c r="BR1275" s="23"/>
      <c r="BS1275" s="23"/>
      <c r="BT1275" s="23"/>
      <c r="BU1275" s="23"/>
      <c r="BV1275" s="23"/>
      <c r="BW1275" s="23"/>
      <c r="BX1275" s="23"/>
      <c r="BY1275" s="23"/>
      <c r="BZ1275" s="23"/>
      <c r="CA1275" s="23"/>
      <c r="CB1275" s="23"/>
      <c r="CC1275" s="23"/>
      <c r="CD1275" s="23"/>
      <c r="CE1275" s="23"/>
      <c r="CF1275" s="23"/>
      <c r="CG1275" s="23"/>
      <c r="CH1275" s="23"/>
      <c r="CI1275" s="23"/>
      <c r="CJ1275" s="23"/>
      <c r="CK1275" s="23"/>
      <c r="CL1275" s="23"/>
      <c r="CM1275" s="23"/>
      <c r="CN1275" s="23"/>
      <c r="CO1275" s="23"/>
      <c r="CP1275" s="23"/>
      <c r="CQ1275" s="23"/>
      <c r="CR1275" s="23"/>
      <c r="CS1275" s="23"/>
      <c r="CT1275" s="23"/>
      <c r="CU1275" s="23"/>
      <c r="CV1275" s="23"/>
      <c r="CW1275" s="23"/>
      <c r="CX1275" s="23"/>
      <c r="CY1275" s="23"/>
      <c r="CZ1275" s="23"/>
      <c r="DA1275" s="23"/>
      <c r="DB1275" s="23"/>
    </row>
    <row r="1276" spans="1:106" x14ac:dyDescent="0.2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  <c r="BN1276" s="23"/>
      <c r="BO1276" s="23"/>
      <c r="BP1276" s="23"/>
      <c r="BQ1276" s="23"/>
      <c r="BR1276" s="23"/>
      <c r="BS1276" s="23"/>
      <c r="BT1276" s="23"/>
      <c r="BU1276" s="23"/>
      <c r="BV1276" s="23"/>
      <c r="BW1276" s="23"/>
      <c r="BX1276" s="23"/>
      <c r="BY1276" s="23"/>
      <c r="BZ1276" s="23"/>
      <c r="CA1276" s="23"/>
      <c r="CB1276" s="23"/>
      <c r="CC1276" s="23"/>
      <c r="CD1276" s="23"/>
      <c r="CE1276" s="23"/>
      <c r="CF1276" s="23"/>
      <c r="CG1276" s="23"/>
      <c r="CH1276" s="23"/>
      <c r="CI1276" s="23"/>
      <c r="CJ1276" s="23"/>
      <c r="CK1276" s="23"/>
      <c r="CL1276" s="23"/>
      <c r="CM1276" s="23"/>
      <c r="CN1276" s="23"/>
      <c r="CO1276" s="23"/>
      <c r="CP1276" s="23"/>
      <c r="CQ1276" s="23"/>
      <c r="CR1276" s="23"/>
      <c r="CS1276" s="23"/>
      <c r="CT1276" s="23"/>
      <c r="CU1276" s="23"/>
      <c r="CV1276" s="23"/>
      <c r="CW1276" s="23"/>
      <c r="CX1276" s="23"/>
      <c r="CY1276" s="23"/>
      <c r="CZ1276" s="23"/>
      <c r="DA1276" s="23"/>
      <c r="DB1276" s="23"/>
    </row>
    <row r="1277" spans="1:106" x14ac:dyDescent="0.2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  <c r="BN1277" s="23"/>
      <c r="BO1277" s="23"/>
      <c r="BP1277" s="23"/>
      <c r="BQ1277" s="23"/>
      <c r="BR1277" s="23"/>
      <c r="BS1277" s="23"/>
      <c r="BT1277" s="23"/>
      <c r="BU1277" s="23"/>
      <c r="BV1277" s="23"/>
      <c r="BW1277" s="23"/>
      <c r="BX1277" s="23"/>
      <c r="BY1277" s="23"/>
      <c r="BZ1277" s="23"/>
      <c r="CA1277" s="23"/>
      <c r="CB1277" s="23"/>
      <c r="CC1277" s="23"/>
      <c r="CD1277" s="23"/>
      <c r="CE1277" s="23"/>
      <c r="CF1277" s="23"/>
      <c r="CG1277" s="23"/>
      <c r="CH1277" s="23"/>
      <c r="CI1277" s="23"/>
      <c r="CJ1277" s="23"/>
      <c r="CK1277" s="23"/>
      <c r="CL1277" s="23"/>
      <c r="CM1277" s="23"/>
      <c r="CN1277" s="23"/>
      <c r="CO1277" s="23"/>
      <c r="CP1277" s="23"/>
      <c r="CQ1277" s="23"/>
      <c r="CR1277" s="23"/>
      <c r="CS1277" s="23"/>
      <c r="CT1277" s="23"/>
      <c r="CU1277" s="23"/>
      <c r="CV1277" s="23"/>
      <c r="CW1277" s="23"/>
      <c r="CX1277" s="23"/>
      <c r="CY1277" s="23"/>
      <c r="CZ1277" s="23"/>
      <c r="DA1277" s="23"/>
      <c r="DB1277" s="23"/>
    </row>
    <row r="1278" spans="1:106" x14ac:dyDescent="0.2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  <c r="BN1278" s="23"/>
      <c r="BO1278" s="23"/>
      <c r="BP1278" s="23"/>
      <c r="BQ1278" s="23"/>
      <c r="BR1278" s="23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23"/>
      <c r="CE1278" s="23"/>
      <c r="CF1278" s="23"/>
      <c r="CG1278" s="23"/>
      <c r="CH1278" s="23"/>
      <c r="CI1278" s="23"/>
      <c r="CJ1278" s="23"/>
      <c r="CK1278" s="23"/>
      <c r="CL1278" s="23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  <c r="CZ1278" s="23"/>
      <c r="DA1278" s="23"/>
      <c r="DB1278" s="23"/>
    </row>
    <row r="1279" spans="1:106" x14ac:dyDescent="0.2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  <c r="BN1279" s="23"/>
      <c r="BO1279" s="23"/>
      <c r="BP1279" s="23"/>
      <c r="BQ1279" s="23"/>
      <c r="BR1279" s="23"/>
      <c r="BS1279" s="23"/>
      <c r="BT1279" s="23"/>
      <c r="BU1279" s="23"/>
      <c r="BV1279" s="23"/>
      <c r="BW1279" s="23"/>
      <c r="BX1279" s="23"/>
      <c r="BY1279" s="23"/>
      <c r="BZ1279" s="23"/>
      <c r="CA1279" s="23"/>
      <c r="CB1279" s="23"/>
      <c r="CC1279" s="23"/>
      <c r="CD1279" s="23"/>
      <c r="CE1279" s="23"/>
      <c r="CF1279" s="23"/>
      <c r="CG1279" s="23"/>
      <c r="CH1279" s="23"/>
      <c r="CI1279" s="23"/>
      <c r="CJ1279" s="23"/>
      <c r="CK1279" s="23"/>
      <c r="CL1279" s="23"/>
      <c r="CM1279" s="23"/>
      <c r="CN1279" s="23"/>
      <c r="CO1279" s="23"/>
      <c r="CP1279" s="23"/>
      <c r="CQ1279" s="23"/>
      <c r="CR1279" s="23"/>
      <c r="CS1279" s="23"/>
      <c r="CT1279" s="23"/>
      <c r="CU1279" s="23"/>
      <c r="CV1279" s="23"/>
      <c r="CW1279" s="23"/>
      <c r="CX1279" s="23"/>
      <c r="CY1279" s="23"/>
      <c r="CZ1279" s="23"/>
      <c r="DA1279" s="23"/>
      <c r="DB1279" s="23"/>
    </row>
    <row r="1280" spans="1:106" x14ac:dyDescent="0.2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  <c r="BN1280" s="23"/>
      <c r="BO1280" s="23"/>
      <c r="BP1280" s="23"/>
      <c r="BQ1280" s="23"/>
      <c r="BR1280" s="23"/>
      <c r="BS1280" s="23"/>
      <c r="BT1280" s="23"/>
      <c r="BU1280" s="23"/>
      <c r="BV1280" s="23"/>
      <c r="BW1280" s="23"/>
      <c r="BX1280" s="23"/>
      <c r="BY1280" s="23"/>
      <c r="BZ1280" s="23"/>
      <c r="CA1280" s="23"/>
      <c r="CB1280" s="23"/>
      <c r="CC1280" s="23"/>
      <c r="CD1280" s="23"/>
      <c r="CE1280" s="23"/>
      <c r="CF1280" s="23"/>
      <c r="CG1280" s="23"/>
      <c r="CH1280" s="23"/>
      <c r="CI1280" s="23"/>
      <c r="CJ1280" s="23"/>
      <c r="CK1280" s="23"/>
      <c r="CL1280" s="23"/>
      <c r="CM1280" s="23"/>
      <c r="CN1280" s="23"/>
      <c r="CO1280" s="23"/>
      <c r="CP1280" s="23"/>
      <c r="CQ1280" s="23"/>
      <c r="CR1280" s="23"/>
      <c r="CS1280" s="23"/>
      <c r="CT1280" s="23"/>
      <c r="CU1280" s="23"/>
      <c r="CV1280" s="23"/>
      <c r="CW1280" s="23"/>
      <c r="CX1280" s="23"/>
      <c r="CY1280" s="23"/>
      <c r="CZ1280" s="23"/>
      <c r="DA1280" s="23"/>
      <c r="DB1280" s="23"/>
    </row>
    <row r="1281" spans="1:106" x14ac:dyDescent="0.2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  <c r="BN1281" s="23"/>
      <c r="BO1281" s="23"/>
      <c r="BP1281" s="23"/>
      <c r="BQ1281" s="23"/>
      <c r="BR1281" s="23"/>
      <c r="BS1281" s="23"/>
      <c r="BT1281" s="23"/>
      <c r="BU1281" s="23"/>
      <c r="BV1281" s="23"/>
      <c r="BW1281" s="23"/>
      <c r="BX1281" s="23"/>
      <c r="BY1281" s="23"/>
      <c r="BZ1281" s="23"/>
      <c r="CA1281" s="23"/>
      <c r="CB1281" s="23"/>
      <c r="CC1281" s="23"/>
      <c r="CD1281" s="23"/>
      <c r="CE1281" s="23"/>
      <c r="CF1281" s="23"/>
      <c r="CG1281" s="23"/>
      <c r="CH1281" s="23"/>
      <c r="CI1281" s="23"/>
      <c r="CJ1281" s="23"/>
      <c r="CK1281" s="23"/>
      <c r="CL1281" s="23"/>
      <c r="CM1281" s="23"/>
      <c r="CN1281" s="23"/>
      <c r="CO1281" s="23"/>
      <c r="CP1281" s="23"/>
      <c r="CQ1281" s="23"/>
      <c r="CR1281" s="23"/>
      <c r="CS1281" s="23"/>
      <c r="CT1281" s="23"/>
      <c r="CU1281" s="23"/>
      <c r="CV1281" s="23"/>
      <c r="CW1281" s="23"/>
      <c r="CX1281" s="23"/>
      <c r="CY1281" s="23"/>
      <c r="CZ1281" s="23"/>
      <c r="DA1281" s="23"/>
      <c r="DB1281" s="23"/>
    </row>
    <row r="1282" spans="1:106" x14ac:dyDescent="0.2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  <c r="BN1282" s="23"/>
      <c r="BO1282" s="23"/>
      <c r="BP1282" s="23"/>
      <c r="BQ1282" s="23"/>
      <c r="BR1282" s="23"/>
      <c r="BS1282" s="23"/>
      <c r="BT1282" s="23"/>
      <c r="BU1282" s="23"/>
      <c r="BV1282" s="23"/>
      <c r="BW1282" s="23"/>
      <c r="BX1282" s="23"/>
      <c r="BY1282" s="23"/>
      <c r="BZ1282" s="23"/>
      <c r="CA1282" s="23"/>
      <c r="CB1282" s="23"/>
      <c r="CC1282" s="23"/>
      <c r="CD1282" s="23"/>
      <c r="CE1282" s="23"/>
      <c r="CF1282" s="23"/>
      <c r="CG1282" s="23"/>
      <c r="CH1282" s="23"/>
      <c r="CI1282" s="23"/>
      <c r="CJ1282" s="23"/>
      <c r="CK1282" s="23"/>
      <c r="CL1282" s="23"/>
      <c r="CM1282" s="23"/>
      <c r="CN1282" s="23"/>
      <c r="CO1282" s="23"/>
      <c r="CP1282" s="23"/>
      <c r="CQ1282" s="23"/>
      <c r="CR1282" s="23"/>
      <c r="CS1282" s="23"/>
      <c r="CT1282" s="23"/>
      <c r="CU1282" s="23"/>
      <c r="CV1282" s="23"/>
      <c r="CW1282" s="23"/>
      <c r="CX1282" s="23"/>
      <c r="CY1282" s="23"/>
      <c r="CZ1282" s="23"/>
      <c r="DA1282" s="23"/>
      <c r="DB1282" s="23"/>
    </row>
    <row r="1283" spans="1:106" x14ac:dyDescent="0.2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  <c r="BN1283" s="23"/>
      <c r="BO1283" s="23"/>
      <c r="BP1283" s="23"/>
      <c r="BQ1283" s="23"/>
      <c r="BR1283" s="23"/>
      <c r="BS1283" s="23"/>
      <c r="BT1283" s="23"/>
      <c r="BU1283" s="23"/>
      <c r="BV1283" s="23"/>
      <c r="BW1283" s="23"/>
      <c r="BX1283" s="23"/>
      <c r="BY1283" s="23"/>
      <c r="BZ1283" s="23"/>
      <c r="CA1283" s="23"/>
      <c r="CB1283" s="23"/>
      <c r="CC1283" s="23"/>
      <c r="CD1283" s="23"/>
      <c r="CE1283" s="23"/>
      <c r="CF1283" s="23"/>
      <c r="CG1283" s="23"/>
      <c r="CH1283" s="23"/>
      <c r="CI1283" s="23"/>
      <c r="CJ1283" s="23"/>
      <c r="CK1283" s="23"/>
      <c r="CL1283" s="23"/>
      <c r="CM1283" s="23"/>
      <c r="CN1283" s="23"/>
      <c r="CO1283" s="23"/>
      <c r="CP1283" s="23"/>
      <c r="CQ1283" s="23"/>
      <c r="CR1283" s="23"/>
      <c r="CS1283" s="23"/>
      <c r="CT1283" s="23"/>
      <c r="CU1283" s="23"/>
      <c r="CV1283" s="23"/>
      <c r="CW1283" s="23"/>
      <c r="CX1283" s="23"/>
      <c r="CY1283" s="23"/>
      <c r="CZ1283" s="23"/>
      <c r="DA1283" s="23"/>
      <c r="DB1283" s="23"/>
    </row>
    <row r="1284" spans="1:106" x14ac:dyDescent="0.2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  <c r="BN1284" s="23"/>
      <c r="BO1284" s="23"/>
      <c r="BP1284" s="23"/>
      <c r="BQ1284" s="23"/>
      <c r="BR1284" s="23"/>
      <c r="BS1284" s="23"/>
      <c r="BT1284" s="23"/>
      <c r="BU1284" s="23"/>
      <c r="BV1284" s="23"/>
      <c r="BW1284" s="23"/>
      <c r="BX1284" s="23"/>
      <c r="BY1284" s="23"/>
      <c r="BZ1284" s="23"/>
      <c r="CA1284" s="23"/>
      <c r="CB1284" s="23"/>
      <c r="CC1284" s="23"/>
      <c r="CD1284" s="23"/>
      <c r="CE1284" s="23"/>
      <c r="CF1284" s="23"/>
      <c r="CG1284" s="23"/>
      <c r="CH1284" s="23"/>
      <c r="CI1284" s="23"/>
      <c r="CJ1284" s="23"/>
      <c r="CK1284" s="23"/>
      <c r="CL1284" s="23"/>
      <c r="CM1284" s="23"/>
      <c r="CN1284" s="23"/>
      <c r="CO1284" s="23"/>
      <c r="CP1284" s="23"/>
      <c r="CQ1284" s="23"/>
      <c r="CR1284" s="23"/>
      <c r="CS1284" s="23"/>
      <c r="CT1284" s="23"/>
      <c r="CU1284" s="23"/>
      <c r="CV1284" s="23"/>
      <c r="CW1284" s="23"/>
      <c r="CX1284" s="23"/>
      <c r="CY1284" s="23"/>
      <c r="CZ1284" s="23"/>
      <c r="DA1284" s="23"/>
      <c r="DB1284" s="23"/>
    </row>
    <row r="1285" spans="1:106" x14ac:dyDescent="0.2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  <c r="BN1285" s="23"/>
      <c r="BO1285" s="23"/>
      <c r="BP1285" s="23"/>
      <c r="BQ1285" s="23"/>
      <c r="BR1285" s="23"/>
      <c r="BS1285" s="23"/>
      <c r="BT1285" s="23"/>
      <c r="BU1285" s="23"/>
      <c r="BV1285" s="23"/>
      <c r="BW1285" s="23"/>
      <c r="BX1285" s="23"/>
      <c r="BY1285" s="23"/>
      <c r="BZ1285" s="23"/>
      <c r="CA1285" s="23"/>
      <c r="CB1285" s="23"/>
      <c r="CC1285" s="23"/>
      <c r="CD1285" s="23"/>
      <c r="CE1285" s="23"/>
      <c r="CF1285" s="23"/>
      <c r="CG1285" s="23"/>
      <c r="CH1285" s="23"/>
      <c r="CI1285" s="23"/>
      <c r="CJ1285" s="23"/>
      <c r="CK1285" s="23"/>
      <c r="CL1285" s="23"/>
      <c r="CM1285" s="23"/>
      <c r="CN1285" s="23"/>
      <c r="CO1285" s="23"/>
      <c r="CP1285" s="23"/>
      <c r="CQ1285" s="23"/>
      <c r="CR1285" s="23"/>
      <c r="CS1285" s="23"/>
      <c r="CT1285" s="23"/>
      <c r="CU1285" s="23"/>
      <c r="CV1285" s="23"/>
      <c r="CW1285" s="23"/>
      <c r="CX1285" s="23"/>
      <c r="CY1285" s="23"/>
      <c r="CZ1285" s="23"/>
      <c r="DA1285" s="23"/>
      <c r="DB1285" s="23"/>
    </row>
    <row r="1286" spans="1:106" x14ac:dyDescent="0.2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  <c r="BN1286" s="23"/>
      <c r="BO1286" s="23"/>
      <c r="BP1286" s="23"/>
      <c r="BQ1286" s="23"/>
      <c r="BR1286" s="23"/>
      <c r="BS1286" s="23"/>
      <c r="BT1286" s="23"/>
      <c r="BU1286" s="23"/>
      <c r="BV1286" s="23"/>
      <c r="BW1286" s="23"/>
      <c r="BX1286" s="23"/>
      <c r="BY1286" s="23"/>
      <c r="BZ1286" s="23"/>
      <c r="CA1286" s="23"/>
      <c r="CB1286" s="23"/>
      <c r="CC1286" s="23"/>
      <c r="CD1286" s="23"/>
      <c r="CE1286" s="23"/>
      <c r="CF1286" s="23"/>
      <c r="CG1286" s="23"/>
      <c r="CH1286" s="23"/>
      <c r="CI1286" s="23"/>
      <c r="CJ1286" s="23"/>
      <c r="CK1286" s="23"/>
      <c r="CL1286" s="23"/>
      <c r="CM1286" s="23"/>
      <c r="CN1286" s="23"/>
      <c r="CO1286" s="23"/>
      <c r="CP1286" s="23"/>
      <c r="CQ1286" s="23"/>
      <c r="CR1286" s="23"/>
      <c r="CS1286" s="23"/>
      <c r="CT1286" s="23"/>
      <c r="CU1286" s="23"/>
      <c r="CV1286" s="23"/>
      <c r="CW1286" s="23"/>
      <c r="CX1286" s="23"/>
      <c r="CY1286" s="23"/>
      <c r="CZ1286" s="23"/>
      <c r="DA1286" s="23"/>
      <c r="DB1286" s="23"/>
    </row>
    <row r="1287" spans="1:106" x14ac:dyDescent="0.2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  <c r="BN1287" s="23"/>
      <c r="BO1287" s="23"/>
      <c r="BP1287" s="23"/>
      <c r="BQ1287" s="23"/>
      <c r="BR1287" s="23"/>
      <c r="BS1287" s="23"/>
      <c r="BT1287" s="23"/>
      <c r="BU1287" s="23"/>
      <c r="BV1287" s="23"/>
      <c r="BW1287" s="23"/>
      <c r="BX1287" s="23"/>
      <c r="BY1287" s="23"/>
      <c r="BZ1287" s="23"/>
      <c r="CA1287" s="23"/>
      <c r="CB1287" s="23"/>
      <c r="CC1287" s="23"/>
      <c r="CD1287" s="23"/>
      <c r="CE1287" s="23"/>
      <c r="CF1287" s="23"/>
      <c r="CG1287" s="23"/>
      <c r="CH1287" s="23"/>
      <c r="CI1287" s="23"/>
      <c r="CJ1287" s="23"/>
      <c r="CK1287" s="23"/>
      <c r="CL1287" s="23"/>
      <c r="CM1287" s="23"/>
      <c r="CN1287" s="23"/>
      <c r="CO1287" s="23"/>
      <c r="CP1287" s="23"/>
      <c r="CQ1287" s="23"/>
      <c r="CR1287" s="23"/>
      <c r="CS1287" s="23"/>
      <c r="CT1287" s="23"/>
      <c r="CU1287" s="23"/>
      <c r="CV1287" s="23"/>
      <c r="CW1287" s="23"/>
      <c r="CX1287" s="23"/>
      <c r="CY1287" s="23"/>
      <c r="CZ1287" s="23"/>
      <c r="DA1287" s="23"/>
      <c r="DB1287" s="23"/>
    </row>
    <row r="1288" spans="1:106" x14ac:dyDescent="0.2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  <c r="BN1288" s="23"/>
      <c r="BO1288" s="23"/>
      <c r="BP1288" s="23"/>
      <c r="BQ1288" s="23"/>
      <c r="BR1288" s="23"/>
      <c r="BS1288" s="23"/>
      <c r="BT1288" s="23"/>
      <c r="BU1288" s="23"/>
      <c r="BV1288" s="23"/>
      <c r="BW1288" s="23"/>
      <c r="BX1288" s="23"/>
      <c r="BY1288" s="23"/>
      <c r="BZ1288" s="23"/>
      <c r="CA1288" s="23"/>
      <c r="CB1288" s="23"/>
      <c r="CC1288" s="23"/>
      <c r="CD1288" s="23"/>
      <c r="CE1288" s="23"/>
      <c r="CF1288" s="23"/>
      <c r="CG1288" s="23"/>
      <c r="CH1288" s="23"/>
      <c r="CI1288" s="23"/>
      <c r="CJ1288" s="23"/>
      <c r="CK1288" s="23"/>
      <c r="CL1288" s="23"/>
      <c r="CM1288" s="23"/>
      <c r="CN1288" s="23"/>
      <c r="CO1288" s="23"/>
      <c r="CP1288" s="23"/>
      <c r="CQ1288" s="23"/>
      <c r="CR1288" s="23"/>
      <c r="CS1288" s="23"/>
      <c r="CT1288" s="23"/>
      <c r="CU1288" s="23"/>
      <c r="CV1288" s="23"/>
      <c r="CW1288" s="23"/>
      <c r="CX1288" s="23"/>
      <c r="CY1288" s="23"/>
      <c r="CZ1288" s="23"/>
      <c r="DA1288" s="23"/>
      <c r="DB1288" s="23"/>
    </row>
    <row r="1289" spans="1:106" x14ac:dyDescent="0.2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  <c r="BN1289" s="23"/>
      <c r="BO1289" s="23"/>
      <c r="BP1289" s="23"/>
      <c r="BQ1289" s="23"/>
      <c r="BR1289" s="23"/>
      <c r="BS1289" s="23"/>
      <c r="BT1289" s="23"/>
      <c r="BU1289" s="23"/>
      <c r="BV1289" s="23"/>
      <c r="BW1289" s="23"/>
      <c r="BX1289" s="23"/>
      <c r="BY1289" s="23"/>
      <c r="BZ1289" s="23"/>
      <c r="CA1289" s="23"/>
      <c r="CB1289" s="23"/>
      <c r="CC1289" s="23"/>
      <c r="CD1289" s="23"/>
      <c r="CE1289" s="23"/>
      <c r="CF1289" s="23"/>
      <c r="CG1289" s="23"/>
      <c r="CH1289" s="23"/>
      <c r="CI1289" s="23"/>
      <c r="CJ1289" s="23"/>
      <c r="CK1289" s="23"/>
      <c r="CL1289" s="23"/>
      <c r="CM1289" s="23"/>
      <c r="CN1289" s="23"/>
      <c r="CO1289" s="23"/>
      <c r="CP1289" s="23"/>
      <c r="CQ1289" s="23"/>
      <c r="CR1289" s="23"/>
      <c r="CS1289" s="23"/>
      <c r="CT1289" s="23"/>
      <c r="CU1289" s="23"/>
      <c r="CV1289" s="23"/>
      <c r="CW1289" s="23"/>
      <c r="CX1289" s="23"/>
      <c r="CY1289" s="23"/>
      <c r="CZ1289" s="23"/>
      <c r="DA1289" s="23"/>
      <c r="DB1289" s="23"/>
    </row>
    <row r="1290" spans="1:106" x14ac:dyDescent="0.2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  <c r="BN1290" s="23"/>
      <c r="BO1290" s="23"/>
      <c r="BP1290" s="23"/>
      <c r="BQ1290" s="23"/>
      <c r="BR1290" s="23"/>
      <c r="BS1290" s="23"/>
      <c r="BT1290" s="23"/>
      <c r="BU1290" s="23"/>
      <c r="BV1290" s="23"/>
      <c r="BW1290" s="23"/>
      <c r="BX1290" s="23"/>
      <c r="BY1290" s="23"/>
      <c r="BZ1290" s="23"/>
      <c r="CA1290" s="23"/>
      <c r="CB1290" s="23"/>
      <c r="CC1290" s="23"/>
      <c r="CD1290" s="23"/>
      <c r="CE1290" s="23"/>
      <c r="CF1290" s="23"/>
      <c r="CG1290" s="23"/>
      <c r="CH1290" s="23"/>
      <c r="CI1290" s="23"/>
      <c r="CJ1290" s="23"/>
      <c r="CK1290" s="23"/>
      <c r="CL1290" s="23"/>
      <c r="CM1290" s="23"/>
      <c r="CN1290" s="23"/>
      <c r="CO1290" s="23"/>
      <c r="CP1290" s="23"/>
      <c r="CQ1290" s="23"/>
      <c r="CR1290" s="23"/>
      <c r="CS1290" s="23"/>
      <c r="CT1290" s="23"/>
      <c r="CU1290" s="23"/>
      <c r="CV1290" s="23"/>
      <c r="CW1290" s="23"/>
      <c r="CX1290" s="23"/>
      <c r="CY1290" s="23"/>
      <c r="CZ1290" s="23"/>
      <c r="DA1290" s="23"/>
      <c r="DB1290" s="23"/>
    </row>
    <row r="1291" spans="1:106" x14ac:dyDescent="0.2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  <c r="BN1291" s="23"/>
      <c r="BO1291" s="23"/>
      <c r="BP1291" s="23"/>
      <c r="BQ1291" s="23"/>
      <c r="BR1291" s="23"/>
      <c r="BS1291" s="23"/>
      <c r="BT1291" s="23"/>
      <c r="BU1291" s="23"/>
      <c r="BV1291" s="23"/>
      <c r="BW1291" s="23"/>
      <c r="BX1291" s="23"/>
      <c r="BY1291" s="23"/>
      <c r="BZ1291" s="23"/>
      <c r="CA1291" s="23"/>
      <c r="CB1291" s="23"/>
      <c r="CC1291" s="23"/>
      <c r="CD1291" s="23"/>
      <c r="CE1291" s="23"/>
      <c r="CF1291" s="23"/>
      <c r="CG1291" s="23"/>
      <c r="CH1291" s="23"/>
      <c r="CI1291" s="23"/>
      <c r="CJ1291" s="23"/>
      <c r="CK1291" s="23"/>
      <c r="CL1291" s="23"/>
      <c r="CM1291" s="23"/>
      <c r="CN1291" s="23"/>
      <c r="CO1291" s="23"/>
      <c r="CP1291" s="23"/>
      <c r="CQ1291" s="23"/>
      <c r="CR1291" s="23"/>
      <c r="CS1291" s="23"/>
      <c r="CT1291" s="23"/>
      <c r="CU1291" s="23"/>
      <c r="CV1291" s="23"/>
      <c r="CW1291" s="23"/>
      <c r="CX1291" s="23"/>
      <c r="CY1291" s="23"/>
      <c r="CZ1291" s="23"/>
      <c r="DA1291" s="23"/>
      <c r="DB1291" s="23"/>
    </row>
    <row r="1292" spans="1:106" x14ac:dyDescent="0.2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  <c r="BN1292" s="23"/>
      <c r="BO1292" s="23"/>
      <c r="BP1292" s="23"/>
      <c r="BQ1292" s="23"/>
      <c r="BR1292" s="23"/>
      <c r="BS1292" s="23"/>
      <c r="BT1292" s="23"/>
      <c r="BU1292" s="23"/>
      <c r="BV1292" s="23"/>
      <c r="BW1292" s="23"/>
      <c r="BX1292" s="23"/>
      <c r="BY1292" s="23"/>
      <c r="BZ1292" s="23"/>
      <c r="CA1292" s="23"/>
      <c r="CB1292" s="23"/>
      <c r="CC1292" s="23"/>
      <c r="CD1292" s="23"/>
      <c r="CE1292" s="23"/>
      <c r="CF1292" s="23"/>
      <c r="CG1292" s="23"/>
      <c r="CH1292" s="23"/>
      <c r="CI1292" s="23"/>
      <c r="CJ1292" s="23"/>
      <c r="CK1292" s="23"/>
      <c r="CL1292" s="23"/>
      <c r="CM1292" s="23"/>
      <c r="CN1292" s="23"/>
      <c r="CO1292" s="23"/>
      <c r="CP1292" s="23"/>
      <c r="CQ1292" s="23"/>
      <c r="CR1292" s="23"/>
      <c r="CS1292" s="23"/>
      <c r="CT1292" s="23"/>
      <c r="CU1292" s="23"/>
      <c r="CV1292" s="23"/>
      <c r="CW1292" s="23"/>
      <c r="CX1292" s="23"/>
      <c r="CY1292" s="23"/>
      <c r="CZ1292" s="23"/>
      <c r="DA1292" s="23"/>
      <c r="DB1292" s="23"/>
    </row>
    <row r="1293" spans="1:106" x14ac:dyDescent="0.2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  <c r="BN1293" s="23"/>
      <c r="BO1293" s="23"/>
      <c r="BP1293" s="23"/>
      <c r="BQ1293" s="23"/>
      <c r="BR1293" s="23"/>
      <c r="BS1293" s="23"/>
      <c r="BT1293" s="23"/>
      <c r="BU1293" s="23"/>
      <c r="BV1293" s="23"/>
      <c r="BW1293" s="23"/>
      <c r="BX1293" s="23"/>
      <c r="BY1293" s="23"/>
      <c r="BZ1293" s="23"/>
      <c r="CA1293" s="23"/>
      <c r="CB1293" s="23"/>
      <c r="CC1293" s="23"/>
      <c r="CD1293" s="23"/>
      <c r="CE1293" s="23"/>
      <c r="CF1293" s="23"/>
      <c r="CG1293" s="23"/>
      <c r="CH1293" s="23"/>
      <c r="CI1293" s="23"/>
      <c r="CJ1293" s="23"/>
      <c r="CK1293" s="23"/>
      <c r="CL1293" s="23"/>
      <c r="CM1293" s="23"/>
      <c r="CN1293" s="23"/>
      <c r="CO1293" s="23"/>
      <c r="CP1293" s="23"/>
      <c r="CQ1293" s="23"/>
      <c r="CR1293" s="23"/>
      <c r="CS1293" s="23"/>
      <c r="CT1293" s="23"/>
      <c r="CU1293" s="23"/>
      <c r="CV1293" s="23"/>
      <c r="CW1293" s="23"/>
      <c r="CX1293" s="23"/>
      <c r="CY1293" s="23"/>
      <c r="CZ1293" s="23"/>
      <c r="DA1293" s="23"/>
      <c r="DB1293" s="23"/>
    </row>
    <row r="1294" spans="1:106" x14ac:dyDescent="0.2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  <c r="BN1294" s="23"/>
      <c r="BO1294" s="23"/>
      <c r="BP1294" s="23"/>
      <c r="BQ1294" s="23"/>
      <c r="BR1294" s="23"/>
      <c r="BS1294" s="23"/>
      <c r="BT1294" s="23"/>
      <c r="BU1294" s="23"/>
      <c r="BV1294" s="23"/>
      <c r="BW1294" s="23"/>
      <c r="BX1294" s="23"/>
      <c r="BY1294" s="23"/>
      <c r="BZ1294" s="23"/>
      <c r="CA1294" s="23"/>
      <c r="CB1294" s="23"/>
      <c r="CC1294" s="23"/>
      <c r="CD1294" s="23"/>
      <c r="CE1294" s="23"/>
      <c r="CF1294" s="23"/>
      <c r="CG1294" s="23"/>
      <c r="CH1294" s="23"/>
      <c r="CI1294" s="23"/>
      <c r="CJ1294" s="23"/>
      <c r="CK1294" s="23"/>
      <c r="CL1294" s="23"/>
      <c r="CM1294" s="23"/>
      <c r="CN1294" s="23"/>
      <c r="CO1294" s="23"/>
      <c r="CP1294" s="23"/>
      <c r="CQ1294" s="23"/>
      <c r="CR1294" s="23"/>
      <c r="CS1294" s="23"/>
      <c r="CT1294" s="23"/>
      <c r="CU1294" s="23"/>
      <c r="CV1294" s="23"/>
      <c r="CW1294" s="23"/>
      <c r="CX1294" s="23"/>
      <c r="CY1294" s="23"/>
      <c r="CZ1294" s="23"/>
      <c r="DA1294" s="23"/>
      <c r="DB1294" s="23"/>
    </row>
    <row r="1295" spans="1:106" x14ac:dyDescent="0.2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  <c r="BN1295" s="23"/>
      <c r="BO1295" s="23"/>
      <c r="BP1295" s="23"/>
      <c r="BQ1295" s="23"/>
      <c r="BR1295" s="23"/>
      <c r="BS1295" s="23"/>
      <c r="BT1295" s="23"/>
      <c r="BU1295" s="23"/>
      <c r="BV1295" s="23"/>
      <c r="BW1295" s="23"/>
      <c r="BX1295" s="23"/>
      <c r="BY1295" s="23"/>
      <c r="BZ1295" s="23"/>
      <c r="CA1295" s="23"/>
      <c r="CB1295" s="23"/>
      <c r="CC1295" s="23"/>
      <c r="CD1295" s="23"/>
      <c r="CE1295" s="23"/>
      <c r="CF1295" s="23"/>
      <c r="CG1295" s="23"/>
      <c r="CH1295" s="23"/>
      <c r="CI1295" s="23"/>
      <c r="CJ1295" s="23"/>
      <c r="CK1295" s="23"/>
      <c r="CL1295" s="23"/>
      <c r="CM1295" s="23"/>
      <c r="CN1295" s="23"/>
      <c r="CO1295" s="23"/>
      <c r="CP1295" s="23"/>
      <c r="CQ1295" s="23"/>
      <c r="CR1295" s="23"/>
      <c r="CS1295" s="23"/>
      <c r="CT1295" s="23"/>
      <c r="CU1295" s="23"/>
      <c r="CV1295" s="23"/>
      <c r="CW1295" s="23"/>
      <c r="CX1295" s="23"/>
      <c r="CY1295" s="23"/>
      <c r="CZ1295" s="23"/>
      <c r="DA1295" s="23"/>
      <c r="DB1295" s="23"/>
    </row>
    <row r="1296" spans="1:106" x14ac:dyDescent="0.2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  <c r="BN1296" s="23"/>
      <c r="BO1296" s="23"/>
      <c r="BP1296" s="23"/>
      <c r="BQ1296" s="23"/>
      <c r="BR1296" s="23"/>
      <c r="BS1296" s="23"/>
      <c r="BT1296" s="23"/>
      <c r="BU1296" s="23"/>
      <c r="BV1296" s="23"/>
      <c r="BW1296" s="23"/>
      <c r="BX1296" s="23"/>
      <c r="BY1296" s="23"/>
      <c r="BZ1296" s="23"/>
      <c r="CA1296" s="23"/>
      <c r="CB1296" s="23"/>
      <c r="CC1296" s="23"/>
      <c r="CD1296" s="23"/>
      <c r="CE1296" s="23"/>
      <c r="CF1296" s="23"/>
      <c r="CG1296" s="23"/>
      <c r="CH1296" s="23"/>
      <c r="CI1296" s="23"/>
      <c r="CJ1296" s="23"/>
      <c r="CK1296" s="23"/>
      <c r="CL1296" s="23"/>
      <c r="CM1296" s="23"/>
      <c r="CN1296" s="23"/>
      <c r="CO1296" s="23"/>
      <c r="CP1296" s="23"/>
      <c r="CQ1296" s="23"/>
      <c r="CR1296" s="23"/>
      <c r="CS1296" s="23"/>
      <c r="CT1296" s="23"/>
      <c r="CU1296" s="23"/>
      <c r="CV1296" s="23"/>
      <c r="CW1296" s="23"/>
      <c r="CX1296" s="23"/>
      <c r="CY1296" s="23"/>
      <c r="CZ1296" s="23"/>
      <c r="DA1296" s="23"/>
      <c r="DB1296" s="23"/>
    </row>
    <row r="1297" spans="1:106" x14ac:dyDescent="0.2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  <c r="BN1297" s="23"/>
      <c r="BO1297" s="23"/>
      <c r="BP1297" s="23"/>
      <c r="BQ1297" s="23"/>
      <c r="BR1297" s="23"/>
      <c r="BS1297" s="23"/>
      <c r="BT1297" s="23"/>
      <c r="BU1297" s="23"/>
      <c r="BV1297" s="23"/>
      <c r="BW1297" s="23"/>
      <c r="BX1297" s="23"/>
      <c r="BY1297" s="23"/>
      <c r="BZ1297" s="23"/>
      <c r="CA1297" s="23"/>
      <c r="CB1297" s="23"/>
      <c r="CC1297" s="23"/>
      <c r="CD1297" s="23"/>
      <c r="CE1297" s="23"/>
      <c r="CF1297" s="23"/>
      <c r="CG1297" s="23"/>
      <c r="CH1297" s="23"/>
      <c r="CI1297" s="23"/>
      <c r="CJ1297" s="23"/>
      <c r="CK1297" s="23"/>
      <c r="CL1297" s="23"/>
      <c r="CM1297" s="23"/>
      <c r="CN1297" s="23"/>
      <c r="CO1297" s="23"/>
      <c r="CP1297" s="23"/>
      <c r="CQ1297" s="23"/>
      <c r="CR1297" s="23"/>
      <c r="CS1297" s="23"/>
      <c r="CT1297" s="23"/>
      <c r="CU1297" s="23"/>
      <c r="CV1297" s="23"/>
      <c r="CW1297" s="23"/>
      <c r="CX1297" s="23"/>
      <c r="CY1297" s="23"/>
      <c r="CZ1297" s="23"/>
      <c r="DA1297" s="23"/>
      <c r="DB1297" s="23"/>
    </row>
    <row r="1298" spans="1:106" x14ac:dyDescent="0.2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  <c r="BN1298" s="23"/>
      <c r="BO1298" s="23"/>
      <c r="BP1298" s="23"/>
      <c r="BQ1298" s="23"/>
      <c r="BR1298" s="23"/>
      <c r="BS1298" s="23"/>
      <c r="BT1298" s="23"/>
      <c r="BU1298" s="23"/>
      <c r="BV1298" s="23"/>
      <c r="BW1298" s="23"/>
      <c r="BX1298" s="23"/>
      <c r="BY1298" s="23"/>
      <c r="BZ1298" s="23"/>
      <c r="CA1298" s="23"/>
      <c r="CB1298" s="23"/>
      <c r="CC1298" s="23"/>
      <c r="CD1298" s="23"/>
      <c r="CE1298" s="23"/>
      <c r="CF1298" s="23"/>
      <c r="CG1298" s="23"/>
      <c r="CH1298" s="23"/>
      <c r="CI1298" s="23"/>
      <c r="CJ1298" s="23"/>
      <c r="CK1298" s="23"/>
      <c r="CL1298" s="23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</row>
    <row r="1299" spans="1:106" x14ac:dyDescent="0.2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  <c r="BN1299" s="23"/>
      <c r="BO1299" s="23"/>
      <c r="BP1299" s="23"/>
      <c r="BQ1299" s="23"/>
      <c r="BR1299" s="23"/>
      <c r="BS1299" s="23"/>
      <c r="BT1299" s="23"/>
      <c r="BU1299" s="23"/>
      <c r="BV1299" s="23"/>
      <c r="BW1299" s="23"/>
      <c r="BX1299" s="23"/>
      <c r="BY1299" s="23"/>
      <c r="BZ1299" s="23"/>
      <c r="CA1299" s="23"/>
      <c r="CB1299" s="23"/>
      <c r="CC1299" s="23"/>
      <c r="CD1299" s="23"/>
      <c r="CE1299" s="23"/>
      <c r="CF1299" s="23"/>
      <c r="CG1299" s="23"/>
      <c r="CH1299" s="23"/>
      <c r="CI1299" s="23"/>
      <c r="CJ1299" s="23"/>
      <c r="CK1299" s="23"/>
      <c r="CL1299" s="23"/>
      <c r="CM1299" s="23"/>
      <c r="CN1299" s="23"/>
      <c r="CO1299" s="23"/>
      <c r="CP1299" s="23"/>
      <c r="CQ1299" s="23"/>
      <c r="CR1299" s="23"/>
      <c r="CS1299" s="23"/>
      <c r="CT1299" s="23"/>
      <c r="CU1299" s="23"/>
      <c r="CV1299" s="23"/>
      <c r="CW1299" s="23"/>
      <c r="CX1299" s="23"/>
      <c r="CY1299" s="23"/>
      <c r="CZ1299" s="23"/>
      <c r="DA1299" s="23"/>
      <c r="DB1299" s="23"/>
    </row>
    <row r="1300" spans="1:106" x14ac:dyDescent="0.2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  <c r="BN1300" s="23"/>
      <c r="BO1300" s="23"/>
      <c r="BP1300" s="23"/>
      <c r="BQ1300" s="23"/>
      <c r="BR1300" s="23"/>
      <c r="BS1300" s="23"/>
      <c r="BT1300" s="23"/>
      <c r="BU1300" s="23"/>
      <c r="BV1300" s="23"/>
      <c r="BW1300" s="23"/>
      <c r="BX1300" s="23"/>
      <c r="BY1300" s="23"/>
      <c r="BZ1300" s="23"/>
      <c r="CA1300" s="23"/>
      <c r="CB1300" s="23"/>
      <c r="CC1300" s="23"/>
      <c r="CD1300" s="23"/>
      <c r="CE1300" s="23"/>
      <c r="CF1300" s="23"/>
      <c r="CG1300" s="23"/>
      <c r="CH1300" s="23"/>
      <c r="CI1300" s="23"/>
      <c r="CJ1300" s="23"/>
      <c r="CK1300" s="23"/>
      <c r="CL1300" s="23"/>
      <c r="CM1300" s="23"/>
      <c r="CN1300" s="23"/>
      <c r="CO1300" s="23"/>
      <c r="CP1300" s="23"/>
      <c r="CQ1300" s="23"/>
      <c r="CR1300" s="23"/>
      <c r="CS1300" s="23"/>
      <c r="CT1300" s="23"/>
      <c r="CU1300" s="23"/>
      <c r="CV1300" s="23"/>
      <c r="CW1300" s="23"/>
      <c r="CX1300" s="23"/>
      <c r="CY1300" s="23"/>
      <c r="CZ1300" s="23"/>
      <c r="DA1300" s="23"/>
      <c r="DB1300" s="23"/>
    </row>
    <row r="1301" spans="1:106" x14ac:dyDescent="0.2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  <c r="BN1301" s="23"/>
      <c r="BO1301" s="23"/>
      <c r="BP1301" s="23"/>
      <c r="BQ1301" s="23"/>
      <c r="BR1301" s="23"/>
      <c r="BS1301" s="23"/>
      <c r="BT1301" s="23"/>
      <c r="BU1301" s="23"/>
      <c r="BV1301" s="23"/>
      <c r="BW1301" s="23"/>
      <c r="BX1301" s="23"/>
      <c r="BY1301" s="23"/>
      <c r="BZ1301" s="23"/>
      <c r="CA1301" s="23"/>
      <c r="CB1301" s="23"/>
      <c r="CC1301" s="23"/>
      <c r="CD1301" s="23"/>
      <c r="CE1301" s="23"/>
      <c r="CF1301" s="23"/>
      <c r="CG1301" s="23"/>
      <c r="CH1301" s="23"/>
      <c r="CI1301" s="23"/>
      <c r="CJ1301" s="23"/>
      <c r="CK1301" s="23"/>
      <c r="CL1301" s="23"/>
      <c r="CM1301" s="23"/>
      <c r="CN1301" s="23"/>
      <c r="CO1301" s="23"/>
      <c r="CP1301" s="23"/>
      <c r="CQ1301" s="23"/>
      <c r="CR1301" s="23"/>
      <c r="CS1301" s="23"/>
      <c r="CT1301" s="23"/>
      <c r="CU1301" s="23"/>
      <c r="CV1301" s="23"/>
      <c r="CW1301" s="23"/>
      <c r="CX1301" s="23"/>
      <c r="CY1301" s="23"/>
      <c r="CZ1301" s="23"/>
      <c r="DA1301" s="23"/>
      <c r="DB1301" s="23"/>
    </row>
    <row r="1302" spans="1:106" x14ac:dyDescent="0.2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  <c r="BN1302" s="23"/>
      <c r="BO1302" s="23"/>
      <c r="BP1302" s="23"/>
      <c r="BQ1302" s="23"/>
      <c r="BR1302" s="23"/>
      <c r="BS1302" s="23"/>
      <c r="BT1302" s="23"/>
      <c r="BU1302" s="23"/>
      <c r="BV1302" s="23"/>
      <c r="BW1302" s="23"/>
      <c r="BX1302" s="23"/>
      <c r="BY1302" s="23"/>
      <c r="BZ1302" s="23"/>
      <c r="CA1302" s="23"/>
      <c r="CB1302" s="23"/>
      <c r="CC1302" s="23"/>
      <c r="CD1302" s="23"/>
      <c r="CE1302" s="23"/>
      <c r="CF1302" s="23"/>
      <c r="CG1302" s="23"/>
      <c r="CH1302" s="23"/>
      <c r="CI1302" s="23"/>
      <c r="CJ1302" s="23"/>
      <c r="CK1302" s="23"/>
      <c r="CL1302" s="23"/>
      <c r="CM1302" s="23"/>
      <c r="CN1302" s="23"/>
      <c r="CO1302" s="23"/>
      <c r="CP1302" s="23"/>
      <c r="CQ1302" s="23"/>
      <c r="CR1302" s="23"/>
      <c r="CS1302" s="23"/>
      <c r="CT1302" s="23"/>
      <c r="CU1302" s="23"/>
      <c r="CV1302" s="23"/>
      <c r="CW1302" s="23"/>
      <c r="CX1302" s="23"/>
      <c r="CY1302" s="23"/>
      <c r="CZ1302" s="23"/>
      <c r="DA1302" s="23"/>
      <c r="DB1302" s="23"/>
    </row>
    <row r="1303" spans="1:106" x14ac:dyDescent="0.2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  <c r="BN1303" s="23"/>
      <c r="BO1303" s="23"/>
      <c r="BP1303" s="23"/>
      <c r="BQ1303" s="23"/>
      <c r="BR1303" s="23"/>
      <c r="BS1303" s="23"/>
      <c r="BT1303" s="23"/>
      <c r="BU1303" s="23"/>
      <c r="BV1303" s="23"/>
      <c r="BW1303" s="23"/>
      <c r="BX1303" s="23"/>
      <c r="BY1303" s="23"/>
      <c r="BZ1303" s="23"/>
      <c r="CA1303" s="23"/>
      <c r="CB1303" s="23"/>
      <c r="CC1303" s="23"/>
      <c r="CD1303" s="23"/>
      <c r="CE1303" s="23"/>
      <c r="CF1303" s="23"/>
      <c r="CG1303" s="23"/>
      <c r="CH1303" s="23"/>
      <c r="CI1303" s="23"/>
      <c r="CJ1303" s="23"/>
      <c r="CK1303" s="23"/>
      <c r="CL1303" s="23"/>
      <c r="CM1303" s="23"/>
      <c r="CN1303" s="23"/>
      <c r="CO1303" s="23"/>
      <c r="CP1303" s="23"/>
      <c r="CQ1303" s="23"/>
      <c r="CR1303" s="23"/>
      <c r="CS1303" s="23"/>
      <c r="CT1303" s="23"/>
      <c r="CU1303" s="23"/>
      <c r="CV1303" s="23"/>
      <c r="CW1303" s="23"/>
      <c r="CX1303" s="23"/>
      <c r="CY1303" s="23"/>
      <c r="CZ1303" s="23"/>
      <c r="DA1303" s="23"/>
      <c r="DB1303" s="23"/>
    </row>
    <row r="1304" spans="1:106" x14ac:dyDescent="0.2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  <c r="BN1304" s="23"/>
      <c r="BO1304" s="23"/>
      <c r="BP1304" s="23"/>
      <c r="BQ1304" s="23"/>
      <c r="BR1304" s="23"/>
      <c r="BS1304" s="23"/>
      <c r="BT1304" s="23"/>
      <c r="BU1304" s="23"/>
      <c r="BV1304" s="23"/>
      <c r="BW1304" s="23"/>
      <c r="BX1304" s="23"/>
      <c r="BY1304" s="23"/>
      <c r="BZ1304" s="23"/>
      <c r="CA1304" s="23"/>
      <c r="CB1304" s="23"/>
      <c r="CC1304" s="23"/>
      <c r="CD1304" s="23"/>
      <c r="CE1304" s="23"/>
      <c r="CF1304" s="23"/>
      <c r="CG1304" s="23"/>
      <c r="CH1304" s="23"/>
      <c r="CI1304" s="23"/>
      <c r="CJ1304" s="23"/>
      <c r="CK1304" s="23"/>
      <c r="CL1304" s="23"/>
      <c r="CM1304" s="23"/>
      <c r="CN1304" s="23"/>
      <c r="CO1304" s="23"/>
      <c r="CP1304" s="23"/>
      <c r="CQ1304" s="23"/>
      <c r="CR1304" s="23"/>
      <c r="CS1304" s="23"/>
      <c r="CT1304" s="23"/>
      <c r="CU1304" s="23"/>
      <c r="CV1304" s="23"/>
      <c r="CW1304" s="23"/>
      <c r="CX1304" s="23"/>
      <c r="CY1304" s="23"/>
      <c r="CZ1304" s="23"/>
      <c r="DA1304" s="23"/>
      <c r="DB1304" s="23"/>
    </row>
    <row r="1305" spans="1:106" x14ac:dyDescent="0.2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  <c r="BN1305" s="23"/>
      <c r="BO1305" s="23"/>
      <c r="BP1305" s="23"/>
      <c r="BQ1305" s="23"/>
      <c r="BR1305" s="23"/>
      <c r="BS1305" s="23"/>
      <c r="BT1305" s="23"/>
      <c r="BU1305" s="23"/>
      <c r="BV1305" s="23"/>
      <c r="BW1305" s="23"/>
      <c r="BX1305" s="23"/>
      <c r="BY1305" s="23"/>
      <c r="BZ1305" s="23"/>
      <c r="CA1305" s="23"/>
      <c r="CB1305" s="23"/>
      <c r="CC1305" s="23"/>
      <c r="CD1305" s="23"/>
      <c r="CE1305" s="23"/>
      <c r="CF1305" s="23"/>
      <c r="CG1305" s="23"/>
      <c r="CH1305" s="23"/>
      <c r="CI1305" s="23"/>
      <c r="CJ1305" s="23"/>
      <c r="CK1305" s="23"/>
      <c r="CL1305" s="23"/>
      <c r="CM1305" s="23"/>
      <c r="CN1305" s="23"/>
      <c r="CO1305" s="23"/>
      <c r="CP1305" s="23"/>
      <c r="CQ1305" s="23"/>
      <c r="CR1305" s="23"/>
      <c r="CS1305" s="23"/>
      <c r="CT1305" s="23"/>
      <c r="CU1305" s="23"/>
      <c r="CV1305" s="23"/>
      <c r="CW1305" s="23"/>
      <c r="CX1305" s="23"/>
      <c r="CY1305" s="23"/>
      <c r="CZ1305" s="23"/>
      <c r="DA1305" s="23"/>
      <c r="DB1305" s="23"/>
    </row>
    <row r="1306" spans="1:106" x14ac:dyDescent="0.2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  <c r="BN1306" s="23"/>
      <c r="BO1306" s="23"/>
      <c r="BP1306" s="23"/>
      <c r="BQ1306" s="23"/>
      <c r="BR1306" s="23"/>
      <c r="BS1306" s="23"/>
      <c r="BT1306" s="23"/>
      <c r="BU1306" s="23"/>
      <c r="BV1306" s="23"/>
      <c r="BW1306" s="23"/>
      <c r="BX1306" s="23"/>
      <c r="BY1306" s="23"/>
      <c r="BZ1306" s="23"/>
      <c r="CA1306" s="23"/>
      <c r="CB1306" s="23"/>
      <c r="CC1306" s="23"/>
      <c r="CD1306" s="23"/>
      <c r="CE1306" s="23"/>
      <c r="CF1306" s="23"/>
      <c r="CG1306" s="23"/>
      <c r="CH1306" s="23"/>
      <c r="CI1306" s="23"/>
      <c r="CJ1306" s="23"/>
      <c r="CK1306" s="23"/>
      <c r="CL1306" s="23"/>
      <c r="CM1306" s="23"/>
      <c r="CN1306" s="23"/>
      <c r="CO1306" s="23"/>
      <c r="CP1306" s="23"/>
      <c r="CQ1306" s="23"/>
      <c r="CR1306" s="23"/>
      <c r="CS1306" s="23"/>
      <c r="CT1306" s="23"/>
      <c r="CU1306" s="23"/>
      <c r="CV1306" s="23"/>
      <c r="CW1306" s="23"/>
      <c r="CX1306" s="23"/>
      <c r="CY1306" s="23"/>
      <c r="CZ1306" s="23"/>
      <c r="DA1306" s="23"/>
      <c r="DB1306" s="23"/>
    </row>
    <row r="1307" spans="1:106" x14ac:dyDescent="0.2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  <c r="BN1307" s="23"/>
      <c r="BO1307" s="23"/>
      <c r="BP1307" s="23"/>
      <c r="BQ1307" s="23"/>
      <c r="BR1307" s="23"/>
      <c r="BS1307" s="23"/>
      <c r="BT1307" s="23"/>
      <c r="BU1307" s="23"/>
      <c r="BV1307" s="23"/>
      <c r="BW1307" s="23"/>
      <c r="BX1307" s="23"/>
      <c r="BY1307" s="23"/>
      <c r="BZ1307" s="23"/>
      <c r="CA1307" s="23"/>
      <c r="CB1307" s="23"/>
      <c r="CC1307" s="23"/>
      <c r="CD1307" s="23"/>
      <c r="CE1307" s="23"/>
      <c r="CF1307" s="23"/>
      <c r="CG1307" s="23"/>
      <c r="CH1307" s="23"/>
      <c r="CI1307" s="23"/>
      <c r="CJ1307" s="23"/>
      <c r="CK1307" s="23"/>
      <c r="CL1307" s="23"/>
      <c r="CM1307" s="23"/>
      <c r="CN1307" s="23"/>
      <c r="CO1307" s="23"/>
      <c r="CP1307" s="23"/>
      <c r="CQ1307" s="23"/>
      <c r="CR1307" s="23"/>
      <c r="CS1307" s="23"/>
      <c r="CT1307" s="23"/>
      <c r="CU1307" s="23"/>
      <c r="CV1307" s="23"/>
      <c r="CW1307" s="23"/>
      <c r="CX1307" s="23"/>
      <c r="CY1307" s="23"/>
      <c r="CZ1307" s="23"/>
      <c r="DA1307" s="23"/>
      <c r="DB1307" s="23"/>
    </row>
    <row r="1308" spans="1:106" x14ac:dyDescent="0.2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  <c r="BN1308" s="23"/>
      <c r="BO1308" s="23"/>
      <c r="BP1308" s="23"/>
      <c r="BQ1308" s="23"/>
      <c r="BR1308" s="23"/>
      <c r="BS1308" s="23"/>
      <c r="BT1308" s="23"/>
      <c r="BU1308" s="23"/>
      <c r="BV1308" s="23"/>
      <c r="BW1308" s="23"/>
      <c r="BX1308" s="23"/>
      <c r="BY1308" s="23"/>
      <c r="BZ1308" s="23"/>
      <c r="CA1308" s="23"/>
      <c r="CB1308" s="23"/>
      <c r="CC1308" s="23"/>
      <c r="CD1308" s="23"/>
      <c r="CE1308" s="23"/>
      <c r="CF1308" s="23"/>
      <c r="CG1308" s="23"/>
      <c r="CH1308" s="23"/>
      <c r="CI1308" s="23"/>
      <c r="CJ1308" s="23"/>
      <c r="CK1308" s="23"/>
      <c r="CL1308" s="23"/>
      <c r="CM1308" s="23"/>
      <c r="CN1308" s="23"/>
      <c r="CO1308" s="23"/>
      <c r="CP1308" s="23"/>
      <c r="CQ1308" s="23"/>
      <c r="CR1308" s="23"/>
      <c r="CS1308" s="23"/>
      <c r="CT1308" s="23"/>
      <c r="CU1308" s="23"/>
      <c r="CV1308" s="23"/>
      <c r="CW1308" s="23"/>
      <c r="CX1308" s="23"/>
      <c r="CY1308" s="23"/>
      <c r="CZ1308" s="23"/>
      <c r="DA1308" s="23"/>
      <c r="DB1308" s="23"/>
    </row>
    <row r="1309" spans="1:106" x14ac:dyDescent="0.2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  <c r="BN1309" s="23"/>
      <c r="BO1309" s="23"/>
      <c r="BP1309" s="23"/>
      <c r="BQ1309" s="23"/>
      <c r="BR1309" s="23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23"/>
      <c r="CE1309" s="23"/>
      <c r="CF1309" s="23"/>
      <c r="CG1309" s="23"/>
      <c r="CH1309" s="23"/>
      <c r="CI1309" s="23"/>
      <c r="CJ1309" s="23"/>
      <c r="CK1309" s="23"/>
      <c r="CL1309" s="23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  <c r="CZ1309" s="23"/>
      <c r="DA1309" s="23"/>
      <c r="DB1309" s="23"/>
    </row>
    <row r="1310" spans="1:106" x14ac:dyDescent="0.2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  <c r="BN1310" s="23"/>
      <c r="BO1310" s="23"/>
      <c r="BP1310" s="23"/>
      <c r="BQ1310" s="23"/>
      <c r="BR1310" s="23"/>
      <c r="BS1310" s="23"/>
      <c r="BT1310" s="23"/>
      <c r="BU1310" s="23"/>
      <c r="BV1310" s="23"/>
      <c r="BW1310" s="23"/>
      <c r="BX1310" s="23"/>
      <c r="BY1310" s="23"/>
      <c r="BZ1310" s="23"/>
      <c r="CA1310" s="23"/>
      <c r="CB1310" s="23"/>
      <c r="CC1310" s="23"/>
      <c r="CD1310" s="23"/>
      <c r="CE1310" s="23"/>
      <c r="CF1310" s="23"/>
      <c r="CG1310" s="23"/>
      <c r="CH1310" s="23"/>
      <c r="CI1310" s="23"/>
      <c r="CJ1310" s="23"/>
      <c r="CK1310" s="23"/>
      <c r="CL1310" s="23"/>
      <c r="CM1310" s="23"/>
      <c r="CN1310" s="23"/>
      <c r="CO1310" s="23"/>
      <c r="CP1310" s="23"/>
      <c r="CQ1310" s="23"/>
      <c r="CR1310" s="23"/>
      <c r="CS1310" s="23"/>
      <c r="CT1310" s="23"/>
      <c r="CU1310" s="23"/>
      <c r="CV1310" s="23"/>
      <c r="CW1310" s="23"/>
      <c r="CX1310" s="23"/>
      <c r="CY1310" s="23"/>
      <c r="CZ1310" s="23"/>
      <c r="DA1310" s="23"/>
      <c r="DB1310" s="23"/>
    </row>
    <row r="1311" spans="1:106" x14ac:dyDescent="0.2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  <c r="BN1311" s="23"/>
      <c r="BO1311" s="23"/>
      <c r="BP1311" s="23"/>
      <c r="BQ1311" s="23"/>
      <c r="BR1311" s="23"/>
      <c r="BS1311" s="23"/>
      <c r="BT1311" s="23"/>
      <c r="BU1311" s="23"/>
      <c r="BV1311" s="23"/>
      <c r="BW1311" s="23"/>
      <c r="BX1311" s="23"/>
      <c r="BY1311" s="23"/>
      <c r="BZ1311" s="23"/>
      <c r="CA1311" s="23"/>
      <c r="CB1311" s="23"/>
      <c r="CC1311" s="23"/>
      <c r="CD1311" s="23"/>
      <c r="CE1311" s="23"/>
      <c r="CF1311" s="23"/>
      <c r="CG1311" s="23"/>
      <c r="CH1311" s="23"/>
      <c r="CI1311" s="23"/>
      <c r="CJ1311" s="23"/>
      <c r="CK1311" s="23"/>
      <c r="CL1311" s="23"/>
      <c r="CM1311" s="23"/>
      <c r="CN1311" s="23"/>
      <c r="CO1311" s="23"/>
      <c r="CP1311" s="23"/>
      <c r="CQ1311" s="23"/>
      <c r="CR1311" s="23"/>
      <c r="CS1311" s="23"/>
      <c r="CT1311" s="23"/>
      <c r="CU1311" s="23"/>
      <c r="CV1311" s="23"/>
      <c r="CW1311" s="23"/>
      <c r="CX1311" s="23"/>
      <c r="CY1311" s="23"/>
      <c r="CZ1311" s="23"/>
      <c r="DA1311" s="23"/>
      <c r="DB1311" s="23"/>
    </row>
    <row r="1312" spans="1:106" x14ac:dyDescent="0.2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  <c r="BN1312" s="23"/>
      <c r="BO1312" s="23"/>
      <c r="BP1312" s="23"/>
      <c r="BQ1312" s="23"/>
      <c r="BR1312" s="23"/>
      <c r="BS1312" s="23"/>
      <c r="BT1312" s="23"/>
      <c r="BU1312" s="23"/>
      <c r="BV1312" s="23"/>
      <c r="BW1312" s="23"/>
      <c r="BX1312" s="23"/>
      <c r="BY1312" s="23"/>
      <c r="BZ1312" s="23"/>
      <c r="CA1312" s="23"/>
      <c r="CB1312" s="23"/>
      <c r="CC1312" s="23"/>
      <c r="CD1312" s="23"/>
      <c r="CE1312" s="23"/>
      <c r="CF1312" s="23"/>
      <c r="CG1312" s="23"/>
      <c r="CH1312" s="23"/>
      <c r="CI1312" s="23"/>
      <c r="CJ1312" s="23"/>
      <c r="CK1312" s="23"/>
      <c r="CL1312" s="23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</row>
    <row r="1313" spans="1:106" x14ac:dyDescent="0.2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  <c r="BN1313" s="23"/>
      <c r="BO1313" s="23"/>
      <c r="BP1313" s="23"/>
      <c r="BQ1313" s="23"/>
      <c r="BR1313" s="23"/>
      <c r="BS1313" s="23"/>
      <c r="BT1313" s="23"/>
      <c r="BU1313" s="23"/>
      <c r="BV1313" s="23"/>
      <c r="BW1313" s="23"/>
      <c r="BX1313" s="23"/>
      <c r="BY1313" s="23"/>
      <c r="BZ1313" s="23"/>
      <c r="CA1313" s="23"/>
      <c r="CB1313" s="23"/>
      <c r="CC1313" s="23"/>
      <c r="CD1313" s="23"/>
      <c r="CE1313" s="23"/>
      <c r="CF1313" s="23"/>
      <c r="CG1313" s="23"/>
      <c r="CH1313" s="23"/>
      <c r="CI1313" s="23"/>
      <c r="CJ1313" s="23"/>
      <c r="CK1313" s="23"/>
      <c r="CL1313" s="23"/>
      <c r="CM1313" s="23"/>
      <c r="CN1313" s="23"/>
      <c r="CO1313" s="23"/>
      <c r="CP1313" s="23"/>
      <c r="CQ1313" s="23"/>
      <c r="CR1313" s="23"/>
      <c r="CS1313" s="23"/>
      <c r="CT1313" s="23"/>
      <c r="CU1313" s="23"/>
      <c r="CV1313" s="23"/>
      <c r="CW1313" s="23"/>
      <c r="CX1313" s="23"/>
      <c r="CY1313" s="23"/>
      <c r="CZ1313" s="23"/>
      <c r="DA1313" s="23"/>
      <c r="DB1313" s="23"/>
    </row>
    <row r="1314" spans="1:106" x14ac:dyDescent="0.2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  <c r="BN1314" s="23"/>
      <c r="BO1314" s="23"/>
      <c r="BP1314" s="23"/>
      <c r="BQ1314" s="23"/>
      <c r="BR1314" s="23"/>
      <c r="BS1314" s="23"/>
      <c r="BT1314" s="23"/>
      <c r="BU1314" s="23"/>
      <c r="BV1314" s="23"/>
      <c r="BW1314" s="23"/>
      <c r="BX1314" s="23"/>
      <c r="BY1314" s="23"/>
      <c r="BZ1314" s="23"/>
      <c r="CA1314" s="23"/>
      <c r="CB1314" s="23"/>
      <c r="CC1314" s="23"/>
      <c r="CD1314" s="23"/>
      <c r="CE1314" s="23"/>
      <c r="CF1314" s="23"/>
      <c r="CG1314" s="23"/>
      <c r="CH1314" s="23"/>
      <c r="CI1314" s="23"/>
      <c r="CJ1314" s="23"/>
      <c r="CK1314" s="23"/>
      <c r="CL1314" s="23"/>
      <c r="CM1314" s="23"/>
      <c r="CN1314" s="23"/>
      <c r="CO1314" s="23"/>
      <c r="CP1314" s="23"/>
      <c r="CQ1314" s="23"/>
      <c r="CR1314" s="23"/>
      <c r="CS1314" s="23"/>
      <c r="CT1314" s="23"/>
      <c r="CU1314" s="23"/>
      <c r="CV1314" s="23"/>
      <c r="CW1314" s="23"/>
      <c r="CX1314" s="23"/>
      <c r="CY1314" s="23"/>
      <c r="CZ1314" s="23"/>
      <c r="DA1314" s="23"/>
      <c r="DB1314" s="23"/>
    </row>
    <row r="1315" spans="1:106" x14ac:dyDescent="0.2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  <c r="BN1315" s="23"/>
      <c r="BO1315" s="23"/>
      <c r="BP1315" s="23"/>
      <c r="BQ1315" s="23"/>
      <c r="BR1315" s="23"/>
      <c r="BS1315" s="23"/>
      <c r="BT1315" s="23"/>
      <c r="BU1315" s="23"/>
      <c r="BV1315" s="23"/>
      <c r="BW1315" s="23"/>
      <c r="BX1315" s="23"/>
      <c r="BY1315" s="23"/>
      <c r="BZ1315" s="23"/>
      <c r="CA1315" s="23"/>
      <c r="CB1315" s="23"/>
      <c r="CC1315" s="23"/>
      <c r="CD1315" s="23"/>
      <c r="CE1315" s="23"/>
      <c r="CF1315" s="23"/>
      <c r="CG1315" s="23"/>
      <c r="CH1315" s="23"/>
      <c r="CI1315" s="23"/>
      <c r="CJ1315" s="23"/>
      <c r="CK1315" s="23"/>
      <c r="CL1315" s="23"/>
      <c r="CM1315" s="23"/>
      <c r="CN1315" s="23"/>
      <c r="CO1315" s="23"/>
      <c r="CP1315" s="23"/>
      <c r="CQ1315" s="23"/>
      <c r="CR1315" s="23"/>
      <c r="CS1315" s="23"/>
      <c r="CT1315" s="23"/>
      <c r="CU1315" s="23"/>
      <c r="CV1315" s="23"/>
      <c r="CW1315" s="23"/>
      <c r="CX1315" s="23"/>
      <c r="CY1315" s="23"/>
      <c r="CZ1315" s="23"/>
      <c r="DA1315" s="23"/>
      <c r="DB1315" s="23"/>
    </row>
    <row r="1316" spans="1:106" x14ac:dyDescent="0.2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  <c r="BN1316" s="23"/>
      <c r="BO1316" s="23"/>
      <c r="BP1316" s="23"/>
      <c r="BQ1316" s="23"/>
      <c r="BR1316" s="23"/>
      <c r="BS1316" s="23"/>
      <c r="BT1316" s="23"/>
      <c r="BU1316" s="23"/>
      <c r="BV1316" s="23"/>
      <c r="BW1316" s="23"/>
      <c r="BX1316" s="23"/>
      <c r="BY1316" s="23"/>
      <c r="BZ1316" s="23"/>
      <c r="CA1316" s="23"/>
      <c r="CB1316" s="23"/>
      <c r="CC1316" s="23"/>
      <c r="CD1316" s="23"/>
      <c r="CE1316" s="23"/>
      <c r="CF1316" s="23"/>
      <c r="CG1316" s="23"/>
      <c r="CH1316" s="23"/>
      <c r="CI1316" s="23"/>
      <c r="CJ1316" s="23"/>
      <c r="CK1316" s="23"/>
      <c r="CL1316" s="23"/>
      <c r="CM1316" s="23"/>
      <c r="CN1316" s="23"/>
      <c r="CO1316" s="23"/>
      <c r="CP1316" s="23"/>
      <c r="CQ1316" s="23"/>
      <c r="CR1316" s="23"/>
      <c r="CS1316" s="23"/>
      <c r="CT1316" s="23"/>
      <c r="CU1316" s="23"/>
      <c r="CV1316" s="23"/>
      <c r="CW1316" s="23"/>
      <c r="CX1316" s="23"/>
      <c r="CY1316" s="23"/>
      <c r="CZ1316" s="23"/>
      <c r="DA1316" s="23"/>
      <c r="DB1316" s="23"/>
    </row>
    <row r="1317" spans="1:106" x14ac:dyDescent="0.2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  <c r="BN1317" s="23"/>
      <c r="BO1317" s="23"/>
      <c r="BP1317" s="23"/>
      <c r="BQ1317" s="23"/>
      <c r="BR1317" s="23"/>
      <c r="BS1317" s="23"/>
      <c r="BT1317" s="23"/>
      <c r="BU1317" s="23"/>
      <c r="BV1317" s="23"/>
      <c r="BW1317" s="23"/>
      <c r="BX1317" s="23"/>
      <c r="BY1317" s="23"/>
      <c r="BZ1317" s="23"/>
      <c r="CA1317" s="23"/>
      <c r="CB1317" s="23"/>
      <c r="CC1317" s="23"/>
      <c r="CD1317" s="23"/>
      <c r="CE1317" s="23"/>
      <c r="CF1317" s="23"/>
      <c r="CG1317" s="23"/>
      <c r="CH1317" s="23"/>
      <c r="CI1317" s="23"/>
      <c r="CJ1317" s="23"/>
      <c r="CK1317" s="23"/>
      <c r="CL1317" s="23"/>
      <c r="CM1317" s="23"/>
      <c r="CN1317" s="23"/>
      <c r="CO1317" s="23"/>
      <c r="CP1317" s="23"/>
      <c r="CQ1317" s="23"/>
      <c r="CR1317" s="23"/>
      <c r="CS1317" s="23"/>
      <c r="CT1317" s="23"/>
      <c r="CU1317" s="23"/>
      <c r="CV1317" s="23"/>
      <c r="CW1317" s="23"/>
      <c r="CX1317" s="23"/>
      <c r="CY1317" s="23"/>
      <c r="CZ1317" s="23"/>
      <c r="DA1317" s="23"/>
      <c r="DB1317" s="23"/>
    </row>
    <row r="1318" spans="1:106" x14ac:dyDescent="0.2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  <c r="BN1318" s="23"/>
      <c r="BO1318" s="23"/>
      <c r="BP1318" s="23"/>
      <c r="BQ1318" s="23"/>
      <c r="BR1318" s="23"/>
      <c r="BS1318" s="23"/>
      <c r="BT1318" s="23"/>
      <c r="BU1318" s="23"/>
      <c r="BV1318" s="23"/>
      <c r="BW1318" s="23"/>
      <c r="BX1318" s="23"/>
      <c r="BY1318" s="23"/>
      <c r="BZ1318" s="23"/>
      <c r="CA1318" s="23"/>
      <c r="CB1318" s="23"/>
      <c r="CC1318" s="23"/>
      <c r="CD1318" s="23"/>
      <c r="CE1318" s="23"/>
      <c r="CF1318" s="23"/>
      <c r="CG1318" s="23"/>
      <c r="CH1318" s="23"/>
      <c r="CI1318" s="23"/>
      <c r="CJ1318" s="23"/>
      <c r="CK1318" s="23"/>
      <c r="CL1318" s="23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</row>
    <row r="1319" spans="1:106" x14ac:dyDescent="0.2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  <c r="BN1319" s="23"/>
      <c r="BO1319" s="23"/>
      <c r="BP1319" s="23"/>
      <c r="BQ1319" s="23"/>
      <c r="BR1319" s="23"/>
      <c r="BS1319" s="23"/>
      <c r="BT1319" s="23"/>
      <c r="BU1319" s="23"/>
      <c r="BV1319" s="23"/>
      <c r="BW1319" s="23"/>
      <c r="BX1319" s="23"/>
      <c r="BY1319" s="23"/>
      <c r="BZ1319" s="23"/>
      <c r="CA1319" s="23"/>
      <c r="CB1319" s="23"/>
      <c r="CC1319" s="23"/>
      <c r="CD1319" s="23"/>
      <c r="CE1319" s="23"/>
      <c r="CF1319" s="23"/>
      <c r="CG1319" s="23"/>
      <c r="CH1319" s="23"/>
      <c r="CI1319" s="23"/>
      <c r="CJ1319" s="23"/>
      <c r="CK1319" s="23"/>
      <c r="CL1319" s="23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</row>
    <row r="1320" spans="1:106" x14ac:dyDescent="0.2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  <c r="BN1320" s="23"/>
      <c r="BO1320" s="23"/>
      <c r="BP1320" s="23"/>
      <c r="BQ1320" s="23"/>
      <c r="BR1320" s="23"/>
      <c r="BS1320" s="23"/>
      <c r="BT1320" s="23"/>
      <c r="BU1320" s="23"/>
      <c r="BV1320" s="23"/>
      <c r="BW1320" s="23"/>
      <c r="BX1320" s="23"/>
      <c r="BY1320" s="23"/>
      <c r="BZ1320" s="23"/>
      <c r="CA1320" s="23"/>
      <c r="CB1320" s="23"/>
      <c r="CC1320" s="23"/>
      <c r="CD1320" s="23"/>
      <c r="CE1320" s="23"/>
      <c r="CF1320" s="23"/>
      <c r="CG1320" s="23"/>
      <c r="CH1320" s="23"/>
      <c r="CI1320" s="23"/>
      <c r="CJ1320" s="23"/>
      <c r="CK1320" s="23"/>
      <c r="CL1320" s="23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</row>
    <row r="1321" spans="1:106" x14ac:dyDescent="0.2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  <c r="BN1321" s="23"/>
      <c r="BO1321" s="23"/>
      <c r="BP1321" s="23"/>
      <c r="BQ1321" s="23"/>
      <c r="BR1321" s="23"/>
      <c r="BS1321" s="23"/>
      <c r="BT1321" s="23"/>
      <c r="BU1321" s="23"/>
      <c r="BV1321" s="23"/>
      <c r="BW1321" s="23"/>
      <c r="BX1321" s="23"/>
      <c r="BY1321" s="23"/>
      <c r="BZ1321" s="23"/>
      <c r="CA1321" s="23"/>
      <c r="CB1321" s="23"/>
      <c r="CC1321" s="23"/>
      <c r="CD1321" s="23"/>
      <c r="CE1321" s="23"/>
      <c r="CF1321" s="23"/>
      <c r="CG1321" s="23"/>
      <c r="CH1321" s="23"/>
      <c r="CI1321" s="23"/>
      <c r="CJ1321" s="23"/>
      <c r="CK1321" s="23"/>
      <c r="CL1321" s="23"/>
      <c r="CM1321" s="23"/>
      <c r="CN1321" s="23"/>
      <c r="CO1321" s="23"/>
      <c r="CP1321" s="23"/>
      <c r="CQ1321" s="23"/>
      <c r="CR1321" s="23"/>
      <c r="CS1321" s="23"/>
      <c r="CT1321" s="23"/>
      <c r="CU1321" s="23"/>
      <c r="CV1321" s="23"/>
      <c r="CW1321" s="23"/>
      <c r="CX1321" s="23"/>
      <c r="CY1321" s="23"/>
      <c r="CZ1321" s="23"/>
      <c r="DA1321" s="23"/>
      <c r="DB1321" s="23"/>
    </row>
    <row r="1322" spans="1:106" x14ac:dyDescent="0.2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  <c r="BN1322" s="23"/>
      <c r="BO1322" s="23"/>
      <c r="BP1322" s="23"/>
      <c r="BQ1322" s="23"/>
      <c r="BR1322" s="23"/>
      <c r="BS1322" s="23"/>
      <c r="BT1322" s="23"/>
      <c r="BU1322" s="23"/>
      <c r="BV1322" s="23"/>
      <c r="BW1322" s="23"/>
      <c r="BX1322" s="23"/>
      <c r="BY1322" s="23"/>
      <c r="BZ1322" s="23"/>
      <c r="CA1322" s="23"/>
      <c r="CB1322" s="23"/>
      <c r="CC1322" s="23"/>
      <c r="CD1322" s="23"/>
      <c r="CE1322" s="23"/>
      <c r="CF1322" s="23"/>
      <c r="CG1322" s="23"/>
      <c r="CH1322" s="23"/>
      <c r="CI1322" s="23"/>
      <c r="CJ1322" s="23"/>
      <c r="CK1322" s="23"/>
      <c r="CL1322" s="23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</row>
    <row r="1323" spans="1:106" x14ac:dyDescent="0.2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  <c r="BN1323" s="23"/>
      <c r="BO1323" s="23"/>
      <c r="BP1323" s="23"/>
      <c r="BQ1323" s="23"/>
      <c r="BR1323" s="23"/>
      <c r="BS1323" s="23"/>
      <c r="BT1323" s="23"/>
      <c r="BU1323" s="23"/>
      <c r="BV1323" s="23"/>
      <c r="BW1323" s="23"/>
      <c r="BX1323" s="23"/>
      <c r="BY1323" s="23"/>
      <c r="BZ1323" s="23"/>
      <c r="CA1323" s="23"/>
      <c r="CB1323" s="23"/>
      <c r="CC1323" s="23"/>
      <c r="CD1323" s="23"/>
      <c r="CE1323" s="23"/>
      <c r="CF1323" s="23"/>
      <c r="CG1323" s="23"/>
      <c r="CH1323" s="23"/>
      <c r="CI1323" s="23"/>
      <c r="CJ1323" s="23"/>
      <c r="CK1323" s="23"/>
      <c r="CL1323" s="23"/>
      <c r="CM1323" s="23"/>
      <c r="CN1323" s="23"/>
      <c r="CO1323" s="23"/>
      <c r="CP1323" s="23"/>
      <c r="CQ1323" s="23"/>
      <c r="CR1323" s="23"/>
      <c r="CS1323" s="23"/>
      <c r="CT1323" s="23"/>
      <c r="CU1323" s="23"/>
      <c r="CV1323" s="23"/>
      <c r="CW1323" s="23"/>
      <c r="CX1323" s="23"/>
      <c r="CY1323" s="23"/>
      <c r="CZ1323" s="23"/>
      <c r="DA1323" s="23"/>
      <c r="DB1323" s="23"/>
    </row>
    <row r="1324" spans="1:106" x14ac:dyDescent="0.2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  <c r="BN1324" s="23"/>
      <c r="BO1324" s="23"/>
      <c r="BP1324" s="23"/>
      <c r="BQ1324" s="23"/>
      <c r="BR1324" s="23"/>
      <c r="BS1324" s="23"/>
      <c r="BT1324" s="23"/>
      <c r="BU1324" s="23"/>
      <c r="BV1324" s="23"/>
      <c r="BW1324" s="23"/>
      <c r="BX1324" s="23"/>
      <c r="BY1324" s="23"/>
      <c r="BZ1324" s="23"/>
      <c r="CA1324" s="23"/>
      <c r="CB1324" s="23"/>
      <c r="CC1324" s="23"/>
      <c r="CD1324" s="23"/>
      <c r="CE1324" s="23"/>
      <c r="CF1324" s="23"/>
      <c r="CG1324" s="23"/>
      <c r="CH1324" s="23"/>
      <c r="CI1324" s="23"/>
      <c r="CJ1324" s="23"/>
      <c r="CK1324" s="23"/>
      <c r="CL1324" s="23"/>
      <c r="CM1324" s="23"/>
      <c r="CN1324" s="23"/>
      <c r="CO1324" s="23"/>
      <c r="CP1324" s="23"/>
      <c r="CQ1324" s="23"/>
      <c r="CR1324" s="23"/>
      <c r="CS1324" s="23"/>
      <c r="CT1324" s="23"/>
      <c r="CU1324" s="23"/>
      <c r="CV1324" s="23"/>
      <c r="CW1324" s="23"/>
      <c r="CX1324" s="23"/>
      <c r="CY1324" s="23"/>
      <c r="CZ1324" s="23"/>
      <c r="DA1324" s="23"/>
      <c r="DB1324" s="23"/>
    </row>
    <row r="1325" spans="1:106" x14ac:dyDescent="0.2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  <c r="BN1325" s="23"/>
      <c r="BO1325" s="23"/>
      <c r="BP1325" s="23"/>
      <c r="BQ1325" s="23"/>
      <c r="BR1325" s="23"/>
      <c r="BS1325" s="23"/>
      <c r="BT1325" s="23"/>
      <c r="BU1325" s="23"/>
      <c r="BV1325" s="23"/>
      <c r="BW1325" s="23"/>
      <c r="BX1325" s="23"/>
      <c r="BY1325" s="23"/>
      <c r="BZ1325" s="23"/>
      <c r="CA1325" s="23"/>
      <c r="CB1325" s="23"/>
      <c r="CC1325" s="23"/>
      <c r="CD1325" s="23"/>
      <c r="CE1325" s="23"/>
      <c r="CF1325" s="23"/>
      <c r="CG1325" s="23"/>
      <c r="CH1325" s="23"/>
      <c r="CI1325" s="23"/>
      <c r="CJ1325" s="23"/>
      <c r="CK1325" s="23"/>
      <c r="CL1325" s="23"/>
      <c r="CM1325" s="23"/>
      <c r="CN1325" s="23"/>
      <c r="CO1325" s="23"/>
      <c r="CP1325" s="23"/>
      <c r="CQ1325" s="23"/>
      <c r="CR1325" s="23"/>
      <c r="CS1325" s="23"/>
      <c r="CT1325" s="23"/>
      <c r="CU1325" s="23"/>
      <c r="CV1325" s="23"/>
      <c r="CW1325" s="23"/>
      <c r="CX1325" s="23"/>
      <c r="CY1325" s="23"/>
      <c r="CZ1325" s="23"/>
      <c r="DA1325" s="23"/>
      <c r="DB1325" s="23"/>
    </row>
    <row r="1326" spans="1:106" x14ac:dyDescent="0.2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  <c r="BN1326" s="23"/>
      <c r="BO1326" s="23"/>
      <c r="BP1326" s="23"/>
      <c r="BQ1326" s="23"/>
      <c r="BR1326" s="23"/>
      <c r="BS1326" s="23"/>
      <c r="BT1326" s="23"/>
      <c r="BU1326" s="23"/>
      <c r="BV1326" s="23"/>
      <c r="BW1326" s="23"/>
      <c r="BX1326" s="23"/>
      <c r="BY1326" s="23"/>
      <c r="BZ1326" s="23"/>
      <c r="CA1326" s="23"/>
      <c r="CB1326" s="23"/>
      <c r="CC1326" s="23"/>
      <c r="CD1326" s="23"/>
      <c r="CE1326" s="23"/>
      <c r="CF1326" s="23"/>
      <c r="CG1326" s="23"/>
      <c r="CH1326" s="23"/>
      <c r="CI1326" s="23"/>
      <c r="CJ1326" s="23"/>
      <c r="CK1326" s="23"/>
      <c r="CL1326" s="23"/>
      <c r="CM1326" s="23"/>
      <c r="CN1326" s="23"/>
      <c r="CO1326" s="23"/>
      <c r="CP1326" s="23"/>
      <c r="CQ1326" s="23"/>
      <c r="CR1326" s="23"/>
      <c r="CS1326" s="23"/>
      <c r="CT1326" s="23"/>
      <c r="CU1326" s="23"/>
      <c r="CV1326" s="23"/>
      <c r="CW1326" s="23"/>
      <c r="CX1326" s="23"/>
      <c r="CY1326" s="23"/>
      <c r="CZ1326" s="23"/>
      <c r="DA1326" s="23"/>
      <c r="DB1326" s="23"/>
    </row>
    <row r="1327" spans="1:106" x14ac:dyDescent="0.2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  <c r="BN1327" s="23"/>
      <c r="BO1327" s="23"/>
      <c r="BP1327" s="23"/>
      <c r="BQ1327" s="23"/>
      <c r="BR1327" s="23"/>
      <c r="BS1327" s="23"/>
      <c r="BT1327" s="23"/>
      <c r="BU1327" s="23"/>
      <c r="BV1327" s="23"/>
      <c r="BW1327" s="23"/>
      <c r="BX1327" s="23"/>
      <c r="BY1327" s="23"/>
      <c r="BZ1327" s="23"/>
      <c r="CA1327" s="23"/>
      <c r="CB1327" s="23"/>
      <c r="CC1327" s="23"/>
      <c r="CD1327" s="23"/>
      <c r="CE1327" s="23"/>
      <c r="CF1327" s="23"/>
      <c r="CG1327" s="23"/>
      <c r="CH1327" s="23"/>
      <c r="CI1327" s="23"/>
      <c r="CJ1327" s="23"/>
      <c r="CK1327" s="23"/>
      <c r="CL1327" s="23"/>
      <c r="CM1327" s="23"/>
      <c r="CN1327" s="23"/>
      <c r="CO1327" s="23"/>
      <c r="CP1327" s="23"/>
      <c r="CQ1327" s="23"/>
      <c r="CR1327" s="23"/>
      <c r="CS1327" s="23"/>
      <c r="CT1327" s="23"/>
      <c r="CU1327" s="23"/>
      <c r="CV1327" s="23"/>
      <c r="CW1327" s="23"/>
      <c r="CX1327" s="23"/>
      <c r="CY1327" s="23"/>
      <c r="CZ1327" s="23"/>
      <c r="DA1327" s="23"/>
      <c r="DB1327" s="23"/>
    </row>
    <row r="1328" spans="1:106" x14ac:dyDescent="0.2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  <c r="BN1328" s="23"/>
      <c r="BO1328" s="23"/>
      <c r="BP1328" s="23"/>
      <c r="BQ1328" s="23"/>
      <c r="BR1328" s="23"/>
      <c r="BS1328" s="23"/>
      <c r="BT1328" s="23"/>
      <c r="BU1328" s="23"/>
      <c r="BV1328" s="23"/>
      <c r="BW1328" s="23"/>
      <c r="BX1328" s="23"/>
      <c r="BY1328" s="23"/>
      <c r="BZ1328" s="23"/>
      <c r="CA1328" s="23"/>
      <c r="CB1328" s="23"/>
      <c r="CC1328" s="23"/>
      <c r="CD1328" s="23"/>
      <c r="CE1328" s="23"/>
      <c r="CF1328" s="23"/>
      <c r="CG1328" s="23"/>
      <c r="CH1328" s="23"/>
      <c r="CI1328" s="23"/>
      <c r="CJ1328" s="23"/>
      <c r="CK1328" s="23"/>
      <c r="CL1328" s="23"/>
      <c r="CM1328" s="23"/>
      <c r="CN1328" s="23"/>
      <c r="CO1328" s="23"/>
      <c r="CP1328" s="23"/>
      <c r="CQ1328" s="23"/>
      <c r="CR1328" s="23"/>
      <c r="CS1328" s="23"/>
      <c r="CT1328" s="23"/>
      <c r="CU1328" s="23"/>
      <c r="CV1328" s="23"/>
      <c r="CW1328" s="23"/>
      <c r="CX1328" s="23"/>
      <c r="CY1328" s="23"/>
      <c r="CZ1328" s="23"/>
      <c r="DA1328" s="23"/>
      <c r="DB1328" s="23"/>
    </row>
    <row r="1329" spans="1:106" x14ac:dyDescent="0.2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  <c r="BN1329" s="23"/>
      <c r="BO1329" s="23"/>
      <c r="BP1329" s="23"/>
      <c r="BQ1329" s="23"/>
      <c r="BR1329" s="23"/>
      <c r="BS1329" s="23"/>
      <c r="BT1329" s="23"/>
      <c r="BU1329" s="23"/>
      <c r="BV1329" s="23"/>
      <c r="BW1329" s="23"/>
      <c r="BX1329" s="23"/>
      <c r="BY1329" s="23"/>
      <c r="BZ1329" s="23"/>
      <c r="CA1329" s="23"/>
      <c r="CB1329" s="23"/>
      <c r="CC1329" s="23"/>
      <c r="CD1329" s="23"/>
      <c r="CE1329" s="23"/>
      <c r="CF1329" s="23"/>
      <c r="CG1329" s="23"/>
      <c r="CH1329" s="23"/>
      <c r="CI1329" s="23"/>
      <c r="CJ1329" s="23"/>
      <c r="CK1329" s="23"/>
      <c r="CL1329" s="23"/>
      <c r="CM1329" s="23"/>
      <c r="CN1329" s="23"/>
      <c r="CO1329" s="23"/>
      <c r="CP1329" s="23"/>
      <c r="CQ1329" s="23"/>
      <c r="CR1329" s="23"/>
      <c r="CS1329" s="23"/>
      <c r="CT1329" s="23"/>
      <c r="CU1329" s="23"/>
      <c r="CV1329" s="23"/>
      <c r="CW1329" s="23"/>
      <c r="CX1329" s="23"/>
      <c r="CY1329" s="23"/>
      <c r="CZ1329" s="23"/>
      <c r="DA1329" s="23"/>
      <c r="DB1329" s="23"/>
    </row>
    <row r="1330" spans="1:106" x14ac:dyDescent="0.2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  <c r="BN1330" s="23"/>
      <c r="BO1330" s="23"/>
      <c r="BP1330" s="23"/>
      <c r="BQ1330" s="23"/>
      <c r="BR1330" s="23"/>
      <c r="BS1330" s="23"/>
      <c r="BT1330" s="23"/>
      <c r="BU1330" s="23"/>
      <c r="BV1330" s="23"/>
      <c r="BW1330" s="23"/>
      <c r="BX1330" s="23"/>
      <c r="BY1330" s="23"/>
      <c r="BZ1330" s="23"/>
      <c r="CA1330" s="23"/>
      <c r="CB1330" s="23"/>
      <c r="CC1330" s="23"/>
      <c r="CD1330" s="23"/>
      <c r="CE1330" s="23"/>
      <c r="CF1330" s="23"/>
      <c r="CG1330" s="23"/>
      <c r="CH1330" s="23"/>
      <c r="CI1330" s="23"/>
      <c r="CJ1330" s="23"/>
      <c r="CK1330" s="23"/>
      <c r="CL1330" s="23"/>
      <c r="CM1330" s="23"/>
      <c r="CN1330" s="23"/>
      <c r="CO1330" s="23"/>
      <c r="CP1330" s="23"/>
      <c r="CQ1330" s="23"/>
      <c r="CR1330" s="23"/>
      <c r="CS1330" s="23"/>
      <c r="CT1330" s="23"/>
      <c r="CU1330" s="23"/>
      <c r="CV1330" s="23"/>
      <c r="CW1330" s="23"/>
      <c r="CX1330" s="23"/>
      <c r="CY1330" s="23"/>
      <c r="CZ1330" s="23"/>
      <c r="DA1330" s="23"/>
      <c r="DB1330" s="23"/>
    </row>
    <row r="1331" spans="1:106" x14ac:dyDescent="0.2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  <c r="BN1331" s="23"/>
      <c r="BO1331" s="23"/>
      <c r="BP1331" s="23"/>
      <c r="BQ1331" s="23"/>
      <c r="BR1331" s="23"/>
      <c r="BS1331" s="23"/>
      <c r="BT1331" s="23"/>
      <c r="BU1331" s="23"/>
      <c r="BV1331" s="23"/>
      <c r="BW1331" s="23"/>
      <c r="BX1331" s="23"/>
      <c r="BY1331" s="23"/>
      <c r="BZ1331" s="23"/>
      <c r="CA1331" s="23"/>
      <c r="CB1331" s="23"/>
      <c r="CC1331" s="23"/>
      <c r="CD1331" s="23"/>
      <c r="CE1331" s="23"/>
      <c r="CF1331" s="23"/>
      <c r="CG1331" s="23"/>
      <c r="CH1331" s="23"/>
      <c r="CI1331" s="23"/>
      <c r="CJ1331" s="23"/>
      <c r="CK1331" s="23"/>
      <c r="CL1331" s="23"/>
      <c r="CM1331" s="23"/>
      <c r="CN1331" s="23"/>
      <c r="CO1331" s="23"/>
      <c r="CP1331" s="23"/>
      <c r="CQ1331" s="23"/>
      <c r="CR1331" s="23"/>
      <c r="CS1331" s="23"/>
      <c r="CT1331" s="23"/>
      <c r="CU1331" s="23"/>
      <c r="CV1331" s="23"/>
      <c r="CW1331" s="23"/>
      <c r="CX1331" s="23"/>
      <c r="CY1331" s="23"/>
      <c r="CZ1331" s="23"/>
      <c r="DA1331" s="23"/>
      <c r="DB1331" s="23"/>
    </row>
    <row r="1332" spans="1:106" x14ac:dyDescent="0.2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  <c r="BN1332" s="23"/>
      <c r="BO1332" s="23"/>
      <c r="BP1332" s="23"/>
      <c r="BQ1332" s="23"/>
      <c r="BR1332" s="23"/>
      <c r="BS1332" s="23"/>
      <c r="BT1332" s="23"/>
      <c r="BU1332" s="23"/>
      <c r="BV1332" s="23"/>
      <c r="BW1332" s="23"/>
      <c r="BX1332" s="23"/>
      <c r="BY1332" s="23"/>
      <c r="BZ1332" s="23"/>
      <c r="CA1332" s="23"/>
      <c r="CB1332" s="23"/>
      <c r="CC1332" s="23"/>
      <c r="CD1332" s="23"/>
      <c r="CE1332" s="23"/>
      <c r="CF1332" s="23"/>
      <c r="CG1332" s="23"/>
      <c r="CH1332" s="23"/>
      <c r="CI1332" s="23"/>
      <c r="CJ1332" s="23"/>
      <c r="CK1332" s="23"/>
      <c r="CL1332" s="23"/>
      <c r="CM1332" s="23"/>
      <c r="CN1332" s="23"/>
      <c r="CO1332" s="23"/>
      <c r="CP1332" s="23"/>
      <c r="CQ1332" s="23"/>
      <c r="CR1332" s="23"/>
      <c r="CS1332" s="23"/>
      <c r="CT1332" s="23"/>
      <c r="CU1332" s="23"/>
      <c r="CV1332" s="23"/>
      <c r="CW1332" s="23"/>
      <c r="CX1332" s="23"/>
      <c r="CY1332" s="23"/>
      <c r="CZ1332" s="23"/>
      <c r="DA1332" s="23"/>
      <c r="DB1332" s="23"/>
    </row>
    <row r="1333" spans="1:106" x14ac:dyDescent="0.2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  <c r="BN1333" s="23"/>
      <c r="BO1333" s="23"/>
      <c r="BP1333" s="23"/>
      <c r="BQ1333" s="23"/>
      <c r="BR1333" s="23"/>
      <c r="BS1333" s="23"/>
      <c r="BT1333" s="23"/>
      <c r="BU1333" s="23"/>
      <c r="BV1333" s="23"/>
      <c r="BW1333" s="23"/>
      <c r="BX1333" s="23"/>
      <c r="BY1333" s="23"/>
      <c r="BZ1333" s="23"/>
      <c r="CA1333" s="23"/>
      <c r="CB1333" s="23"/>
      <c r="CC1333" s="23"/>
      <c r="CD1333" s="23"/>
      <c r="CE1333" s="23"/>
      <c r="CF1333" s="23"/>
      <c r="CG1333" s="23"/>
      <c r="CH1333" s="23"/>
      <c r="CI1333" s="23"/>
      <c r="CJ1333" s="23"/>
      <c r="CK1333" s="23"/>
      <c r="CL1333" s="23"/>
      <c r="CM1333" s="23"/>
      <c r="CN1333" s="23"/>
      <c r="CO1333" s="23"/>
      <c r="CP1333" s="23"/>
      <c r="CQ1333" s="23"/>
      <c r="CR1333" s="23"/>
      <c r="CS1333" s="23"/>
      <c r="CT1333" s="23"/>
      <c r="CU1333" s="23"/>
      <c r="CV1333" s="23"/>
      <c r="CW1333" s="23"/>
      <c r="CX1333" s="23"/>
      <c r="CY1333" s="23"/>
      <c r="CZ1333" s="23"/>
      <c r="DA1333" s="23"/>
      <c r="DB1333" s="23"/>
    </row>
    <row r="1334" spans="1:106" x14ac:dyDescent="0.2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  <c r="BN1334" s="23"/>
      <c r="BO1334" s="23"/>
      <c r="BP1334" s="23"/>
      <c r="BQ1334" s="23"/>
      <c r="BR1334" s="23"/>
      <c r="BS1334" s="23"/>
      <c r="BT1334" s="23"/>
      <c r="BU1334" s="23"/>
      <c r="BV1334" s="23"/>
      <c r="BW1334" s="23"/>
      <c r="BX1334" s="23"/>
      <c r="BY1334" s="23"/>
      <c r="BZ1334" s="23"/>
      <c r="CA1334" s="23"/>
      <c r="CB1334" s="23"/>
      <c r="CC1334" s="23"/>
      <c r="CD1334" s="23"/>
      <c r="CE1334" s="23"/>
      <c r="CF1334" s="23"/>
      <c r="CG1334" s="23"/>
      <c r="CH1334" s="23"/>
      <c r="CI1334" s="23"/>
      <c r="CJ1334" s="23"/>
      <c r="CK1334" s="23"/>
      <c r="CL1334" s="23"/>
      <c r="CM1334" s="23"/>
      <c r="CN1334" s="23"/>
      <c r="CO1334" s="23"/>
      <c r="CP1334" s="23"/>
      <c r="CQ1334" s="23"/>
      <c r="CR1334" s="23"/>
      <c r="CS1334" s="23"/>
      <c r="CT1334" s="23"/>
      <c r="CU1334" s="23"/>
      <c r="CV1334" s="23"/>
      <c r="CW1334" s="23"/>
      <c r="CX1334" s="23"/>
      <c r="CY1334" s="23"/>
      <c r="CZ1334" s="23"/>
      <c r="DA1334" s="23"/>
      <c r="DB1334" s="23"/>
    </row>
    <row r="1335" spans="1:106" x14ac:dyDescent="0.2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  <c r="BN1335" s="23"/>
      <c r="BO1335" s="23"/>
      <c r="BP1335" s="23"/>
      <c r="BQ1335" s="23"/>
      <c r="BR1335" s="23"/>
      <c r="BS1335" s="23"/>
      <c r="BT1335" s="23"/>
      <c r="BU1335" s="23"/>
      <c r="BV1335" s="23"/>
      <c r="BW1335" s="23"/>
      <c r="BX1335" s="23"/>
      <c r="BY1335" s="23"/>
      <c r="BZ1335" s="23"/>
      <c r="CA1335" s="23"/>
      <c r="CB1335" s="23"/>
      <c r="CC1335" s="23"/>
      <c r="CD1335" s="23"/>
      <c r="CE1335" s="23"/>
      <c r="CF1335" s="23"/>
      <c r="CG1335" s="23"/>
      <c r="CH1335" s="23"/>
      <c r="CI1335" s="23"/>
      <c r="CJ1335" s="23"/>
      <c r="CK1335" s="23"/>
      <c r="CL1335" s="23"/>
      <c r="CM1335" s="23"/>
      <c r="CN1335" s="23"/>
      <c r="CO1335" s="23"/>
      <c r="CP1335" s="23"/>
      <c r="CQ1335" s="23"/>
      <c r="CR1335" s="23"/>
      <c r="CS1335" s="23"/>
      <c r="CT1335" s="23"/>
      <c r="CU1335" s="23"/>
      <c r="CV1335" s="23"/>
      <c r="CW1335" s="23"/>
      <c r="CX1335" s="23"/>
      <c r="CY1335" s="23"/>
      <c r="CZ1335" s="23"/>
      <c r="DA1335" s="23"/>
      <c r="DB1335" s="23"/>
    </row>
    <row r="1336" spans="1:106" x14ac:dyDescent="0.2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  <c r="BN1336" s="23"/>
      <c r="BO1336" s="23"/>
      <c r="BP1336" s="23"/>
      <c r="BQ1336" s="23"/>
      <c r="BR1336" s="23"/>
      <c r="BS1336" s="23"/>
      <c r="BT1336" s="23"/>
      <c r="BU1336" s="23"/>
      <c r="BV1336" s="23"/>
      <c r="BW1336" s="23"/>
      <c r="BX1336" s="23"/>
      <c r="BY1336" s="23"/>
      <c r="BZ1336" s="23"/>
      <c r="CA1336" s="23"/>
      <c r="CB1336" s="23"/>
      <c r="CC1336" s="23"/>
      <c r="CD1336" s="23"/>
      <c r="CE1336" s="23"/>
      <c r="CF1336" s="23"/>
      <c r="CG1336" s="23"/>
      <c r="CH1336" s="23"/>
      <c r="CI1336" s="23"/>
      <c r="CJ1336" s="23"/>
      <c r="CK1336" s="23"/>
      <c r="CL1336" s="23"/>
      <c r="CM1336" s="23"/>
      <c r="CN1336" s="23"/>
      <c r="CO1336" s="23"/>
      <c r="CP1336" s="23"/>
      <c r="CQ1336" s="23"/>
      <c r="CR1336" s="23"/>
      <c r="CS1336" s="23"/>
      <c r="CT1336" s="23"/>
      <c r="CU1336" s="23"/>
      <c r="CV1336" s="23"/>
      <c r="CW1336" s="23"/>
      <c r="CX1336" s="23"/>
      <c r="CY1336" s="23"/>
      <c r="CZ1336" s="23"/>
      <c r="DA1336" s="23"/>
      <c r="DB1336" s="23"/>
    </row>
    <row r="1337" spans="1:106" x14ac:dyDescent="0.2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  <c r="BN1337" s="23"/>
      <c r="BO1337" s="23"/>
      <c r="BP1337" s="23"/>
      <c r="BQ1337" s="23"/>
      <c r="BR1337" s="23"/>
      <c r="BS1337" s="23"/>
      <c r="BT1337" s="23"/>
      <c r="BU1337" s="23"/>
      <c r="BV1337" s="23"/>
      <c r="BW1337" s="23"/>
      <c r="BX1337" s="23"/>
      <c r="BY1337" s="23"/>
      <c r="BZ1337" s="23"/>
      <c r="CA1337" s="23"/>
      <c r="CB1337" s="23"/>
      <c r="CC1337" s="23"/>
      <c r="CD1337" s="23"/>
      <c r="CE1337" s="23"/>
      <c r="CF1337" s="23"/>
      <c r="CG1337" s="23"/>
      <c r="CH1337" s="23"/>
      <c r="CI1337" s="23"/>
      <c r="CJ1337" s="23"/>
      <c r="CK1337" s="23"/>
      <c r="CL1337" s="23"/>
      <c r="CM1337" s="23"/>
      <c r="CN1337" s="23"/>
      <c r="CO1337" s="23"/>
      <c r="CP1337" s="23"/>
      <c r="CQ1337" s="23"/>
      <c r="CR1337" s="23"/>
      <c r="CS1337" s="23"/>
      <c r="CT1337" s="23"/>
      <c r="CU1337" s="23"/>
      <c r="CV1337" s="23"/>
      <c r="CW1337" s="23"/>
      <c r="CX1337" s="23"/>
      <c r="CY1337" s="23"/>
      <c r="CZ1337" s="23"/>
      <c r="DA1337" s="23"/>
      <c r="DB1337" s="23"/>
    </row>
    <row r="1338" spans="1:106" x14ac:dyDescent="0.2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  <c r="BN1338" s="23"/>
      <c r="BO1338" s="23"/>
      <c r="BP1338" s="23"/>
      <c r="BQ1338" s="23"/>
      <c r="BR1338" s="23"/>
      <c r="BS1338" s="23"/>
      <c r="BT1338" s="23"/>
      <c r="BU1338" s="23"/>
      <c r="BV1338" s="23"/>
      <c r="BW1338" s="23"/>
      <c r="BX1338" s="23"/>
      <c r="BY1338" s="23"/>
      <c r="BZ1338" s="23"/>
      <c r="CA1338" s="23"/>
      <c r="CB1338" s="23"/>
      <c r="CC1338" s="23"/>
      <c r="CD1338" s="23"/>
      <c r="CE1338" s="23"/>
      <c r="CF1338" s="23"/>
      <c r="CG1338" s="23"/>
      <c r="CH1338" s="23"/>
      <c r="CI1338" s="23"/>
      <c r="CJ1338" s="23"/>
      <c r="CK1338" s="23"/>
      <c r="CL1338" s="23"/>
      <c r="CM1338" s="23"/>
      <c r="CN1338" s="23"/>
      <c r="CO1338" s="23"/>
      <c r="CP1338" s="23"/>
      <c r="CQ1338" s="23"/>
      <c r="CR1338" s="23"/>
      <c r="CS1338" s="23"/>
      <c r="CT1338" s="23"/>
      <c r="CU1338" s="23"/>
      <c r="CV1338" s="23"/>
      <c r="CW1338" s="23"/>
      <c r="CX1338" s="23"/>
      <c r="CY1338" s="23"/>
      <c r="CZ1338" s="23"/>
      <c r="DA1338" s="23"/>
      <c r="DB1338" s="23"/>
    </row>
    <row r="1339" spans="1:106" x14ac:dyDescent="0.2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  <c r="BN1339" s="23"/>
      <c r="BO1339" s="23"/>
      <c r="BP1339" s="23"/>
      <c r="BQ1339" s="23"/>
      <c r="BR1339" s="23"/>
      <c r="BS1339" s="23"/>
      <c r="BT1339" s="23"/>
      <c r="BU1339" s="23"/>
      <c r="BV1339" s="23"/>
      <c r="BW1339" s="23"/>
      <c r="BX1339" s="23"/>
      <c r="BY1339" s="23"/>
      <c r="BZ1339" s="23"/>
      <c r="CA1339" s="23"/>
      <c r="CB1339" s="23"/>
      <c r="CC1339" s="23"/>
      <c r="CD1339" s="23"/>
      <c r="CE1339" s="23"/>
      <c r="CF1339" s="23"/>
      <c r="CG1339" s="23"/>
      <c r="CH1339" s="23"/>
      <c r="CI1339" s="23"/>
      <c r="CJ1339" s="23"/>
      <c r="CK1339" s="23"/>
      <c r="CL1339" s="23"/>
      <c r="CM1339" s="23"/>
      <c r="CN1339" s="23"/>
      <c r="CO1339" s="23"/>
      <c r="CP1339" s="23"/>
      <c r="CQ1339" s="23"/>
      <c r="CR1339" s="23"/>
      <c r="CS1339" s="23"/>
      <c r="CT1339" s="23"/>
      <c r="CU1339" s="23"/>
      <c r="CV1339" s="23"/>
      <c r="CW1339" s="23"/>
      <c r="CX1339" s="23"/>
      <c r="CY1339" s="23"/>
      <c r="CZ1339" s="23"/>
      <c r="DA1339" s="23"/>
      <c r="DB1339" s="23"/>
    </row>
    <row r="1340" spans="1:106" x14ac:dyDescent="0.2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23"/>
      <c r="CE1340" s="23"/>
      <c r="CF1340" s="23"/>
      <c r="CG1340" s="23"/>
      <c r="CH1340" s="23"/>
      <c r="CI1340" s="23"/>
      <c r="CJ1340" s="23"/>
      <c r="CK1340" s="23"/>
      <c r="CL1340" s="23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  <c r="CZ1340" s="23"/>
      <c r="DA1340" s="23"/>
      <c r="DB1340" s="23"/>
    </row>
    <row r="1341" spans="1:106" x14ac:dyDescent="0.2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  <c r="BN1341" s="23"/>
      <c r="BO1341" s="23"/>
      <c r="BP1341" s="23"/>
      <c r="BQ1341" s="23"/>
      <c r="BR1341" s="23"/>
      <c r="BS1341" s="23"/>
      <c r="BT1341" s="23"/>
      <c r="BU1341" s="23"/>
      <c r="BV1341" s="23"/>
      <c r="BW1341" s="23"/>
      <c r="BX1341" s="23"/>
      <c r="BY1341" s="23"/>
      <c r="BZ1341" s="23"/>
      <c r="CA1341" s="23"/>
      <c r="CB1341" s="23"/>
      <c r="CC1341" s="23"/>
      <c r="CD1341" s="23"/>
      <c r="CE1341" s="23"/>
      <c r="CF1341" s="23"/>
      <c r="CG1341" s="23"/>
      <c r="CH1341" s="23"/>
      <c r="CI1341" s="23"/>
      <c r="CJ1341" s="23"/>
      <c r="CK1341" s="23"/>
      <c r="CL1341" s="23"/>
      <c r="CM1341" s="23"/>
      <c r="CN1341" s="23"/>
      <c r="CO1341" s="23"/>
      <c r="CP1341" s="23"/>
      <c r="CQ1341" s="23"/>
      <c r="CR1341" s="23"/>
      <c r="CS1341" s="23"/>
      <c r="CT1341" s="23"/>
      <c r="CU1341" s="23"/>
      <c r="CV1341" s="23"/>
      <c r="CW1341" s="23"/>
      <c r="CX1341" s="23"/>
      <c r="CY1341" s="23"/>
      <c r="CZ1341" s="23"/>
      <c r="DA1341" s="23"/>
      <c r="DB1341" s="23"/>
    </row>
    <row r="1342" spans="1:106" x14ac:dyDescent="0.2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  <c r="BN1342" s="23"/>
      <c r="BO1342" s="23"/>
      <c r="BP1342" s="23"/>
      <c r="BQ1342" s="23"/>
      <c r="BR1342" s="23"/>
      <c r="BS1342" s="23"/>
      <c r="BT1342" s="23"/>
      <c r="BU1342" s="23"/>
      <c r="BV1342" s="23"/>
      <c r="BW1342" s="23"/>
      <c r="BX1342" s="23"/>
      <c r="BY1342" s="23"/>
      <c r="BZ1342" s="23"/>
      <c r="CA1342" s="23"/>
      <c r="CB1342" s="23"/>
      <c r="CC1342" s="23"/>
      <c r="CD1342" s="23"/>
      <c r="CE1342" s="23"/>
      <c r="CF1342" s="23"/>
      <c r="CG1342" s="23"/>
      <c r="CH1342" s="23"/>
      <c r="CI1342" s="23"/>
      <c r="CJ1342" s="23"/>
      <c r="CK1342" s="23"/>
      <c r="CL1342" s="23"/>
      <c r="CM1342" s="23"/>
      <c r="CN1342" s="23"/>
      <c r="CO1342" s="23"/>
      <c r="CP1342" s="23"/>
      <c r="CQ1342" s="23"/>
      <c r="CR1342" s="23"/>
      <c r="CS1342" s="23"/>
      <c r="CT1342" s="23"/>
      <c r="CU1342" s="23"/>
      <c r="CV1342" s="23"/>
      <c r="CW1342" s="23"/>
      <c r="CX1342" s="23"/>
      <c r="CY1342" s="23"/>
      <c r="CZ1342" s="23"/>
      <c r="DA1342" s="23"/>
      <c r="DB1342" s="23"/>
    </row>
    <row r="1343" spans="1:106" x14ac:dyDescent="0.2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  <c r="BN1343" s="23"/>
      <c r="BO1343" s="23"/>
      <c r="BP1343" s="23"/>
      <c r="BQ1343" s="23"/>
      <c r="BR1343" s="23"/>
      <c r="BS1343" s="23"/>
      <c r="BT1343" s="23"/>
      <c r="BU1343" s="23"/>
      <c r="BV1343" s="23"/>
      <c r="BW1343" s="23"/>
      <c r="BX1343" s="23"/>
      <c r="BY1343" s="23"/>
      <c r="BZ1343" s="23"/>
      <c r="CA1343" s="23"/>
      <c r="CB1343" s="23"/>
      <c r="CC1343" s="23"/>
      <c r="CD1343" s="23"/>
      <c r="CE1343" s="23"/>
      <c r="CF1343" s="23"/>
      <c r="CG1343" s="23"/>
      <c r="CH1343" s="23"/>
      <c r="CI1343" s="23"/>
      <c r="CJ1343" s="23"/>
      <c r="CK1343" s="23"/>
      <c r="CL1343" s="23"/>
      <c r="CM1343" s="23"/>
      <c r="CN1343" s="23"/>
      <c r="CO1343" s="23"/>
      <c r="CP1343" s="23"/>
      <c r="CQ1343" s="23"/>
      <c r="CR1343" s="23"/>
      <c r="CS1343" s="23"/>
      <c r="CT1343" s="23"/>
      <c r="CU1343" s="23"/>
      <c r="CV1343" s="23"/>
      <c r="CW1343" s="23"/>
      <c r="CX1343" s="23"/>
      <c r="CY1343" s="23"/>
      <c r="CZ1343" s="23"/>
      <c r="DA1343" s="23"/>
      <c r="DB1343" s="23"/>
    </row>
    <row r="1344" spans="1:106" x14ac:dyDescent="0.2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  <c r="BN1344" s="23"/>
      <c r="BO1344" s="23"/>
      <c r="BP1344" s="23"/>
      <c r="BQ1344" s="23"/>
      <c r="BR1344" s="23"/>
      <c r="BS1344" s="23"/>
      <c r="BT1344" s="23"/>
      <c r="BU1344" s="23"/>
      <c r="BV1344" s="23"/>
      <c r="BW1344" s="23"/>
      <c r="BX1344" s="23"/>
      <c r="BY1344" s="23"/>
      <c r="BZ1344" s="23"/>
      <c r="CA1344" s="23"/>
      <c r="CB1344" s="23"/>
      <c r="CC1344" s="23"/>
      <c r="CD1344" s="23"/>
      <c r="CE1344" s="23"/>
      <c r="CF1344" s="23"/>
      <c r="CG1344" s="23"/>
      <c r="CH1344" s="23"/>
      <c r="CI1344" s="23"/>
      <c r="CJ1344" s="23"/>
      <c r="CK1344" s="23"/>
      <c r="CL1344" s="23"/>
      <c r="CM1344" s="23"/>
      <c r="CN1344" s="23"/>
      <c r="CO1344" s="23"/>
      <c r="CP1344" s="23"/>
      <c r="CQ1344" s="23"/>
      <c r="CR1344" s="23"/>
      <c r="CS1344" s="23"/>
      <c r="CT1344" s="23"/>
      <c r="CU1344" s="23"/>
      <c r="CV1344" s="23"/>
      <c r="CW1344" s="23"/>
      <c r="CX1344" s="23"/>
      <c r="CY1344" s="23"/>
      <c r="CZ1344" s="23"/>
      <c r="DA1344" s="23"/>
      <c r="DB1344" s="23"/>
    </row>
    <row r="1345" spans="1:106" x14ac:dyDescent="0.2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  <c r="BN1345" s="23"/>
      <c r="BO1345" s="23"/>
      <c r="BP1345" s="23"/>
      <c r="BQ1345" s="23"/>
      <c r="BR1345" s="23"/>
      <c r="BS1345" s="23"/>
      <c r="BT1345" s="23"/>
      <c r="BU1345" s="23"/>
      <c r="BV1345" s="23"/>
      <c r="BW1345" s="23"/>
      <c r="BX1345" s="23"/>
      <c r="BY1345" s="23"/>
      <c r="BZ1345" s="23"/>
      <c r="CA1345" s="23"/>
      <c r="CB1345" s="23"/>
      <c r="CC1345" s="23"/>
      <c r="CD1345" s="23"/>
      <c r="CE1345" s="23"/>
      <c r="CF1345" s="23"/>
      <c r="CG1345" s="23"/>
      <c r="CH1345" s="23"/>
      <c r="CI1345" s="23"/>
      <c r="CJ1345" s="23"/>
      <c r="CK1345" s="23"/>
      <c r="CL1345" s="23"/>
      <c r="CM1345" s="23"/>
      <c r="CN1345" s="23"/>
      <c r="CO1345" s="23"/>
      <c r="CP1345" s="23"/>
      <c r="CQ1345" s="23"/>
      <c r="CR1345" s="23"/>
      <c r="CS1345" s="23"/>
      <c r="CT1345" s="23"/>
      <c r="CU1345" s="23"/>
      <c r="CV1345" s="23"/>
      <c r="CW1345" s="23"/>
      <c r="CX1345" s="23"/>
      <c r="CY1345" s="23"/>
      <c r="CZ1345" s="23"/>
      <c r="DA1345" s="23"/>
      <c r="DB1345" s="23"/>
    </row>
    <row r="1346" spans="1:106" x14ac:dyDescent="0.2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  <c r="BN1346" s="23"/>
      <c r="BO1346" s="23"/>
      <c r="BP1346" s="23"/>
      <c r="BQ1346" s="23"/>
      <c r="BR1346" s="23"/>
      <c r="BS1346" s="23"/>
      <c r="BT1346" s="23"/>
      <c r="BU1346" s="23"/>
      <c r="BV1346" s="23"/>
      <c r="BW1346" s="23"/>
      <c r="BX1346" s="23"/>
      <c r="BY1346" s="23"/>
      <c r="BZ1346" s="23"/>
      <c r="CA1346" s="23"/>
      <c r="CB1346" s="23"/>
      <c r="CC1346" s="23"/>
      <c r="CD1346" s="23"/>
      <c r="CE1346" s="23"/>
      <c r="CF1346" s="23"/>
      <c r="CG1346" s="23"/>
      <c r="CH1346" s="23"/>
      <c r="CI1346" s="23"/>
      <c r="CJ1346" s="23"/>
      <c r="CK1346" s="23"/>
      <c r="CL1346" s="23"/>
      <c r="CM1346" s="23"/>
      <c r="CN1346" s="23"/>
      <c r="CO1346" s="23"/>
      <c r="CP1346" s="23"/>
      <c r="CQ1346" s="23"/>
      <c r="CR1346" s="23"/>
      <c r="CS1346" s="23"/>
      <c r="CT1346" s="23"/>
      <c r="CU1346" s="23"/>
      <c r="CV1346" s="23"/>
      <c r="CW1346" s="23"/>
      <c r="CX1346" s="23"/>
      <c r="CY1346" s="23"/>
      <c r="CZ1346" s="23"/>
      <c r="DA1346" s="23"/>
      <c r="DB1346" s="23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3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6.7109375" customWidth="1"/>
    <col min="2" max="2" width="7.7109375" customWidth="1"/>
    <col min="3" max="3" width="9.85546875" customWidth="1"/>
    <col min="4" max="4" width="9.28515625" customWidth="1"/>
    <col min="5" max="5" width="9.42578125" customWidth="1"/>
    <col min="6" max="6" width="12.7109375" customWidth="1"/>
    <col min="7" max="7" width="7.42578125" customWidth="1"/>
    <col min="8" max="8" width="12.140625" customWidth="1"/>
    <col min="9" max="9" width="12.7109375" customWidth="1"/>
    <col min="10" max="10" width="11.85546875" customWidth="1"/>
    <col min="11" max="207" width="8.7109375" customWidth="1"/>
  </cols>
  <sheetData>
    <row r="1" spans="1:63" x14ac:dyDescent="0.2">
      <c r="A1" s="192" t="s">
        <v>65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</row>
    <row r="2" spans="1:63" x14ac:dyDescent="0.2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 spans="1:63" x14ac:dyDescent="0.2">
      <c r="A3" s="1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1:63" x14ac:dyDescent="0.2">
      <c r="A4" s="61"/>
      <c r="B4" s="241" t="s">
        <v>15</v>
      </c>
      <c r="C4" s="241" t="s">
        <v>45</v>
      </c>
      <c r="D4" s="241" t="s">
        <v>46</v>
      </c>
      <c r="E4" s="68" t="s">
        <v>10</v>
      </c>
      <c r="H4" s="61"/>
      <c r="I4" s="61"/>
      <c r="J4" s="61"/>
      <c r="K4" s="61"/>
      <c r="L4" s="61"/>
      <c r="M4" s="61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1:63" x14ac:dyDescent="0.2">
      <c r="A5" s="61"/>
      <c r="B5" s="10">
        <v>0</v>
      </c>
      <c r="C5" s="10">
        <v>-80</v>
      </c>
      <c r="D5" s="10">
        <v>-70</v>
      </c>
      <c r="E5" s="10">
        <f t="shared" ref="E5:E12" si="0">C5-D5</f>
        <v>-10</v>
      </c>
      <c r="H5" s="61"/>
      <c r="I5" s="61"/>
      <c r="J5" s="61"/>
      <c r="K5" s="61"/>
      <c r="L5" s="61"/>
      <c r="M5" s="61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 spans="1:63" x14ac:dyDescent="0.2">
      <c r="A6" s="61"/>
      <c r="B6" s="10">
        <v>1</v>
      </c>
      <c r="C6" s="10">
        <v>18</v>
      </c>
      <c r="D6" s="10">
        <v>16</v>
      </c>
      <c r="E6" s="10">
        <f t="shared" si="0"/>
        <v>2</v>
      </c>
      <c r="H6" s="61"/>
      <c r="I6" s="61"/>
      <c r="J6" s="61"/>
      <c r="K6" s="61"/>
      <c r="L6" s="61"/>
      <c r="M6" s="61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 spans="1:63" x14ac:dyDescent="0.2">
      <c r="A7" s="61"/>
      <c r="B7" s="10">
        <v>2</v>
      </c>
      <c r="C7" s="10">
        <f>C6</f>
        <v>18</v>
      </c>
      <c r="D7" s="10">
        <f>D6</f>
        <v>16</v>
      </c>
      <c r="E7" s="10">
        <f t="shared" si="0"/>
        <v>2</v>
      </c>
      <c r="H7" s="61"/>
      <c r="I7" s="61"/>
      <c r="J7" s="61"/>
      <c r="K7" s="61"/>
      <c r="L7" s="61"/>
      <c r="M7" s="61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 spans="1:63" x14ac:dyDescent="0.2">
      <c r="B8" s="10">
        <v>3</v>
      </c>
      <c r="C8" s="10">
        <f t="shared" ref="C8:C12" si="1">C7</f>
        <v>18</v>
      </c>
      <c r="D8" s="10">
        <f t="shared" ref="D8:D12" si="2">D7</f>
        <v>16</v>
      </c>
      <c r="E8" s="10">
        <f t="shared" si="0"/>
        <v>2</v>
      </c>
      <c r="F8" s="242" t="s">
        <v>48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 spans="1:63" x14ac:dyDescent="0.2">
      <c r="B9" s="10">
        <v>4</v>
      </c>
      <c r="C9" s="10">
        <f t="shared" si="1"/>
        <v>18</v>
      </c>
      <c r="D9" s="10">
        <f t="shared" si="2"/>
        <v>16</v>
      </c>
      <c r="E9" s="10">
        <f t="shared" si="0"/>
        <v>2</v>
      </c>
      <c r="F9" s="242" t="s">
        <v>47</v>
      </c>
      <c r="G9" s="69">
        <f>$E$14</f>
        <v>9.1961366654694343E-2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 spans="1:63" x14ac:dyDescent="0.2">
      <c r="B10" s="10">
        <v>5</v>
      </c>
      <c r="C10" s="10">
        <f t="shared" si="1"/>
        <v>18</v>
      </c>
      <c r="D10" s="10">
        <f t="shared" si="2"/>
        <v>16</v>
      </c>
      <c r="E10" s="10">
        <f t="shared" si="0"/>
        <v>2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 spans="1:63" x14ac:dyDescent="0.2">
      <c r="B11" s="10">
        <v>6</v>
      </c>
      <c r="C11" s="10">
        <f t="shared" si="1"/>
        <v>18</v>
      </c>
      <c r="D11" s="10">
        <f t="shared" si="2"/>
        <v>16</v>
      </c>
      <c r="E11" s="10">
        <f t="shared" si="0"/>
        <v>2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 spans="1:63" x14ac:dyDescent="0.2">
      <c r="B12" s="10">
        <v>7</v>
      </c>
      <c r="C12" s="10">
        <f t="shared" si="1"/>
        <v>18</v>
      </c>
      <c r="D12" s="10">
        <f t="shared" si="2"/>
        <v>16</v>
      </c>
      <c r="E12" s="10">
        <f t="shared" si="0"/>
        <v>2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 spans="1:63" x14ac:dyDescent="0.2"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 spans="1:63" x14ac:dyDescent="0.2">
      <c r="B14" s="21" t="s">
        <v>5</v>
      </c>
      <c r="C14" s="18">
        <f>IRR(C5:C12)</f>
        <v>0.12842005966158232</v>
      </c>
      <c r="D14" s="18">
        <f t="shared" ref="D14:E14" si="3">IRR(D5:D12)</f>
        <v>0.13348873065752365</v>
      </c>
      <c r="E14" s="18">
        <f t="shared" si="3"/>
        <v>9.1961366654694343E-2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 spans="1:63" x14ac:dyDescent="0.2"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 spans="1:63" x14ac:dyDescent="0.2">
      <c r="F16" s="194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 spans="1:63" x14ac:dyDescent="0.2">
      <c r="A17" s="102" t="s">
        <v>19</v>
      </c>
      <c r="C17" s="107" t="s">
        <v>11</v>
      </c>
      <c r="D17" s="107" t="s">
        <v>12</v>
      </c>
      <c r="E17" s="23"/>
      <c r="F17" s="194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 spans="1:63" x14ac:dyDescent="0.2">
      <c r="A18" s="34"/>
      <c r="B18" s="193">
        <v>0</v>
      </c>
      <c r="C18" s="46">
        <f>$C$5+NPV(B18,$C$6:$C$12)</f>
        <v>46</v>
      </c>
      <c r="D18" s="46">
        <f>$D$5+NPV(B18,$D$6:$D$12)</f>
        <v>42</v>
      </c>
      <c r="E18" s="23"/>
      <c r="F18" s="194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 spans="1:63" x14ac:dyDescent="0.2">
      <c r="A19" s="34"/>
      <c r="B19" s="193">
        <v>0.02</v>
      </c>
      <c r="C19" s="46">
        <f t="shared" ref="C19:C27" si="4">$C$5+NPV(B19,$C$6:$C$12)</f>
        <v>36.495839247477576</v>
      </c>
      <c r="D19" s="46">
        <f t="shared" ref="D19:D27" si="5">$D$5+NPV(B19,$D$6:$D$12)</f>
        <v>33.551857108868987</v>
      </c>
      <c r="E19" s="23"/>
      <c r="F19" s="194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 spans="1:63" x14ac:dyDescent="0.2">
      <c r="A20" s="34"/>
      <c r="B20" s="193">
        <v>0.04</v>
      </c>
      <c r="C20" s="46">
        <f t="shared" si="4"/>
        <v>28.036984059071443</v>
      </c>
      <c r="D20" s="46">
        <f t="shared" si="5"/>
        <v>26.032874719174629</v>
      </c>
      <c r="E20" s="23"/>
      <c r="F20" s="194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 spans="1:63" x14ac:dyDescent="0.2">
      <c r="A21" s="23"/>
      <c r="B21" s="193">
        <v>0.06</v>
      </c>
      <c r="C21" s="46">
        <f t="shared" si="4"/>
        <v>20.482865913299051</v>
      </c>
      <c r="D21" s="46">
        <f t="shared" si="5"/>
        <v>19.318103034043602</v>
      </c>
      <c r="E21" s="23"/>
      <c r="F21" s="194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 spans="1:63" x14ac:dyDescent="0.2">
      <c r="A22" s="34"/>
      <c r="B22" s="193">
        <v>0.08</v>
      </c>
      <c r="C22" s="46">
        <f t="shared" si="4"/>
        <v>13.714661066019829</v>
      </c>
      <c r="D22" s="46">
        <f t="shared" si="5"/>
        <v>13.301920947573166</v>
      </c>
      <c r="E22" s="23"/>
      <c r="F22" s="194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 spans="1:63" x14ac:dyDescent="0.2">
      <c r="A23" s="41"/>
      <c r="B23" s="193">
        <v>0.1</v>
      </c>
      <c r="C23" s="46">
        <f t="shared" si="4"/>
        <v>7.6315387184727541</v>
      </c>
      <c r="D23" s="46">
        <f t="shared" si="5"/>
        <v>7.8947010830869004</v>
      </c>
      <c r="E23" s="29"/>
      <c r="F23" s="194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 spans="1:63" x14ac:dyDescent="0.2">
      <c r="A24" s="41"/>
      <c r="B24" s="193">
        <v>0.12</v>
      </c>
      <c r="C24" s="46">
        <f t="shared" si="4"/>
        <v>2.1476176994659255</v>
      </c>
      <c r="D24" s="46">
        <f t="shared" si="5"/>
        <v>3.0201046217474783</v>
      </c>
      <c r="E24" s="23"/>
      <c r="F24" s="194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 spans="1:63" x14ac:dyDescent="0.2">
      <c r="A25" s="41"/>
      <c r="B25" s="193">
        <v>0.14000000000000001</v>
      </c>
      <c r="C25" s="46">
        <f t="shared" si="4"/>
        <v>-2.8105128966972472</v>
      </c>
      <c r="D25" s="46">
        <f t="shared" si="5"/>
        <v>-1.387122574841996</v>
      </c>
      <c r="E25" s="23"/>
      <c r="F25" s="194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 spans="1:63" x14ac:dyDescent="0.2">
      <c r="A26" s="41"/>
      <c r="B26" s="193">
        <v>0.16</v>
      </c>
      <c r="C26" s="46">
        <f t="shared" si="4"/>
        <v>-7.3058221121415983</v>
      </c>
      <c r="D26" s="46">
        <f t="shared" si="5"/>
        <v>-5.3829529885703096</v>
      </c>
      <c r="E26" s="23"/>
      <c r="F26" s="194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 spans="1:63" x14ac:dyDescent="0.2">
      <c r="A27" s="41"/>
      <c r="B27" s="193">
        <v>0.18</v>
      </c>
      <c r="C27" s="46">
        <f t="shared" si="4"/>
        <v>-11.392503320199552</v>
      </c>
      <c r="D27" s="46">
        <f t="shared" si="5"/>
        <v>-9.0155585068440516</v>
      </c>
      <c r="E27" s="23"/>
      <c r="F27" s="194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 spans="1:63" x14ac:dyDescent="0.2">
      <c r="A28" s="41"/>
      <c r="B28" s="193"/>
      <c r="C28" s="46"/>
      <c r="D28" s="46"/>
      <c r="E28" s="23"/>
      <c r="F28" s="194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 spans="1:63" x14ac:dyDescent="0.2">
      <c r="A29" s="41"/>
      <c r="B29" s="193"/>
      <c r="C29" s="46"/>
      <c r="D29" s="46"/>
      <c r="E29" s="23"/>
      <c r="F29" s="194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 spans="1:63" x14ac:dyDescent="0.2">
      <c r="A30" s="41"/>
      <c r="B30" s="193"/>
      <c r="C30" s="46"/>
      <c r="D30" s="46"/>
      <c r="E30" s="23"/>
      <c r="F30" s="194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 spans="1:63" x14ac:dyDescent="0.2">
      <c r="A31" s="41"/>
      <c r="B31" s="193"/>
      <c r="C31" s="46"/>
      <c r="D31" s="46"/>
      <c r="E31" s="23"/>
      <c r="F31" s="194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 spans="1:63" x14ac:dyDescent="0.2">
      <c r="A32" s="41"/>
      <c r="B32" s="193"/>
      <c r="C32" s="46"/>
      <c r="D32" s="46"/>
      <c r="E32" s="23"/>
      <c r="F32" s="194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 spans="1:63" x14ac:dyDescent="0.2">
      <c r="A33" s="41"/>
      <c r="B33" s="193"/>
      <c r="C33" s="46"/>
      <c r="D33" s="46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 spans="1:63" x14ac:dyDescent="0.2">
      <c r="A34" s="41"/>
      <c r="B34" s="193"/>
      <c r="C34" s="46"/>
      <c r="D34" s="46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 spans="1:63" x14ac:dyDescent="0.2">
      <c r="A35" s="41"/>
      <c r="B35" s="193"/>
      <c r="C35" s="46"/>
      <c r="D35" s="46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 spans="1:63" x14ac:dyDescent="0.2">
      <c r="A36" s="41"/>
      <c r="B36" s="193"/>
      <c r="C36" s="46"/>
      <c r="D36" s="46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 spans="1:63" x14ac:dyDescent="0.2">
      <c r="A37" s="119"/>
      <c r="B37" s="193"/>
      <c r="C37" s="46"/>
      <c r="D37" s="46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 spans="1:63" x14ac:dyDescent="0.2">
      <c r="A38" s="41"/>
      <c r="B38" s="193"/>
      <c r="C38" s="46"/>
      <c r="D38" s="46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 spans="1:63" x14ac:dyDescent="0.2">
      <c r="A39" s="41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 spans="1:63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 spans="1:63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 spans="1:63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 spans="1:63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 spans="1:63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 spans="1:63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1:63" x14ac:dyDescent="0.2">
      <c r="A46" s="26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1:63" ht="15.75" x14ac:dyDescent="0.25">
      <c r="A47" s="23"/>
      <c r="B47" s="121"/>
      <c r="C47" s="73"/>
      <c r="D47" s="73"/>
      <c r="E47" s="73"/>
      <c r="F47" s="73"/>
      <c r="G47" s="73"/>
      <c r="H47" s="23"/>
      <c r="I47" s="23"/>
      <c r="J47" s="23"/>
      <c r="K47" s="23"/>
      <c r="L47" s="23"/>
      <c r="M47" s="23"/>
      <c r="N47" s="23"/>
      <c r="O47" s="23"/>
      <c r="P47" s="23"/>
      <c r="Q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 spans="1:63" ht="15.75" x14ac:dyDescent="0.25">
      <c r="A48" s="23"/>
      <c r="B48" s="121"/>
      <c r="C48" s="74"/>
      <c r="D48" s="75"/>
      <c r="E48" s="75"/>
      <c r="F48" s="75"/>
      <c r="G48" s="74"/>
      <c r="H48" s="23"/>
      <c r="I48" s="23"/>
      <c r="J48" s="23"/>
      <c r="K48" s="23"/>
      <c r="L48" s="23"/>
      <c r="M48" s="23"/>
      <c r="N48" s="23"/>
      <c r="O48" s="23"/>
      <c r="P48" s="23"/>
      <c r="Q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 spans="1:63" ht="15.75" x14ac:dyDescent="0.25">
      <c r="A49" s="23"/>
      <c r="B49" s="121"/>
      <c r="C49" s="74"/>
      <c r="D49" s="74"/>
      <c r="E49" s="74"/>
      <c r="F49" s="74"/>
      <c r="G49" s="74"/>
      <c r="H49" s="23"/>
      <c r="I49" s="23"/>
      <c r="J49" s="23"/>
      <c r="K49" s="23"/>
      <c r="L49" s="23"/>
      <c r="M49" s="23"/>
      <c r="N49" s="23"/>
      <c r="O49" s="23"/>
      <c r="P49" s="23"/>
      <c r="Q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 spans="1:63" ht="15.75" x14ac:dyDescent="0.2">
      <c r="A50" s="23"/>
      <c r="B50" s="76"/>
      <c r="C50" s="76"/>
      <c r="D50" s="76"/>
      <c r="E50" s="76"/>
      <c r="F50" s="74"/>
      <c r="G50" s="74"/>
      <c r="H50" s="77"/>
      <c r="I50" s="23"/>
      <c r="J50" s="23"/>
      <c r="K50" s="23"/>
      <c r="L50" s="23"/>
      <c r="M50" s="23"/>
      <c r="N50" s="23"/>
      <c r="O50" s="23"/>
      <c r="P50" s="23"/>
      <c r="Q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 spans="1:63" ht="15.75" x14ac:dyDescent="0.2">
      <c r="A51" s="23"/>
      <c r="B51" s="78"/>
      <c r="C51" s="79"/>
      <c r="D51" s="79"/>
      <c r="E51" s="79"/>
      <c r="F51" s="74"/>
      <c r="G51" s="80"/>
      <c r="H51" s="77"/>
      <c r="I51" s="23"/>
      <c r="J51" s="23"/>
      <c r="K51" s="23"/>
      <c r="L51" s="23"/>
      <c r="M51" s="23"/>
      <c r="N51" s="23"/>
      <c r="O51" s="23"/>
      <c r="P51" s="23"/>
      <c r="Q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 spans="1:63" ht="15.75" x14ac:dyDescent="0.2">
      <c r="A52" s="23"/>
      <c r="B52" s="78"/>
      <c r="C52" s="79"/>
      <c r="D52" s="79"/>
      <c r="E52" s="79"/>
      <c r="F52" s="46"/>
      <c r="G52" s="80"/>
      <c r="H52" s="77"/>
      <c r="I52" s="23"/>
      <c r="J52" s="23"/>
      <c r="K52" s="23"/>
      <c r="L52" s="23"/>
      <c r="M52" s="23"/>
      <c r="N52" s="23"/>
      <c r="O52" s="23"/>
      <c r="P52" s="23"/>
      <c r="Q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 spans="1:63" x14ac:dyDescent="0.2">
      <c r="A53" s="81"/>
      <c r="B53" s="23"/>
      <c r="C53" s="46"/>
      <c r="D53" s="46"/>
      <c r="E53" s="46"/>
      <c r="F53" s="46"/>
      <c r="G53" s="77"/>
      <c r="H53" s="77"/>
      <c r="I53" s="23"/>
      <c r="J53" s="23"/>
      <c r="K53" s="23"/>
      <c r="L53" s="23"/>
      <c r="M53" s="23"/>
      <c r="N53" s="23"/>
      <c r="O53" s="23"/>
      <c r="P53" s="23"/>
      <c r="Q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 spans="1:63" x14ac:dyDescent="0.2">
      <c r="A54" s="82"/>
      <c r="B54" s="46"/>
      <c r="C54" s="46"/>
      <c r="D54" s="83"/>
      <c r="E54" s="46"/>
      <c r="F54" s="46"/>
      <c r="G54" s="77"/>
      <c r="H54" s="77"/>
      <c r="I54" s="23"/>
      <c r="J54" s="23"/>
      <c r="K54" s="23"/>
      <c r="L54" s="23"/>
      <c r="M54" s="23"/>
      <c r="N54" s="23"/>
      <c r="O54" s="23"/>
      <c r="P54" s="23"/>
      <c r="Q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 spans="1:63" x14ac:dyDescent="0.2">
      <c r="A55" s="23"/>
      <c r="B55" s="46"/>
      <c r="C55" s="46"/>
      <c r="D55" s="59"/>
      <c r="E55" s="46"/>
      <c r="F55" s="46"/>
      <c r="G55" s="77"/>
      <c r="H55" s="77"/>
      <c r="I55" s="23"/>
      <c r="J55" s="23"/>
      <c r="K55" s="23"/>
      <c r="L55" s="23"/>
      <c r="M55" s="23"/>
      <c r="N55" s="23"/>
      <c r="O55" s="23"/>
      <c r="P55" s="23"/>
      <c r="Q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 spans="1:63" x14ac:dyDescent="0.2">
      <c r="A56" s="84"/>
      <c r="B56" s="85"/>
      <c r="C56" s="85"/>
      <c r="D56" s="59"/>
      <c r="E56" s="46"/>
      <c r="F56" s="46"/>
      <c r="G56" s="77"/>
      <c r="H56" s="77"/>
      <c r="I56" s="23"/>
      <c r="J56" s="23"/>
      <c r="K56" s="23"/>
      <c r="L56" s="23"/>
      <c r="M56" s="23"/>
      <c r="N56" s="23"/>
      <c r="O56" s="23"/>
      <c r="P56" s="23"/>
      <c r="Q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 spans="1:63" ht="15.75" x14ac:dyDescent="0.2">
      <c r="A57" s="84"/>
      <c r="B57" s="85"/>
      <c r="C57" s="85"/>
      <c r="D57" s="59"/>
      <c r="E57" s="86"/>
      <c r="F57" s="86"/>
      <c r="G57" s="77"/>
      <c r="H57" s="77"/>
      <c r="I57" s="23"/>
      <c r="J57" s="23"/>
      <c r="K57" s="23"/>
      <c r="L57" s="23"/>
      <c r="M57" s="23"/>
      <c r="N57" s="23"/>
      <c r="O57" s="23"/>
      <c r="P57" s="23"/>
      <c r="Q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 spans="1:63" ht="15.75" x14ac:dyDescent="0.2">
      <c r="A58" s="84"/>
      <c r="B58" s="85"/>
      <c r="C58" s="85"/>
      <c r="D58" s="59"/>
      <c r="E58" s="87"/>
      <c r="F58" s="87"/>
      <c r="G58" s="77"/>
      <c r="H58" s="77"/>
      <c r="I58" s="23"/>
      <c r="J58" s="23"/>
      <c r="K58" s="23"/>
      <c r="L58" s="23"/>
      <c r="M58" s="23"/>
      <c r="N58" s="23"/>
      <c r="O58" s="23"/>
      <c r="P58" s="23"/>
      <c r="Q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 spans="1:63" x14ac:dyDescent="0.2">
      <c r="A59" s="84"/>
      <c r="B59" s="85"/>
      <c r="C59" s="85"/>
      <c r="D59" s="59"/>
      <c r="E59" s="46"/>
      <c r="F59" s="46"/>
      <c r="G59" s="77"/>
      <c r="H59" s="77"/>
      <c r="I59" s="23"/>
      <c r="J59" s="23"/>
      <c r="K59" s="23"/>
      <c r="L59" s="23"/>
      <c r="M59" s="23"/>
      <c r="N59" s="23"/>
      <c r="O59" s="23"/>
      <c r="P59" s="23"/>
      <c r="Q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 spans="1:63" x14ac:dyDescent="0.2">
      <c r="A60" s="84"/>
      <c r="B60" s="85"/>
      <c r="C60" s="85"/>
      <c r="D60" s="59"/>
      <c r="E60" s="46"/>
      <c r="F60" s="46"/>
      <c r="G60" s="77"/>
      <c r="H60" s="77"/>
      <c r="I60" s="23"/>
      <c r="J60" s="23"/>
      <c r="K60" s="23"/>
      <c r="L60" s="23"/>
      <c r="M60" s="23"/>
      <c r="N60" s="23"/>
      <c r="O60" s="23"/>
      <c r="P60" s="23"/>
      <c r="Q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 spans="1:63" x14ac:dyDescent="0.2">
      <c r="A61" s="84"/>
      <c r="B61" s="85"/>
      <c r="C61" s="85"/>
      <c r="D61" s="59"/>
      <c r="E61" s="46"/>
      <c r="F61" s="82"/>
      <c r="G61" s="77"/>
      <c r="H61" s="77"/>
      <c r="I61" s="23"/>
      <c r="J61" s="23"/>
      <c r="K61" s="23"/>
      <c r="L61" s="23"/>
      <c r="M61" s="23"/>
      <c r="N61" s="23"/>
      <c r="O61" s="23"/>
      <c r="P61" s="23"/>
      <c r="Q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 spans="1:63" x14ac:dyDescent="0.2">
      <c r="A62" s="84"/>
      <c r="B62" s="85"/>
      <c r="C62" s="85"/>
      <c r="D62" s="59"/>
      <c r="E62" s="46"/>
      <c r="F62" s="46"/>
      <c r="G62" s="77"/>
      <c r="H62" s="77"/>
      <c r="I62" s="23"/>
      <c r="J62" s="23"/>
      <c r="K62" s="23"/>
      <c r="L62" s="23"/>
      <c r="M62" s="23"/>
      <c r="N62" s="23"/>
      <c r="O62" s="23"/>
      <c r="P62" s="23"/>
      <c r="Q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 spans="1:63" x14ac:dyDescent="0.2">
      <c r="A63" s="84"/>
      <c r="B63" s="85"/>
      <c r="C63" s="85"/>
      <c r="D63" s="59"/>
      <c r="E63" s="46"/>
      <c r="F63" s="46"/>
      <c r="G63" s="77"/>
      <c r="H63" s="88"/>
      <c r="I63" s="23"/>
      <c r="J63" s="23"/>
      <c r="K63" s="23"/>
      <c r="L63" s="23"/>
      <c r="M63" s="23"/>
      <c r="N63" s="23"/>
      <c r="O63" s="23"/>
      <c r="P63" s="23"/>
      <c r="Q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 spans="1:63" x14ac:dyDescent="0.2">
      <c r="A64" s="84"/>
      <c r="B64" s="85"/>
      <c r="C64" s="85"/>
      <c r="D64" s="59"/>
      <c r="E64" s="46"/>
      <c r="F64" s="46"/>
      <c r="G64" s="77"/>
      <c r="H64" s="77"/>
      <c r="I64" s="23"/>
      <c r="J64" s="23"/>
      <c r="K64" s="23"/>
      <c r="L64" s="23"/>
      <c r="M64" s="23"/>
      <c r="N64" s="23"/>
      <c r="O64" s="23"/>
      <c r="P64" s="23"/>
      <c r="Q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 spans="1:63" x14ac:dyDescent="0.2">
      <c r="A65" s="84"/>
      <c r="B65" s="85"/>
      <c r="C65" s="85"/>
      <c r="D65" s="59"/>
      <c r="E65" s="89"/>
      <c r="F65" s="89"/>
      <c r="G65" s="89"/>
      <c r="H65" s="23"/>
      <c r="I65" s="23"/>
      <c r="J65" s="23"/>
      <c r="K65" s="23"/>
      <c r="L65" s="23"/>
      <c r="M65" s="23"/>
      <c r="N65" s="23"/>
      <c r="O65" s="23"/>
      <c r="P65" s="23"/>
      <c r="Q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 spans="1:63" x14ac:dyDescent="0.2">
      <c r="A66" s="84"/>
      <c r="B66" s="85"/>
      <c r="C66" s="85"/>
      <c r="D66" s="59"/>
      <c r="E66" s="89"/>
      <c r="F66" s="89"/>
      <c r="G66" s="89"/>
      <c r="H66" s="23"/>
      <c r="I66" s="23"/>
      <c r="J66" s="23"/>
      <c r="K66" s="23"/>
      <c r="L66" s="23"/>
      <c r="M66" s="23"/>
      <c r="N66" s="23"/>
      <c r="O66" s="23"/>
      <c r="P66" s="23"/>
      <c r="Q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 spans="1:63" x14ac:dyDescent="0.2">
      <c r="A67" s="84"/>
      <c r="B67" s="85"/>
      <c r="C67" s="85"/>
      <c r="D67" s="59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 spans="1:63" x14ac:dyDescent="0.2">
      <c r="A68" s="84"/>
      <c r="B68" s="85"/>
      <c r="C68" s="85"/>
      <c r="D68" s="59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 spans="1:63" x14ac:dyDescent="0.2">
      <c r="A69" s="84"/>
      <c r="B69" s="85"/>
      <c r="C69" s="85"/>
      <c r="D69" s="59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 spans="1:63" x14ac:dyDescent="0.2">
      <c r="A70" s="84"/>
      <c r="B70" s="85"/>
      <c r="C70" s="85"/>
      <c r="D70" s="59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 spans="1:63" x14ac:dyDescent="0.2">
      <c r="A71" s="84"/>
      <c r="B71" s="85"/>
      <c r="C71" s="85"/>
      <c r="D71" s="59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 spans="1:63" x14ac:dyDescent="0.2">
      <c r="A72" s="84"/>
      <c r="B72" s="85"/>
      <c r="C72" s="85"/>
      <c r="D72" s="59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 spans="1:63" x14ac:dyDescent="0.2">
      <c r="A73" s="84"/>
      <c r="B73" s="85"/>
      <c r="C73" s="85"/>
      <c r="D73" s="59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 spans="1:63" x14ac:dyDescent="0.2">
      <c r="A74" s="23"/>
      <c r="B74" s="23"/>
      <c r="C74" s="90"/>
      <c r="D74" s="90"/>
      <c r="E74" s="90"/>
      <c r="F74" s="90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 spans="1:63" x14ac:dyDescent="0.2">
      <c r="A75" s="23"/>
      <c r="B75" s="23"/>
      <c r="C75" s="82"/>
      <c r="D75" s="82"/>
      <c r="E75" s="82"/>
      <c r="F75" s="34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 spans="1:63" x14ac:dyDescent="0.2">
      <c r="A76" s="23"/>
      <c r="B76" s="23"/>
      <c r="C76" s="46"/>
      <c r="D76" s="46"/>
      <c r="E76" s="46"/>
      <c r="F76" s="82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 spans="1:63" x14ac:dyDescent="0.2">
      <c r="A77" s="23"/>
      <c r="B77" s="23"/>
      <c r="C77" s="46"/>
      <c r="D77" s="46"/>
      <c r="E77" s="46"/>
      <c r="F77" s="82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 spans="1:63" x14ac:dyDescent="0.2">
      <c r="A78" s="23"/>
      <c r="B78" s="23"/>
      <c r="C78" s="34"/>
      <c r="D78" s="34"/>
      <c r="E78" s="34"/>
      <c r="F78" s="34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 spans="1:63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 spans="1:63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 spans="1:63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 spans="1:63" x14ac:dyDescent="0.2">
      <c r="A82" s="26"/>
      <c r="B82" s="23"/>
      <c r="C82" s="23"/>
      <c r="D82" s="23"/>
      <c r="E82" s="23"/>
      <c r="F82" s="23"/>
      <c r="G82" s="31"/>
      <c r="H82" s="77"/>
      <c r="I82" s="23"/>
      <c r="J82" s="23"/>
      <c r="K82" s="23"/>
      <c r="L82" s="23"/>
      <c r="M82" s="23"/>
      <c r="N82" s="23"/>
      <c r="O82" s="23"/>
      <c r="P82" s="23"/>
      <c r="Q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 spans="1:63" x14ac:dyDescent="0.2">
      <c r="A83" s="23"/>
      <c r="B83" s="25"/>
      <c r="C83" s="25"/>
      <c r="D83" s="25"/>
      <c r="E83" s="25"/>
      <c r="F83" s="25"/>
      <c r="G83" s="31"/>
      <c r="H83" s="77"/>
      <c r="I83" s="23"/>
      <c r="J83" s="23"/>
      <c r="K83" s="23"/>
      <c r="L83" s="23"/>
      <c r="M83" s="23"/>
      <c r="N83" s="23"/>
      <c r="O83" s="23"/>
      <c r="P83" s="23"/>
      <c r="Q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 spans="1:63" x14ac:dyDescent="0.2">
      <c r="A84" s="23"/>
      <c r="B84" s="25"/>
      <c r="C84" s="24"/>
      <c r="D84" s="24"/>
      <c r="E84" s="24"/>
      <c r="F84" s="25"/>
      <c r="G84" s="31"/>
      <c r="H84" s="77"/>
      <c r="I84" s="23"/>
      <c r="J84" s="23"/>
      <c r="K84" s="23"/>
      <c r="L84" s="23"/>
      <c r="M84" s="23"/>
      <c r="N84" s="23"/>
      <c r="O84" s="23"/>
      <c r="P84" s="23"/>
      <c r="Q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 spans="1:63" x14ac:dyDescent="0.2">
      <c r="A85" s="23"/>
      <c r="B85" s="25"/>
      <c r="C85" s="25"/>
      <c r="D85" s="25"/>
      <c r="E85" s="25"/>
      <c r="F85" s="25"/>
      <c r="G85" s="31"/>
      <c r="H85" s="77"/>
      <c r="I85" s="23"/>
      <c r="J85" s="23"/>
      <c r="K85" s="23"/>
      <c r="L85" s="23"/>
      <c r="M85" s="23"/>
      <c r="N85" s="23"/>
      <c r="O85" s="23"/>
      <c r="P85" s="23"/>
      <c r="Q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 spans="1:63" x14ac:dyDescent="0.2">
      <c r="A86" s="23"/>
      <c r="B86" s="25"/>
      <c r="C86" s="25"/>
      <c r="D86" s="25"/>
      <c r="E86" s="25"/>
      <c r="F86" s="25"/>
      <c r="G86" s="31"/>
      <c r="H86" s="77"/>
      <c r="I86" s="23"/>
      <c r="J86" s="23"/>
      <c r="K86" s="23"/>
      <c r="L86" s="23"/>
      <c r="M86" s="23"/>
      <c r="N86" s="23"/>
      <c r="O86" s="23"/>
      <c r="P86" s="23"/>
      <c r="Q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 spans="1:63" x14ac:dyDescent="0.2">
      <c r="A87" s="23"/>
      <c r="B87" s="25"/>
      <c r="C87" s="122"/>
      <c r="D87" s="122"/>
      <c r="E87" s="122"/>
      <c r="F87" s="25"/>
      <c r="G87" s="31"/>
      <c r="H87" s="77"/>
      <c r="I87" s="23"/>
      <c r="J87" s="23"/>
      <c r="K87" s="23"/>
      <c r="L87" s="23"/>
      <c r="M87" s="23"/>
      <c r="N87" s="23"/>
      <c r="O87" s="23"/>
      <c r="P87" s="23"/>
      <c r="Q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 spans="1:63" x14ac:dyDescent="0.2">
      <c r="A88" s="23"/>
      <c r="B88" s="25"/>
      <c r="C88" s="25"/>
      <c r="D88" s="25"/>
      <c r="E88" s="25"/>
      <c r="F88" s="25"/>
      <c r="G88" s="31"/>
      <c r="H88" s="77"/>
      <c r="I88" s="23"/>
      <c r="J88" s="23"/>
      <c r="K88" s="23"/>
      <c r="L88" s="23"/>
      <c r="M88" s="23"/>
      <c r="N88" s="23"/>
      <c r="O88" s="23"/>
      <c r="P88" s="23"/>
      <c r="Q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 spans="1:63" x14ac:dyDescent="0.2">
      <c r="A89" s="23"/>
      <c r="B89" s="25"/>
      <c r="C89" s="25"/>
      <c r="D89" s="25"/>
      <c r="E89" s="25"/>
      <c r="F89" s="25"/>
      <c r="G89" s="31"/>
      <c r="H89" s="77"/>
      <c r="I89" s="23"/>
      <c r="J89" s="23"/>
      <c r="K89" s="23"/>
      <c r="L89" s="23"/>
      <c r="M89" s="23"/>
      <c r="N89" s="23"/>
      <c r="O89" s="23"/>
      <c r="P89" s="23"/>
      <c r="Q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 spans="1:63" x14ac:dyDescent="0.2">
      <c r="A90" s="23"/>
      <c r="B90" s="25"/>
      <c r="C90" s="25"/>
      <c r="D90" s="123"/>
      <c r="E90" s="25"/>
      <c r="F90" s="25"/>
      <c r="G90" s="31"/>
      <c r="H90" s="77"/>
      <c r="I90" s="23"/>
      <c r="J90" s="23"/>
      <c r="K90" s="23"/>
      <c r="L90" s="23"/>
      <c r="M90" s="23"/>
      <c r="N90" s="23"/>
      <c r="O90" s="23"/>
      <c r="P90" s="23"/>
      <c r="Q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 spans="1:63" x14ac:dyDescent="0.2">
      <c r="A91" s="23"/>
      <c r="B91" s="23"/>
      <c r="C91" s="23"/>
      <c r="D91" s="123"/>
      <c r="E91" s="23"/>
      <c r="F91" s="23"/>
      <c r="G91" s="31"/>
      <c r="H91" s="77"/>
      <c r="I91" s="23"/>
      <c r="J91" s="23"/>
      <c r="K91" s="23"/>
      <c r="L91" s="23"/>
      <c r="M91" s="23"/>
      <c r="N91" s="23"/>
      <c r="O91" s="23"/>
      <c r="P91" s="23"/>
      <c r="Q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 spans="1:63" x14ac:dyDescent="0.2">
      <c r="A92" s="23"/>
      <c r="B92" s="23"/>
      <c r="C92" s="23"/>
      <c r="D92" s="23"/>
      <c r="E92" s="23"/>
      <c r="F92" s="23"/>
      <c r="G92" s="31"/>
      <c r="H92" s="77"/>
      <c r="I92" s="31"/>
      <c r="J92" s="23"/>
      <c r="K92" s="23"/>
      <c r="L92" s="23"/>
      <c r="M92" s="23"/>
      <c r="N92" s="23"/>
      <c r="O92" s="23"/>
      <c r="P92" s="23"/>
      <c r="Q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 spans="1:63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 spans="1:63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 spans="1:63" x14ac:dyDescent="0.2">
      <c r="A95" s="26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 spans="1:63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 spans="1:63" x14ac:dyDescent="0.2">
      <c r="A97" s="26"/>
      <c r="B97" s="77"/>
      <c r="C97" s="77"/>
      <c r="D97" s="77"/>
      <c r="E97" s="77"/>
      <c r="F97" s="77"/>
      <c r="G97" s="77"/>
      <c r="H97" s="77"/>
      <c r="I97" s="31"/>
      <c r="J97" s="77"/>
      <c r="K97" s="77"/>
      <c r="L97" s="77"/>
      <c r="M97" s="77"/>
      <c r="N97" s="23"/>
      <c r="O97" s="23"/>
      <c r="P97" s="23"/>
      <c r="Q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 spans="1:63" x14ac:dyDescent="0.2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 spans="1:63" x14ac:dyDescent="0.2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 spans="1:63" x14ac:dyDescent="0.2">
      <c r="A100" s="26"/>
      <c r="B100" s="77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77"/>
      <c r="N100" s="23"/>
      <c r="O100" s="23"/>
      <c r="P100" s="23"/>
      <c r="Q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 spans="1:63" x14ac:dyDescent="0.2">
      <c r="A101" s="23"/>
      <c r="B101" s="23"/>
      <c r="C101" s="93"/>
      <c r="D101" s="93"/>
      <c r="E101" s="93"/>
      <c r="F101" s="93"/>
      <c r="G101" s="93"/>
      <c r="H101" s="93"/>
      <c r="I101" s="93"/>
      <c r="J101" s="93"/>
      <c r="K101" s="30"/>
      <c r="L101" s="30"/>
      <c r="M101" s="23"/>
      <c r="N101" s="23"/>
      <c r="O101" s="23"/>
      <c r="P101" s="23"/>
      <c r="Q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 spans="1:63" x14ac:dyDescent="0.2">
      <c r="A102" s="23"/>
      <c r="B102" s="34"/>
      <c r="C102" s="34"/>
      <c r="D102" s="34"/>
      <c r="E102" s="34"/>
      <c r="F102" s="34"/>
      <c r="G102" s="34"/>
      <c r="H102" s="34"/>
      <c r="I102" s="30"/>
      <c r="J102" s="30"/>
      <c r="K102" s="92"/>
      <c r="L102" s="30"/>
      <c r="M102" s="23"/>
      <c r="N102" s="23"/>
      <c r="O102" s="23"/>
      <c r="P102" s="23"/>
      <c r="Q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 spans="1:63" x14ac:dyDescent="0.2">
      <c r="A103" s="23"/>
      <c r="B103" s="24"/>
      <c r="C103" s="24"/>
      <c r="D103" s="24"/>
      <c r="E103" s="24"/>
      <c r="F103" s="24"/>
      <c r="G103" s="24"/>
      <c r="H103" s="24"/>
      <c r="I103" s="92"/>
      <c r="J103" s="92"/>
      <c r="K103" s="92"/>
      <c r="L103" s="30"/>
      <c r="M103" s="23"/>
      <c r="N103" s="23"/>
      <c r="O103" s="23"/>
      <c r="P103" s="23"/>
      <c r="Q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 spans="1:63" x14ac:dyDescent="0.2">
      <c r="A104" s="23"/>
      <c r="B104" s="24"/>
      <c r="C104" s="24"/>
      <c r="D104" s="24"/>
      <c r="E104" s="24"/>
      <c r="F104" s="24"/>
      <c r="G104" s="24"/>
      <c r="H104" s="24"/>
      <c r="I104" s="30"/>
      <c r="J104" s="30"/>
      <c r="K104" s="30"/>
      <c r="L104" s="30"/>
      <c r="M104" s="23"/>
      <c r="N104" s="23"/>
      <c r="O104" s="23"/>
      <c r="P104" s="23"/>
      <c r="Q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 spans="1:63" x14ac:dyDescent="0.2">
      <c r="A105" s="23"/>
      <c r="B105" s="33"/>
      <c r="C105" s="25"/>
      <c r="D105" s="25"/>
      <c r="E105" s="25"/>
      <c r="F105" s="25"/>
      <c r="G105" s="25"/>
      <c r="H105" s="25"/>
      <c r="I105" s="23"/>
      <c r="J105" s="23"/>
      <c r="K105" s="23"/>
      <c r="L105" s="23"/>
      <c r="M105" s="23"/>
      <c r="N105" s="23"/>
      <c r="O105" s="23"/>
      <c r="P105" s="23"/>
      <c r="Q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 spans="1:63" x14ac:dyDescent="0.2">
      <c r="A106" s="23"/>
      <c r="B106" s="24"/>
      <c r="C106" s="25"/>
      <c r="D106" s="25"/>
      <c r="E106" s="25"/>
      <c r="F106" s="25"/>
      <c r="G106" s="25"/>
      <c r="H106" s="25"/>
      <c r="I106" s="23"/>
      <c r="J106" s="23"/>
      <c r="K106" s="23"/>
      <c r="L106" s="23"/>
      <c r="M106" s="23"/>
      <c r="N106" s="23"/>
      <c r="O106" s="23"/>
      <c r="P106" s="23"/>
      <c r="Q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 spans="1:63" x14ac:dyDescent="0.2">
      <c r="A107" s="23"/>
      <c r="B107" s="24"/>
      <c r="C107" s="25"/>
      <c r="D107" s="25"/>
      <c r="E107" s="25"/>
      <c r="F107" s="25"/>
      <c r="G107" s="25"/>
      <c r="H107" s="25"/>
      <c r="I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 spans="1:63" x14ac:dyDescent="0.2">
      <c r="A108" s="23"/>
      <c r="B108" s="24"/>
      <c r="C108" s="25"/>
      <c r="D108" s="25"/>
      <c r="E108" s="25"/>
      <c r="F108" s="25"/>
      <c r="G108" s="25"/>
      <c r="H108" s="25"/>
      <c r="I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 spans="1:63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 spans="1:63" x14ac:dyDescent="0.2">
      <c r="A110" s="23"/>
      <c r="B110" s="34"/>
      <c r="C110" s="34"/>
      <c r="D110" s="34"/>
      <c r="E110" s="34"/>
      <c r="F110" s="34"/>
      <c r="G110" s="34"/>
      <c r="H110" s="34"/>
      <c r="I110" s="34"/>
      <c r="J110" s="23"/>
      <c r="K110" s="23"/>
      <c r="L110" s="23"/>
      <c r="M110" s="23"/>
      <c r="N110" s="23"/>
      <c r="O110" s="23"/>
      <c r="P110" s="23"/>
      <c r="Q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 spans="1:63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3"/>
      <c r="K111" s="23"/>
      <c r="L111" s="23"/>
      <c r="M111" s="23"/>
      <c r="N111" s="23"/>
      <c r="O111" s="23"/>
      <c r="P111" s="23"/>
      <c r="Q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 spans="1:63" x14ac:dyDescent="0.2">
      <c r="A112" s="23"/>
      <c r="B112" s="25"/>
      <c r="C112" s="25"/>
      <c r="D112" s="25"/>
      <c r="E112" s="25"/>
      <c r="F112" s="25"/>
      <c r="G112" s="25"/>
      <c r="H112" s="24"/>
      <c r="I112" s="25"/>
      <c r="J112" s="23"/>
      <c r="K112" s="23"/>
      <c r="L112" s="23"/>
      <c r="M112" s="23"/>
      <c r="N112" s="23"/>
      <c r="O112" s="23"/>
      <c r="P112" s="23"/>
      <c r="Q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 spans="1:63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3"/>
      <c r="K113" s="23"/>
      <c r="L113" s="23"/>
      <c r="M113" s="23"/>
      <c r="N113" s="23"/>
      <c r="O113" s="23"/>
      <c r="P113" s="23"/>
      <c r="Q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 spans="1:63" x14ac:dyDescent="0.2">
      <c r="A114" s="23"/>
      <c r="B114" s="25"/>
      <c r="C114" s="25"/>
      <c r="D114" s="25"/>
      <c r="E114" s="25"/>
      <c r="F114" s="25"/>
      <c r="G114" s="25"/>
      <c r="H114" s="24"/>
      <c r="I114" s="25"/>
      <c r="J114" s="23"/>
      <c r="K114" s="23"/>
      <c r="L114" s="23"/>
      <c r="M114" s="23"/>
      <c r="N114" s="23"/>
      <c r="O114" s="23"/>
      <c r="P114" s="23"/>
      <c r="Q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 spans="1:63" x14ac:dyDescent="0.2">
      <c r="A115" s="23"/>
      <c r="B115" s="25"/>
      <c r="C115" s="33"/>
      <c r="D115" s="33"/>
      <c r="E115" s="33"/>
      <c r="F115" s="33"/>
      <c r="G115" s="33"/>
      <c r="H115" s="33"/>
      <c r="I115" s="33"/>
      <c r="J115" s="23"/>
      <c r="K115" s="23"/>
      <c r="L115" s="23"/>
      <c r="M115" s="23"/>
      <c r="N115" s="23"/>
      <c r="O115" s="23"/>
      <c r="P115" s="23"/>
      <c r="Q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 spans="1:63" x14ac:dyDescent="0.2">
      <c r="A116" s="23"/>
      <c r="B116" s="25"/>
      <c r="C116" s="25"/>
      <c r="D116" s="25"/>
      <c r="E116" s="25"/>
      <c r="F116" s="25"/>
      <c r="G116" s="25"/>
      <c r="H116" s="24"/>
      <c r="I116" s="25"/>
      <c r="J116" s="23"/>
      <c r="K116" s="23"/>
      <c r="L116" s="23"/>
      <c r="M116" s="23"/>
      <c r="N116" s="23"/>
      <c r="O116" s="23"/>
      <c r="P116" s="23"/>
      <c r="Q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 spans="1:63" x14ac:dyDescent="0.2">
      <c r="A117" s="23"/>
      <c r="B117" s="124"/>
      <c r="C117" s="25"/>
      <c r="D117" s="25"/>
      <c r="E117" s="25"/>
      <c r="F117" s="25"/>
      <c r="G117" s="25"/>
      <c r="H117" s="24"/>
      <c r="I117" s="25"/>
      <c r="J117" s="23"/>
      <c r="K117" s="23"/>
      <c r="L117" s="23"/>
      <c r="M117" s="23"/>
      <c r="N117" s="23"/>
      <c r="O117" s="23"/>
      <c r="P117" s="23"/>
      <c r="Q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 spans="1:63" x14ac:dyDescent="0.2">
      <c r="A118" s="23"/>
      <c r="B118" s="25"/>
      <c r="C118" s="25"/>
      <c r="D118" s="25"/>
      <c r="E118" s="25"/>
      <c r="F118" s="25"/>
      <c r="G118" s="25"/>
      <c r="H118" s="25"/>
      <c r="I118" s="25"/>
      <c r="J118" s="23"/>
      <c r="K118" s="23"/>
      <c r="L118" s="23"/>
      <c r="M118" s="23"/>
      <c r="N118" s="23"/>
      <c r="O118" s="23"/>
      <c r="P118" s="23"/>
      <c r="Q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 spans="1:63" x14ac:dyDescent="0.2">
      <c r="A119" s="23"/>
      <c r="B119" s="23"/>
      <c r="C119" s="77"/>
      <c r="D119" s="77"/>
      <c r="E119" s="77"/>
      <c r="F119" s="77"/>
      <c r="G119" s="77"/>
      <c r="H119" s="77"/>
      <c r="I119" s="23"/>
      <c r="J119" s="23"/>
      <c r="K119" s="23"/>
      <c r="L119" s="23"/>
      <c r="M119" s="23"/>
      <c r="N119" s="23"/>
      <c r="O119" s="23"/>
      <c r="P119" s="23"/>
      <c r="Q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 spans="1:63" x14ac:dyDescent="0.2">
      <c r="A120" s="96"/>
      <c r="B120" s="23"/>
      <c r="C120" s="77"/>
      <c r="D120" s="77"/>
      <c r="E120" s="77"/>
      <c r="F120" s="77"/>
      <c r="G120" s="77"/>
      <c r="H120" s="77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 spans="1:63" x14ac:dyDescent="0.2">
      <c r="A121" s="23"/>
      <c r="B121" s="34"/>
      <c r="C121" s="34"/>
      <c r="D121" s="34"/>
      <c r="E121" s="34"/>
      <c r="F121" s="34"/>
      <c r="G121" s="23"/>
      <c r="H121" s="77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 spans="1:63" x14ac:dyDescent="0.2">
      <c r="A122" s="23"/>
      <c r="B122" s="125"/>
      <c r="C122" s="126"/>
      <c r="D122" s="126"/>
      <c r="E122" s="127"/>
      <c r="F122" s="45"/>
      <c r="G122" s="128"/>
      <c r="H122" s="77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 spans="1:63" x14ac:dyDescent="0.2">
      <c r="A123" s="23"/>
      <c r="B123" s="125"/>
      <c r="C123" s="126"/>
      <c r="D123" s="126"/>
      <c r="E123" s="127"/>
      <c r="F123" s="45"/>
      <c r="G123" s="128"/>
      <c r="H123" s="77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 spans="1:63" x14ac:dyDescent="0.2">
      <c r="A124" s="23"/>
      <c r="B124" s="125"/>
      <c r="C124" s="126"/>
      <c r="D124" s="126"/>
      <c r="E124" s="127"/>
      <c r="F124" s="45"/>
      <c r="G124" s="128"/>
      <c r="H124" s="77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 spans="1:63" x14ac:dyDescent="0.2">
      <c r="A125" s="23"/>
      <c r="B125" s="125"/>
      <c r="C125" s="126"/>
      <c r="D125" s="126"/>
      <c r="E125" s="127"/>
      <c r="F125" s="45"/>
      <c r="G125" s="128"/>
      <c r="H125" s="77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 spans="1:63" x14ac:dyDescent="0.2">
      <c r="A126" s="23"/>
      <c r="B126" s="125"/>
      <c r="C126" s="126"/>
      <c r="D126" s="126"/>
      <c r="E126" s="127"/>
      <c r="F126" s="45"/>
      <c r="G126" s="128"/>
      <c r="H126" s="77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 spans="1:63" x14ac:dyDescent="0.2">
      <c r="A127" s="23"/>
      <c r="B127" s="125"/>
      <c r="C127" s="126"/>
      <c r="D127" s="126"/>
      <c r="E127" s="127"/>
      <c r="F127" s="45"/>
      <c r="G127" s="128"/>
      <c r="H127" s="77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 spans="1:63" x14ac:dyDescent="0.2">
      <c r="A128" s="23"/>
      <c r="B128" s="125"/>
      <c r="C128" s="126"/>
      <c r="D128" s="126"/>
      <c r="E128" s="127"/>
      <c r="F128" s="45"/>
      <c r="G128" s="128"/>
      <c r="H128" s="77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 spans="1:63" x14ac:dyDescent="0.2">
      <c r="A129" s="23"/>
      <c r="B129" s="34"/>
      <c r="C129" s="24"/>
      <c r="D129" s="24"/>
      <c r="E129" s="24"/>
      <c r="F129" s="25"/>
      <c r="G129" s="23"/>
      <c r="H129" s="77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 spans="1:63" x14ac:dyDescent="0.2">
      <c r="A130" s="23"/>
      <c r="B130" s="48"/>
      <c r="C130" s="24"/>
      <c r="D130" s="24"/>
      <c r="E130" s="24"/>
      <c r="F130" s="25"/>
      <c r="G130" s="23"/>
      <c r="H130" s="77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 spans="1:63" x14ac:dyDescent="0.2">
      <c r="A131" s="23"/>
      <c r="B131" s="48"/>
      <c r="C131" s="24"/>
      <c r="D131" s="24"/>
      <c r="E131" s="24"/>
      <c r="F131" s="25"/>
      <c r="G131" s="23"/>
      <c r="H131" s="77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 spans="1:63" x14ac:dyDescent="0.2">
      <c r="A132" s="34"/>
      <c r="B132" s="34"/>
      <c r="C132" s="34"/>
      <c r="D132" s="34"/>
      <c r="E132" s="23"/>
      <c r="F132" s="23"/>
      <c r="G132" s="77"/>
      <c r="H132" s="77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 spans="1:63" x14ac:dyDescent="0.2">
      <c r="A133" s="23"/>
      <c r="B133" s="23"/>
      <c r="C133" s="77"/>
      <c r="D133" s="77"/>
      <c r="E133" s="77"/>
      <c r="F133" s="77"/>
      <c r="G133" s="77"/>
      <c r="H133" s="77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 spans="1:63" x14ac:dyDescent="0.2">
      <c r="A134" s="96"/>
      <c r="B134" s="23"/>
      <c r="C134" s="77"/>
      <c r="D134" s="77"/>
      <c r="E134" s="77"/>
      <c r="F134" s="77"/>
      <c r="G134" s="77"/>
      <c r="H134" s="77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 spans="1:63" x14ac:dyDescent="0.2">
      <c r="A135" s="34"/>
      <c r="B135" s="27"/>
      <c r="C135" s="34"/>
      <c r="D135" s="34"/>
      <c r="E135" s="34"/>
      <c r="F135" s="34"/>
      <c r="G135" s="34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 spans="1:63" x14ac:dyDescent="0.2">
      <c r="A136" s="34"/>
      <c r="B136" s="34"/>
      <c r="C136" s="34"/>
      <c r="D136" s="34"/>
      <c r="E136" s="34"/>
      <c r="F136" s="34"/>
      <c r="G136" s="129"/>
      <c r="H136" s="130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 spans="1:63" x14ac:dyDescent="0.2">
      <c r="A137" s="34"/>
      <c r="B137" s="131"/>
      <c r="C137" s="46"/>
      <c r="D137" s="46"/>
      <c r="E137" s="46"/>
      <c r="F137" s="132"/>
      <c r="G137" s="45"/>
      <c r="H137" s="59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 spans="1:63" x14ac:dyDescent="0.2">
      <c r="A138" s="34"/>
      <c r="B138" s="131"/>
      <c r="C138" s="46"/>
      <c r="D138" s="46"/>
      <c r="E138" s="46"/>
      <c r="F138" s="132"/>
      <c r="G138" s="45"/>
      <c r="H138" s="59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 spans="1:63" x14ac:dyDescent="0.2">
      <c r="A139" s="34"/>
      <c r="B139" s="131"/>
      <c r="C139" s="46"/>
      <c r="D139" s="46"/>
      <c r="E139" s="46"/>
      <c r="F139" s="132"/>
      <c r="G139" s="45"/>
      <c r="H139" s="59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 spans="1:63" x14ac:dyDescent="0.2">
      <c r="A140" s="34"/>
      <c r="B140" s="131"/>
      <c r="C140" s="46"/>
      <c r="D140" s="46"/>
      <c r="E140" s="46"/>
      <c r="F140" s="132"/>
      <c r="G140" s="45"/>
      <c r="H140" s="59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 spans="1:63" x14ac:dyDescent="0.2">
      <c r="A141" s="34"/>
      <c r="B141" s="131"/>
      <c r="C141" s="46"/>
      <c r="D141" s="46"/>
      <c r="E141" s="46"/>
      <c r="F141" s="132"/>
      <c r="G141" s="45"/>
      <c r="H141" s="59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 spans="1:63" x14ac:dyDescent="0.2">
      <c r="A142" s="34"/>
      <c r="B142" s="131"/>
      <c r="C142" s="46"/>
      <c r="D142" s="46"/>
      <c r="E142" s="46"/>
      <c r="F142" s="132"/>
      <c r="G142" s="45"/>
      <c r="H142" s="59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 spans="1:63" x14ac:dyDescent="0.2">
      <c r="A143" s="34"/>
      <c r="B143" s="131"/>
      <c r="C143" s="46"/>
      <c r="D143" s="46"/>
      <c r="E143" s="46"/>
      <c r="F143" s="132"/>
      <c r="G143" s="45"/>
      <c r="H143" s="59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 spans="1:63" x14ac:dyDescent="0.2">
      <c r="A144" s="34"/>
      <c r="B144" s="46"/>
      <c r="C144" s="46"/>
      <c r="D144" s="46"/>
      <c r="E144" s="46"/>
      <c r="F144" s="46"/>
      <c r="G144" s="46"/>
      <c r="H144" s="13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 spans="1:63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 spans="1:63" x14ac:dyDescent="0.2">
      <c r="A146" s="23"/>
      <c r="B146" s="23"/>
      <c r="C146" s="117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 spans="1:63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 spans="1:63" x14ac:dyDescent="0.2">
      <c r="A148" s="26"/>
      <c r="B148" s="23"/>
      <c r="C148" s="34"/>
      <c r="D148" s="34"/>
      <c r="E148" s="34"/>
      <c r="F148" s="34"/>
      <c r="G148" s="34"/>
      <c r="H148" s="34"/>
      <c r="I148" s="34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 spans="1:63" x14ac:dyDescent="0.2">
      <c r="A149" s="23"/>
      <c r="B149" s="23"/>
      <c r="C149" s="134"/>
      <c r="D149" s="134"/>
      <c r="E149" s="134"/>
      <c r="F149" s="134"/>
      <c r="G149" s="134"/>
      <c r="H149" s="134"/>
      <c r="I149" s="25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 spans="1:63" x14ac:dyDescent="0.2">
      <c r="A150" s="23"/>
      <c r="B150" s="29"/>
      <c r="C150" s="134"/>
      <c r="D150" s="135"/>
      <c r="E150" s="134"/>
      <c r="F150" s="136"/>
      <c r="G150" s="134"/>
      <c r="H150" s="134"/>
      <c r="I150" s="2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 spans="1:63" x14ac:dyDescent="0.2">
      <c r="A151" s="23"/>
      <c r="B151" s="29"/>
      <c r="C151" s="134"/>
      <c r="D151" s="134"/>
      <c r="E151" s="134"/>
      <c r="F151" s="134"/>
      <c r="G151" s="134"/>
      <c r="H151" s="134"/>
      <c r="I151" s="2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 spans="1:63" x14ac:dyDescent="0.2">
      <c r="A152" s="23"/>
      <c r="B152" s="29"/>
      <c r="C152" s="134"/>
      <c r="D152" s="134"/>
      <c r="E152" s="134"/>
      <c r="F152" s="134"/>
      <c r="G152" s="134"/>
      <c r="H152" s="134"/>
      <c r="I152" s="2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 spans="1:63" x14ac:dyDescent="0.2">
      <c r="A153" s="23"/>
      <c r="B153" s="23"/>
      <c r="C153" s="77"/>
      <c r="D153" s="135"/>
      <c r="E153" s="77"/>
      <c r="F153" s="136"/>
      <c r="G153" s="77"/>
      <c r="H153" s="77"/>
      <c r="I153" s="2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 spans="1:63" x14ac:dyDescent="0.2">
      <c r="A154" s="23"/>
      <c r="B154" s="23"/>
      <c r="C154" s="77"/>
      <c r="D154" s="77"/>
      <c r="E154" s="77"/>
      <c r="F154" s="77"/>
      <c r="G154" s="77"/>
      <c r="H154" s="77"/>
      <c r="I154" s="2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 spans="1:63" x14ac:dyDescent="0.2">
      <c r="A155" s="26"/>
      <c r="B155" s="23"/>
      <c r="C155" s="77"/>
      <c r="D155" s="77"/>
      <c r="E155" s="77"/>
      <c r="F155" s="77"/>
      <c r="G155" s="77"/>
      <c r="H155" s="77"/>
      <c r="I155" s="2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 spans="1:63" x14ac:dyDescent="0.2">
      <c r="A156" s="23"/>
      <c r="B156" s="23"/>
      <c r="C156" s="77"/>
      <c r="D156" s="77"/>
      <c r="E156" s="77"/>
      <c r="F156" s="77"/>
      <c r="G156" s="77"/>
      <c r="H156" s="77"/>
      <c r="I156" s="2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 spans="1:63" x14ac:dyDescent="0.2">
      <c r="A157" s="23"/>
      <c r="B157" s="23"/>
      <c r="C157" s="77"/>
      <c r="D157" s="77"/>
      <c r="E157" s="77"/>
      <c r="F157" s="77"/>
      <c r="G157" s="77"/>
      <c r="H157" s="77"/>
      <c r="I157" s="2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 spans="1:63" x14ac:dyDescent="0.2">
      <c r="A158" s="26"/>
      <c r="B158" s="34"/>
      <c r="C158" s="46"/>
      <c r="D158" s="46"/>
      <c r="E158" s="46"/>
      <c r="F158" s="46"/>
      <c r="G158" s="46"/>
      <c r="H158" s="77"/>
      <c r="I158" s="2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 spans="1:63" x14ac:dyDescent="0.2">
      <c r="A159" s="23"/>
      <c r="B159" s="34"/>
      <c r="C159" s="46"/>
      <c r="D159" s="46"/>
      <c r="E159" s="46"/>
      <c r="F159" s="46"/>
      <c r="G159" s="46"/>
      <c r="H159" s="77"/>
      <c r="I159" s="2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 spans="1:63" x14ac:dyDescent="0.2">
      <c r="A160" s="23"/>
      <c r="B160" s="46"/>
      <c r="C160" s="46"/>
      <c r="D160" s="46"/>
      <c r="E160" s="46"/>
      <c r="F160" s="46"/>
      <c r="G160" s="46"/>
      <c r="H160" s="77"/>
      <c r="I160" s="2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 spans="1:63" x14ac:dyDescent="0.2">
      <c r="A161" s="27"/>
      <c r="B161" s="46"/>
      <c r="C161" s="137"/>
      <c r="D161" s="137"/>
      <c r="E161" s="137"/>
      <c r="F161" s="137"/>
      <c r="G161" s="137"/>
      <c r="H161" s="77"/>
      <c r="I161" s="2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 spans="1:63" x14ac:dyDescent="0.2">
      <c r="A162" s="23"/>
      <c r="B162" s="77"/>
      <c r="C162" s="137"/>
      <c r="D162" s="137"/>
      <c r="E162" s="137"/>
      <c r="F162" s="137"/>
      <c r="G162" s="137"/>
      <c r="H162" s="77"/>
      <c r="I162" s="2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 spans="1:63" x14ac:dyDescent="0.2">
      <c r="A163" s="27"/>
      <c r="B163" s="77"/>
      <c r="C163" s="46"/>
      <c r="D163" s="46"/>
      <c r="E163" s="46"/>
      <c r="F163" s="46"/>
      <c r="G163" s="46"/>
      <c r="H163" s="77"/>
      <c r="I163" s="2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 spans="1:63" x14ac:dyDescent="0.2">
      <c r="A164" s="23"/>
      <c r="B164" s="46"/>
      <c r="C164" s="46"/>
      <c r="D164" s="46"/>
      <c r="E164" s="46"/>
      <c r="F164" s="46"/>
      <c r="G164" s="46"/>
      <c r="H164" s="77"/>
      <c r="I164" s="2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 spans="1:63" x14ac:dyDescent="0.2">
      <c r="A165" s="41"/>
      <c r="B165" s="77"/>
      <c r="C165" s="77"/>
      <c r="D165" s="77"/>
      <c r="E165" s="77"/>
      <c r="F165" s="77"/>
      <c r="G165" s="77"/>
      <c r="H165" s="77"/>
      <c r="I165" s="2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 spans="1:63" x14ac:dyDescent="0.2">
      <c r="A166" s="23"/>
      <c r="B166" s="113"/>
      <c r="C166" s="136"/>
      <c r="D166" s="77"/>
      <c r="E166" s="77"/>
      <c r="F166" s="77"/>
      <c r="G166" s="77"/>
      <c r="H166" s="77"/>
      <c r="I166" s="2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 spans="1:63" x14ac:dyDescent="0.2">
      <c r="A167" s="27"/>
      <c r="B167" s="77"/>
      <c r="C167" s="77"/>
      <c r="D167" s="77"/>
      <c r="E167" s="77"/>
      <c r="F167" s="77"/>
      <c r="G167" s="77"/>
      <c r="H167" s="77"/>
      <c r="I167" s="2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 spans="1:63" x14ac:dyDescent="0.2">
      <c r="A168" s="23"/>
      <c r="B168" s="77"/>
      <c r="C168" s="77"/>
      <c r="D168" s="77"/>
      <c r="E168" s="77"/>
      <c r="F168" s="77"/>
      <c r="G168" s="77"/>
      <c r="H168" s="77"/>
      <c r="I168" s="25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 spans="1:63" x14ac:dyDescent="0.2">
      <c r="A169" s="23"/>
      <c r="B169" s="77"/>
      <c r="C169" s="77"/>
      <c r="D169" s="77"/>
      <c r="E169" s="77"/>
      <c r="F169" s="77"/>
      <c r="G169" s="77"/>
      <c r="H169" s="77"/>
      <c r="I169" s="25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 spans="1:63" x14ac:dyDescent="0.2">
      <c r="A170" s="26"/>
      <c r="B170" s="77"/>
      <c r="C170" s="77"/>
      <c r="D170" s="77"/>
      <c r="E170" s="77"/>
      <c r="F170" s="77"/>
      <c r="G170" s="77"/>
      <c r="H170" s="77"/>
      <c r="I170" s="25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 spans="1:63" x14ac:dyDescent="0.2">
      <c r="A171" s="26"/>
      <c r="B171" s="23"/>
      <c r="C171" s="138"/>
      <c r="D171" s="23"/>
      <c r="E171" s="138"/>
      <c r="F171" s="138"/>
      <c r="G171" s="138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 spans="1:63" x14ac:dyDescent="0.2">
      <c r="A172" s="138"/>
      <c r="B172" s="138"/>
      <c r="C172" s="138"/>
      <c r="D172" s="138"/>
      <c r="E172" s="139"/>
      <c r="F172" s="138"/>
      <c r="G172" s="138"/>
      <c r="H172" s="138"/>
      <c r="I172" s="138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 spans="1:63" x14ac:dyDescent="0.2">
      <c r="A173" s="138"/>
      <c r="B173" s="138"/>
      <c r="C173" s="138"/>
      <c r="D173" s="138"/>
      <c r="E173" s="139"/>
      <c r="F173" s="138"/>
      <c r="G173" s="138"/>
      <c r="H173" s="138"/>
      <c r="I173" s="138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 spans="1:63" x14ac:dyDescent="0.2">
      <c r="A174" s="138"/>
      <c r="B174" s="138"/>
      <c r="C174" s="138"/>
      <c r="D174" s="138"/>
      <c r="E174" s="138"/>
      <c r="F174" s="138"/>
      <c r="G174" s="138"/>
      <c r="H174" s="138"/>
      <c r="I174" s="138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 spans="1:63" x14ac:dyDescent="0.2">
      <c r="A175" s="138"/>
      <c r="B175" s="138"/>
      <c r="C175" s="138"/>
      <c r="D175" s="138"/>
      <c r="E175" s="139"/>
      <c r="F175" s="138"/>
      <c r="G175" s="138"/>
      <c r="H175" s="138"/>
      <c r="I175" s="138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 spans="1:63" x14ac:dyDescent="0.2">
      <c r="A176" s="138"/>
      <c r="B176" s="138"/>
      <c r="C176" s="138"/>
      <c r="D176" s="138"/>
      <c r="E176" s="138"/>
      <c r="F176" s="138"/>
      <c r="G176" s="138"/>
      <c r="H176" s="138"/>
      <c r="I176" s="138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 spans="1:63" x14ac:dyDescent="0.2">
      <c r="A177" s="138"/>
      <c r="B177" s="140"/>
      <c r="C177" s="140"/>
      <c r="D177" s="140"/>
      <c r="E177" s="140"/>
      <c r="F177" s="140"/>
      <c r="G177" s="140"/>
      <c r="H177" s="138"/>
      <c r="I177" s="138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 spans="1:63" x14ac:dyDescent="0.2">
      <c r="A178" s="138"/>
      <c r="B178" s="141"/>
      <c r="C178" s="138"/>
      <c r="D178" s="138"/>
      <c r="E178" s="138"/>
      <c r="F178" s="138"/>
      <c r="G178" s="138"/>
      <c r="H178" s="138"/>
      <c r="I178" s="138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 spans="1:63" x14ac:dyDescent="0.2">
      <c r="A179" s="138"/>
      <c r="B179" s="141"/>
      <c r="C179" s="138"/>
      <c r="D179" s="138"/>
      <c r="E179" s="138"/>
      <c r="F179" s="138"/>
      <c r="G179" s="138"/>
      <c r="H179" s="138"/>
      <c r="I179" s="138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 spans="1:63" x14ac:dyDescent="0.2">
      <c r="A180" s="138"/>
      <c r="B180" s="142"/>
      <c r="C180" s="138"/>
      <c r="D180" s="138"/>
      <c r="E180" s="138"/>
      <c r="F180" s="138"/>
      <c r="G180" s="138"/>
      <c r="H180" s="138"/>
      <c r="I180" s="138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 spans="1:63" x14ac:dyDescent="0.2">
      <c r="A181" s="138"/>
      <c r="B181" s="138"/>
      <c r="C181" s="143"/>
      <c r="D181" s="143"/>
      <c r="E181" s="143"/>
      <c r="F181" s="143"/>
      <c r="G181" s="141"/>
      <c r="H181" s="138"/>
      <c r="I181" s="138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 spans="1:63" x14ac:dyDescent="0.2">
      <c r="A182" s="138"/>
      <c r="B182" s="138"/>
      <c r="C182" s="143"/>
      <c r="D182" s="143"/>
      <c r="E182" s="143"/>
      <c r="F182" s="143"/>
      <c r="G182" s="141"/>
      <c r="H182" s="138"/>
      <c r="I182" s="138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 spans="1:63" x14ac:dyDescent="0.2">
      <c r="A183" s="144"/>
      <c r="B183" s="144"/>
      <c r="C183" s="145"/>
      <c r="D183" s="145"/>
      <c r="E183" s="145"/>
      <c r="F183" s="145"/>
      <c r="G183" s="141"/>
      <c r="H183" s="138"/>
      <c r="I183" s="138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 spans="1:63" x14ac:dyDescent="0.2">
      <c r="A184" s="144"/>
      <c r="B184" s="144"/>
      <c r="C184" s="145"/>
      <c r="D184" s="145"/>
      <c r="E184" s="145"/>
      <c r="F184" s="145"/>
      <c r="G184" s="141"/>
      <c r="H184" s="138"/>
      <c r="I184" s="138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63" x14ac:dyDescent="0.2">
      <c r="A185" s="144"/>
      <c r="B185" s="144"/>
      <c r="C185" s="145"/>
      <c r="D185" s="145"/>
      <c r="E185" s="145"/>
      <c r="F185" s="145"/>
      <c r="G185" s="141"/>
      <c r="H185" s="138"/>
      <c r="I185" s="138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63" x14ac:dyDescent="0.2">
      <c r="A186" s="138"/>
      <c r="B186" s="23"/>
      <c r="C186" s="143"/>
      <c r="D186" s="143"/>
      <c r="E186" s="143"/>
      <c r="F186" s="143"/>
      <c r="G186" s="141"/>
      <c r="H186" s="138"/>
      <c r="I186" s="138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63" x14ac:dyDescent="0.2">
      <c r="A187" s="138"/>
      <c r="B187" s="138"/>
      <c r="C187" s="143"/>
      <c r="D187" s="143"/>
      <c r="E187" s="143"/>
      <c r="F187" s="143"/>
      <c r="G187" s="143"/>
      <c r="H187" s="138"/>
      <c r="I187" s="138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63" x14ac:dyDescent="0.2">
      <c r="A188" s="138"/>
      <c r="B188" s="138"/>
      <c r="C188" s="143"/>
      <c r="D188" s="143"/>
      <c r="E188" s="143"/>
      <c r="F188" s="143"/>
      <c r="G188" s="143"/>
      <c r="H188" s="14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63" x14ac:dyDescent="0.2">
      <c r="A189" s="138"/>
      <c r="B189" s="138"/>
      <c r="C189" s="143"/>
      <c r="D189" s="143"/>
      <c r="E189" s="143"/>
      <c r="F189" s="143"/>
      <c r="G189" s="141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63" x14ac:dyDescent="0.2">
      <c r="A190" s="144"/>
      <c r="B190" s="144"/>
      <c r="C190" s="145"/>
      <c r="D190" s="145"/>
      <c r="E190" s="145"/>
      <c r="F190" s="145"/>
      <c r="G190" s="138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63" x14ac:dyDescent="0.2">
      <c r="A191" s="26"/>
      <c r="B191" s="37"/>
      <c r="C191" s="146"/>
      <c r="D191" s="146"/>
      <c r="E191" s="146"/>
      <c r="F191" s="146"/>
      <c r="G191" s="141"/>
      <c r="H191" s="47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63" x14ac:dyDescent="0.2">
      <c r="A192" s="138"/>
      <c r="B192" s="138"/>
      <c r="C192" s="138"/>
      <c r="D192" s="138"/>
      <c r="E192" s="138"/>
      <c r="F192" s="138"/>
      <c r="G192" s="138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1:18" x14ac:dyDescent="0.2">
      <c r="A193" s="141"/>
      <c r="B193" s="138"/>
      <c r="C193" s="23"/>
      <c r="D193" s="138"/>
      <c r="E193" s="138"/>
      <c r="F193" s="138"/>
      <c r="G193" s="138"/>
      <c r="H193" s="147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1:18" x14ac:dyDescent="0.2">
      <c r="A194" s="148"/>
      <c r="B194" s="14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1:18" x14ac:dyDescent="0.2">
      <c r="A195" s="148"/>
      <c r="B195" s="14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1:18" x14ac:dyDescent="0.2">
      <c r="A196" s="148"/>
      <c r="B196" s="14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1:18" x14ac:dyDescent="0.2">
      <c r="A197" s="148"/>
      <c r="B197" s="14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18" x14ac:dyDescent="0.2">
      <c r="A198" s="148"/>
      <c r="B198" s="143"/>
      <c r="C198" s="14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18" x14ac:dyDescent="0.2">
      <c r="A199" s="149"/>
      <c r="B199" s="143"/>
      <c r="C199" s="14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18" x14ac:dyDescent="0.2">
      <c r="A200" s="148"/>
      <c r="B200" s="143"/>
      <c r="C200" s="14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18" x14ac:dyDescent="0.2">
      <c r="A201" s="138"/>
      <c r="B201" s="148"/>
      <c r="C201" s="14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18" x14ac:dyDescent="0.2">
      <c r="A202" s="138"/>
      <c r="B202" s="148"/>
      <c r="C202" s="14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18" x14ac:dyDescent="0.2">
      <c r="A203" s="138"/>
      <c r="B203" s="148"/>
      <c r="C203" s="14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18" x14ac:dyDescent="0.2">
      <c r="A204" s="138"/>
      <c r="B204" s="148"/>
      <c r="C204" s="14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18" x14ac:dyDescent="0.2">
      <c r="A205" s="138"/>
      <c r="B205" s="148"/>
      <c r="C205" s="143"/>
      <c r="D205" s="138"/>
      <c r="E205" s="138"/>
      <c r="F205" s="138"/>
      <c r="G205" s="138"/>
      <c r="H205" s="138"/>
      <c r="I205" s="138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18" x14ac:dyDescent="0.2">
      <c r="A206" s="150"/>
      <c r="B206" s="148"/>
      <c r="C206" s="143"/>
      <c r="D206" s="148"/>
      <c r="E206" s="141"/>
      <c r="F206" s="141"/>
      <c r="G206" s="141"/>
      <c r="H206" s="141"/>
      <c r="I206" s="141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18" x14ac:dyDescent="0.2">
      <c r="A207" s="138"/>
      <c r="B207" s="151"/>
      <c r="C207" s="143"/>
      <c r="D207" s="148"/>
      <c r="E207" s="141"/>
      <c r="F207" s="141"/>
      <c r="G207" s="141"/>
      <c r="H207" s="141"/>
      <c r="I207" s="141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18" x14ac:dyDescent="0.2">
      <c r="A208" s="138"/>
      <c r="B208" s="148"/>
      <c r="C208" s="143"/>
      <c r="D208" s="148"/>
      <c r="E208" s="141"/>
      <c r="F208" s="141"/>
      <c r="G208" s="141"/>
      <c r="H208" s="141"/>
      <c r="I208" s="141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1:18" x14ac:dyDescent="0.2">
      <c r="A209" s="138"/>
      <c r="B209" s="148"/>
      <c r="C209" s="143"/>
      <c r="D209" s="138"/>
      <c r="E209" s="138"/>
      <c r="F209" s="138"/>
      <c r="G209" s="138"/>
      <c r="H209" s="138"/>
      <c r="I209" s="138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1:18" x14ac:dyDescent="0.2">
      <c r="A210" s="138"/>
      <c r="B210" s="138"/>
      <c r="C210" s="138"/>
      <c r="D210" s="152"/>
      <c r="E210" s="148"/>
      <c r="F210" s="138"/>
      <c r="G210" s="138"/>
      <c r="H210" s="138"/>
      <c r="I210" s="138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1:18" x14ac:dyDescent="0.2">
      <c r="A211" s="138"/>
      <c r="B211" s="138"/>
      <c r="C211" s="138"/>
      <c r="D211" s="138"/>
      <c r="E211" s="138"/>
      <c r="F211" s="138"/>
      <c r="G211" s="138"/>
      <c r="H211" s="138"/>
      <c r="I211" s="138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1:18" x14ac:dyDescent="0.2">
      <c r="A212" s="138"/>
      <c r="B212" s="138"/>
      <c r="C212" s="138"/>
      <c r="D212" s="138"/>
      <c r="E212" s="138"/>
      <c r="F212" s="138"/>
      <c r="G212" s="138"/>
      <c r="H212" s="138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1:18" x14ac:dyDescent="0.2">
      <c r="A213" s="152"/>
      <c r="B213" s="118"/>
      <c r="C213" s="138"/>
      <c r="D213" s="138"/>
      <c r="E213" s="138"/>
      <c r="F213" s="138"/>
      <c r="G213" s="138"/>
      <c r="H213" s="138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1:18" x14ac:dyDescent="0.2">
      <c r="A214" s="138"/>
      <c r="B214" s="138"/>
      <c r="C214" s="138"/>
      <c r="D214" s="138"/>
      <c r="E214" s="138"/>
      <c r="F214" s="138"/>
      <c r="G214" s="138"/>
      <c r="H214" s="138"/>
      <c r="I214" s="138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1:18" x14ac:dyDescent="0.2">
      <c r="A215" s="138"/>
      <c r="B215" s="138"/>
      <c r="C215" s="138"/>
      <c r="D215" s="138"/>
      <c r="E215" s="138"/>
      <c r="F215" s="138"/>
      <c r="G215" s="138"/>
      <c r="H215" s="138"/>
      <c r="I215" s="138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1:18" x14ac:dyDescent="0.2">
      <c r="A216" s="23"/>
      <c r="B216" s="77"/>
      <c r="C216" s="77"/>
      <c r="D216" s="77"/>
      <c r="E216" s="77"/>
      <c r="F216" s="77"/>
      <c r="G216" s="77"/>
      <c r="H216" s="77"/>
      <c r="I216" s="25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1:18" x14ac:dyDescent="0.2">
      <c r="A217" s="26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1:18" ht="15.75" x14ac:dyDescent="0.25">
      <c r="A218" s="23"/>
      <c r="B218" s="23"/>
      <c r="C218" s="23"/>
      <c r="D218" s="42"/>
      <c r="E218" s="153"/>
      <c r="F218" s="15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1:18" x14ac:dyDescent="0.2">
      <c r="A219" s="26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1:18" x14ac:dyDescent="0.2">
      <c r="A220" s="23"/>
      <c r="B220" s="34"/>
      <c r="C220" s="34"/>
      <c r="D220" s="34"/>
      <c r="E220" s="34"/>
      <c r="F220" s="34"/>
      <c r="G220" s="34"/>
      <c r="H220" s="34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1:18" x14ac:dyDescent="0.2">
      <c r="A221" s="23"/>
      <c r="B221" s="154"/>
      <c r="C221" s="154"/>
      <c r="D221" s="154"/>
      <c r="E221" s="154"/>
      <c r="F221" s="154"/>
      <c r="G221" s="154"/>
      <c r="H221" s="154"/>
      <c r="I221" s="23"/>
      <c r="J221" s="23"/>
      <c r="K221" s="23"/>
      <c r="L221" s="23"/>
      <c r="M221" s="23"/>
      <c r="N221" s="23"/>
      <c r="O221" s="23"/>
      <c r="P221" s="23"/>
      <c r="Q221" s="23"/>
      <c r="R221" s="23"/>
    </row>
    <row r="222" spans="1:18" x14ac:dyDescent="0.2">
      <c r="A222" s="23"/>
      <c r="B222" s="154"/>
      <c r="C222" s="154"/>
      <c r="D222" s="154"/>
      <c r="E222" s="154"/>
      <c r="F222" s="154"/>
      <c r="G222" s="154"/>
      <c r="H222" s="154"/>
      <c r="I222" s="23"/>
      <c r="J222" s="23"/>
      <c r="K222" s="23"/>
      <c r="L222" s="23"/>
      <c r="M222" s="23"/>
      <c r="N222" s="23"/>
      <c r="O222" s="23"/>
      <c r="P222" s="23"/>
      <c r="Q222" s="23"/>
      <c r="R222" s="23"/>
    </row>
    <row r="223" spans="1:18" x14ac:dyDescent="0.2">
      <c r="A223" s="23"/>
      <c r="B223" s="154"/>
      <c r="C223" s="154"/>
      <c r="D223" s="154"/>
      <c r="E223" s="154"/>
      <c r="F223" s="154"/>
      <c r="G223" s="154"/>
      <c r="H223" s="154"/>
      <c r="I223" s="23"/>
      <c r="J223" s="23"/>
      <c r="K223" s="23"/>
      <c r="L223" s="23"/>
      <c r="M223" s="23"/>
      <c r="N223" s="23"/>
      <c r="O223" s="23"/>
      <c r="P223" s="23"/>
      <c r="Q223" s="23"/>
      <c r="R223" s="23"/>
    </row>
    <row r="224" spans="1:18" x14ac:dyDescent="0.2">
      <c r="A224" s="23"/>
      <c r="B224" s="154"/>
      <c r="C224" s="154"/>
      <c r="D224" s="154"/>
      <c r="E224" s="154"/>
      <c r="F224" s="154"/>
      <c r="G224" s="154"/>
      <c r="H224" s="154"/>
      <c r="I224" s="23"/>
      <c r="J224" s="23"/>
      <c r="K224" s="23"/>
      <c r="L224" s="23"/>
      <c r="M224" s="23"/>
      <c r="N224" s="23"/>
      <c r="O224" s="23"/>
      <c r="P224" s="23"/>
      <c r="Q224" s="23"/>
      <c r="R224" s="23"/>
    </row>
    <row r="225" spans="1:18" x14ac:dyDescent="0.2">
      <c r="A225" s="23"/>
      <c r="B225" s="77"/>
      <c r="C225" s="155"/>
      <c r="D225" s="155"/>
      <c r="E225" s="156"/>
      <c r="F225" s="156"/>
      <c r="G225" s="156"/>
      <c r="H225" s="156"/>
      <c r="I225" s="147"/>
      <c r="J225" s="23"/>
      <c r="K225" s="23"/>
      <c r="L225" s="23"/>
      <c r="M225" s="23"/>
      <c r="N225" s="23"/>
      <c r="O225" s="23"/>
      <c r="P225" s="23"/>
      <c r="Q225" s="23"/>
      <c r="R225" s="23"/>
    </row>
    <row r="226" spans="1:18" x14ac:dyDescent="0.2">
      <c r="A226" s="23"/>
      <c r="B226" s="77"/>
      <c r="C226" s="157"/>
      <c r="D226" s="157"/>
      <c r="E226" s="157"/>
      <c r="F226" s="157"/>
      <c r="G226" s="157"/>
      <c r="H226" s="157"/>
      <c r="I226" s="77"/>
      <c r="J226" s="23"/>
      <c r="K226" s="23"/>
      <c r="L226" s="23"/>
      <c r="M226" s="23"/>
      <c r="N226" s="23"/>
      <c r="O226" s="23"/>
      <c r="P226" s="23"/>
      <c r="Q226" s="23"/>
      <c r="R226" s="23"/>
    </row>
    <row r="227" spans="1:18" x14ac:dyDescent="0.2">
      <c r="A227" s="23"/>
      <c r="B227" s="77"/>
      <c r="C227" s="157"/>
      <c r="D227" s="157"/>
      <c r="E227" s="157"/>
      <c r="F227" s="157"/>
      <c r="G227" s="157"/>
      <c r="H227" s="157"/>
      <c r="I227" s="23"/>
      <c r="J227" s="23"/>
      <c r="K227" s="23"/>
      <c r="L227" s="23"/>
      <c r="M227" s="23"/>
      <c r="N227" s="23"/>
      <c r="O227" s="23"/>
      <c r="P227" s="23"/>
      <c r="Q227" s="23"/>
      <c r="R227" s="23"/>
    </row>
    <row r="228" spans="1:18" x14ac:dyDescent="0.2">
      <c r="A228" s="23"/>
      <c r="B228" s="77"/>
      <c r="C228" s="154"/>
      <c r="D228" s="154"/>
      <c r="E228" s="154"/>
      <c r="F228" s="154"/>
      <c r="G228" s="154"/>
      <c r="H228" s="154"/>
      <c r="I228" s="23"/>
      <c r="J228" s="23"/>
      <c r="K228" s="23"/>
      <c r="L228" s="23"/>
      <c r="M228" s="23"/>
      <c r="N228" s="23"/>
      <c r="O228" s="23"/>
      <c r="P228" s="23"/>
      <c r="Q228" s="23"/>
      <c r="R228" s="23"/>
    </row>
    <row r="229" spans="1:18" x14ac:dyDescent="0.2">
      <c r="A229" s="23"/>
      <c r="B229" s="23"/>
      <c r="C229" s="23"/>
      <c r="D229" s="23"/>
      <c r="E229" s="23"/>
      <c r="F229" s="23"/>
      <c r="G229" s="23"/>
      <c r="H229" s="154"/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 spans="1:18" x14ac:dyDescent="0.2">
      <c r="A230" s="23"/>
      <c r="B230" s="77"/>
      <c r="C230" s="154"/>
      <c r="D230" s="154"/>
      <c r="E230" s="154"/>
      <c r="F230" s="154"/>
      <c r="G230" s="154"/>
      <c r="H230" s="154"/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 spans="1:18" ht="15" x14ac:dyDescent="0.25">
      <c r="A231" s="23"/>
      <c r="B231" s="158"/>
      <c r="C231" s="158"/>
      <c r="D231" s="158"/>
      <c r="E231" s="158"/>
      <c r="F231" s="158"/>
      <c r="G231" s="158"/>
      <c r="H231" s="158"/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 spans="1:18" x14ac:dyDescent="0.2">
      <c r="A232" s="23"/>
      <c r="B232" s="77"/>
      <c r="C232" s="77"/>
      <c r="D232" s="77"/>
      <c r="E232" s="77"/>
      <c r="F232" s="77"/>
      <c r="G232" s="77"/>
      <c r="H232" s="77"/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 spans="1:18" x14ac:dyDescent="0.2">
      <c r="A233" s="23"/>
      <c r="B233" s="77"/>
      <c r="C233" s="77"/>
      <c r="D233" s="77"/>
      <c r="E233" s="77"/>
      <c r="F233" s="77"/>
      <c r="G233" s="77"/>
      <c r="H233" s="77"/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 spans="1:18" ht="15.75" x14ac:dyDescent="0.25">
      <c r="A234" s="23"/>
      <c r="B234" s="159"/>
      <c r="C234" s="77"/>
      <c r="D234" s="77"/>
      <c r="E234" s="77"/>
      <c r="F234" s="77"/>
      <c r="G234" s="77"/>
      <c r="H234" s="77"/>
      <c r="I234" s="23"/>
      <c r="J234" s="23"/>
      <c r="K234" s="23"/>
      <c r="L234" s="23"/>
      <c r="M234" s="23"/>
      <c r="N234" s="23"/>
      <c r="O234" s="23"/>
      <c r="P234" s="23"/>
      <c r="Q234" s="23"/>
      <c r="R234" s="23"/>
    </row>
    <row r="235" spans="1:18" x14ac:dyDescent="0.2">
      <c r="A235" s="23"/>
      <c r="B235" s="77"/>
      <c r="C235" s="77"/>
      <c r="D235" s="77"/>
      <c r="E235" s="77"/>
      <c r="F235" s="77"/>
      <c r="G235" s="77"/>
      <c r="H235" s="77"/>
      <c r="I235" s="23"/>
      <c r="J235" s="23"/>
      <c r="K235" s="23"/>
      <c r="L235" s="23"/>
      <c r="M235" s="23"/>
      <c r="N235" s="23"/>
      <c r="O235" s="23"/>
      <c r="P235" s="23"/>
      <c r="Q235" s="23"/>
      <c r="R235" s="23"/>
    </row>
    <row r="236" spans="1:18" x14ac:dyDescent="0.2">
      <c r="A236" s="23"/>
      <c r="B236" s="160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</row>
    <row r="237" spans="1:18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</row>
    <row r="238" spans="1:18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</row>
    <row r="239" spans="1:18" ht="15.75" x14ac:dyDescent="0.25">
      <c r="A239" s="23"/>
      <c r="B239" s="23"/>
      <c r="C239" s="23"/>
      <c r="D239" s="161"/>
      <c r="E239" s="153"/>
      <c r="F239" s="15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</row>
    <row r="240" spans="1:18" x14ac:dyDescent="0.2">
      <c r="A240" s="26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</row>
    <row r="241" spans="1:18" x14ac:dyDescent="0.2">
      <c r="A241" s="23"/>
      <c r="B241" s="34"/>
      <c r="C241" s="34"/>
      <c r="D241" s="34"/>
      <c r="E241" s="34"/>
      <c r="F241" s="34"/>
      <c r="G241" s="34"/>
      <c r="H241" s="34"/>
      <c r="I241" s="23"/>
      <c r="J241" s="23"/>
      <c r="K241" s="23"/>
      <c r="L241" s="23"/>
      <c r="M241" s="23"/>
      <c r="N241" s="23"/>
      <c r="O241" s="23"/>
      <c r="P241" s="23"/>
      <c r="Q241" s="23"/>
      <c r="R241" s="23"/>
    </row>
    <row r="242" spans="1:18" x14ac:dyDescent="0.2">
      <c r="A242" s="23"/>
      <c r="B242" s="154"/>
      <c r="C242" s="154"/>
      <c r="D242" s="154"/>
      <c r="E242" s="154"/>
      <c r="F242" s="154"/>
      <c r="G242" s="154"/>
      <c r="H242" s="154"/>
      <c r="I242" s="23"/>
      <c r="J242" s="23"/>
      <c r="K242" s="23"/>
      <c r="L242" s="23"/>
      <c r="M242" s="23"/>
      <c r="N242" s="23"/>
      <c r="O242" s="23"/>
      <c r="P242" s="23"/>
      <c r="Q242" s="23"/>
      <c r="R242" s="23"/>
    </row>
    <row r="243" spans="1:18" x14ac:dyDescent="0.2">
      <c r="A243" s="23"/>
      <c r="B243" s="154"/>
      <c r="C243" s="154"/>
      <c r="D243" s="154"/>
      <c r="E243" s="154"/>
      <c r="F243" s="154"/>
      <c r="G243" s="154"/>
      <c r="H243" s="154"/>
      <c r="I243" s="23"/>
      <c r="J243" s="23"/>
      <c r="K243" s="23"/>
      <c r="L243" s="23"/>
      <c r="M243" s="23"/>
      <c r="N243" s="23"/>
      <c r="O243" s="23"/>
      <c r="P243" s="23"/>
      <c r="Q243" s="23"/>
      <c r="R243" s="23"/>
    </row>
    <row r="244" spans="1:18" x14ac:dyDescent="0.2">
      <c r="A244" s="23"/>
      <c r="B244" s="154"/>
      <c r="C244" s="154"/>
      <c r="D244" s="154"/>
      <c r="E244" s="154"/>
      <c r="F244" s="154"/>
      <c r="G244" s="154"/>
      <c r="H244" s="154"/>
      <c r="I244" s="23"/>
      <c r="J244" s="23"/>
      <c r="K244" s="23"/>
      <c r="L244" s="23"/>
      <c r="M244" s="23"/>
      <c r="N244" s="23"/>
      <c r="O244" s="23"/>
      <c r="P244" s="23"/>
      <c r="Q244" s="23"/>
      <c r="R244" s="23"/>
    </row>
    <row r="245" spans="1:18" x14ac:dyDescent="0.2">
      <c r="A245" s="23"/>
      <c r="B245" s="154"/>
      <c r="C245" s="154"/>
      <c r="D245" s="154"/>
      <c r="E245" s="154"/>
      <c r="F245" s="154"/>
      <c r="G245" s="154"/>
      <c r="H245" s="154"/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 spans="1:18" x14ac:dyDescent="0.2">
      <c r="A246" s="23"/>
      <c r="B246" s="77"/>
      <c r="C246" s="162"/>
      <c r="D246" s="162"/>
      <c r="E246" s="162"/>
      <c r="F246" s="162"/>
      <c r="G246" s="162"/>
      <c r="H246" s="162"/>
      <c r="I246" s="163"/>
      <c r="J246" s="23"/>
      <c r="K246" s="23"/>
      <c r="L246" s="23"/>
      <c r="M246" s="23"/>
      <c r="N246" s="23"/>
      <c r="O246" s="23"/>
      <c r="P246" s="23"/>
      <c r="Q246" s="23"/>
      <c r="R246" s="23"/>
    </row>
    <row r="247" spans="1:18" x14ac:dyDescent="0.2">
      <c r="A247" s="23"/>
      <c r="B247" s="77"/>
      <c r="C247" s="157"/>
      <c r="D247" s="157"/>
      <c r="E247" s="157"/>
      <c r="F247" s="157"/>
      <c r="G247" s="157"/>
      <c r="H247" s="157"/>
      <c r="I247" s="77"/>
      <c r="J247" s="23"/>
      <c r="K247" s="23"/>
      <c r="L247" s="23"/>
      <c r="M247" s="23"/>
      <c r="N247" s="23"/>
      <c r="O247" s="23"/>
      <c r="P247" s="23"/>
      <c r="Q247" s="23"/>
      <c r="R247" s="23"/>
    </row>
    <row r="248" spans="1:18" x14ac:dyDescent="0.2">
      <c r="A248" s="23"/>
      <c r="B248" s="77"/>
      <c r="C248" s="157"/>
      <c r="D248" s="157"/>
      <c r="E248" s="157"/>
      <c r="F248" s="157"/>
      <c r="G248" s="157"/>
      <c r="H248" s="157"/>
      <c r="I248" s="23"/>
      <c r="J248" s="23"/>
      <c r="K248" s="23"/>
      <c r="L248" s="23"/>
      <c r="M248" s="23"/>
      <c r="N248" s="23"/>
      <c r="O248" s="23"/>
      <c r="P248" s="23"/>
      <c r="Q248" s="23"/>
      <c r="R248" s="23"/>
    </row>
    <row r="249" spans="1:18" x14ac:dyDescent="0.2">
      <c r="A249" s="43"/>
      <c r="B249" s="77"/>
      <c r="C249" s="154"/>
      <c r="D249" s="154"/>
      <c r="E249" s="154"/>
      <c r="F249" s="154"/>
      <c r="G249" s="154"/>
      <c r="H249" s="154"/>
      <c r="I249" s="23"/>
      <c r="J249" s="23"/>
      <c r="K249" s="23"/>
      <c r="L249" s="23"/>
      <c r="M249" s="23"/>
      <c r="N249" s="23"/>
      <c r="O249" s="23"/>
      <c r="P249" s="23"/>
      <c r="Q249" s="23"/>
      <c r="R249" s="23"/>
    </row>
    <row r="250" spans="1:18" x14ac:dyDescent="0.2">
      <c r="A250" s="23"/>
      <c r="B250" s="23"/>
      <c r="C250" s="23"/>
      <c r="D250" s="23"/>
      <c r="E250" s="23"/>
      <c r="F250" s="23"/>
      <c r="G250" s="23"/>
      <c r="H250" s="164"/>
      <c r="I250" s="23"/>
      <c r="J250" s="23"/>
      <c r="K250" s="23"/>
      <c r="L250" s="23"/>
      <c r="M250" s="23"/>
      <c r="N250" s="23"/>
      <c r="O250" s="23"/>
      <c r="P250" s="23"/>
      <c r="Q250" s="23"/>
      <c r="R250" s="23"/>
    </row>
    <row r="251" spans="1:18" x14ac:dyDescent="0.2">
      <c r="A251" s="23"/>
      <c r="B251" s="77"/>
      <c r="C251" s="154"/>
      <c r="D251" s="154"/>
      <c r="E251" s="154"/>
      <c r="F251" s="154"/>
      <c r="G251" s="154"/>
      <c r="H251" s="154"/>
      <c r="I251" s="23"/>
      <c r="J251" s="23"/>
      <c r="K251" s="23"/>
      <c r="L251" s="23"/>
      <c r="M251" s="23"/>
      <c r="N251" s="23"/>
      <c r="O251" s="23"/>
      <c r="P251" s="23"/>
      <c r="Q251" s="23"/>
      <c r="R251" s="23"/>
    </row>
    <row r="252" spans="1:18" ht="15" x14ac:dyDescent="0.25">
      <c r="A252" s="23"/>
      <c r="B252" s="158"/>
      <c r="C252" s="158"/>
      <c r="D252" s="158"/>
      <c r="E252" s="158"/>
      <c r="F252" s="158"/>
      <c r="G252" s="158"/>
      <c r="H252" s="158"/>
      <c r="I252" s="23"/>
      <c r="J252" s="23"/>
      <c r="K252" s="23"/>
      <c r="L252" s="23"/>
      <c r="M252" s="23"/>
      <c r="N252" s="23"/>
      <c r="O252" s="23"/>
      <c r="P252" s="23"/>
      <c r="Q252" s="23"/>
      <c r="R252" s="23"/>
    </row>
    <row r="253" spans="1:18" x14ac:dyDescent="0.2">
      <c r="A253" s="23"/>
      <c r="B253" s="77"/>
      <c r="C253" s="77"/>
      <c r="D253" s="77"/>
      <c r="E253" s="77"/>
      <c r="F253" s="77"/>
      <c r="G253" s="77"/>
      <c r="H253" s="77"/>
      <c r="I253" s="23"/>
      <c r="J253" s="23"/>
      <c r="K253" s="23"/>
      <c r="L253" s="23"/>
      <c r="M253" s="23"/>
      <c r="N253" s="23"/>
      <c r="O253" s="23"/>
      <c r="P253" s="138"/>
      <c r="Q253" s="138"/>
      <c r="R253" s="23"/>
    </row>
    <row r="254" spans="1:18" x14ac:dyDescent="0.2">
      <c r="A254" s="23"/>
      <c r="B254" s="77"/>
      <c r="C254" s="77"/>
      <c r="D254" s="77"/>
      <c r="E254" s="77"/>
      <c r="F254" s="77"/>
      <c r="G254" s="77"/>
      <c r="H254" s="77"/>
      <c r="I254" s="23"/>
      <c r="J254" s="23"/>
      <c r="K254" s="23"/>
      <c r="L254" s="23"/>
      <c r="M254" s="23"/>
      <c r="N254" s="23"/>
      <c r="O254" s="23"/>
      <c r="P254" s="138"/>
      <c r="Q254" s="138"/>
      <c r="R254" s="23"/>
    </row>
    <row r="255" spans="1:18" ht="15.75" x14ac:dyDescent="0.25">
      <c r="A255" s="23"/>
      <c r="B255" s="159"/>
      <c r="C255" s="77"/>
      <c r="D255" s="77"/>
      <c r="E255" s="77"/>
      <c r="F255" s="77"/>
      <c r="G255" s="77"/>
      <c r="H255" s="77"/>
      <c r="I255" s="23"/>
      <c r="J255" s="23"/>
      <c r="K255" s="23"/>
      <c r="L255" s="23"/>
      <c r="M255" s="23"/>
      <c r="N255" s="23"/>
      <c r="O255" s="23"/>
      <c r="P255" s="138"/>
      <c r="Q255" s="138"/>
      <c r="R255" s="23"/>
    </row>
    <row r="256" spans="1:18" x14ac:dyDescent="0.2">
      <c r="A256" s="23"/>
      <c r="B256" s="77"/>
      <c r="C256" s="77"/>
      <c r="D256" s="43"/>
      <c r="E256" s="77"/>
      <c r="F256" s="77"/>
      <c r="G256" s="77"/>
      <c r="H256" s="77"/>
      <c r="I256" s="23"/>
      <c r="J256" s="23"/>
      <c r="K256" s="23"/>
      <c r="L256" s="23"/>
      <c r="M256" s="23"/>
      <c r="N256" s="23"/>
      <c r="O256" s="23"/>
      <c r="P256" s="138"/>
      <c r="Q256" s="138"/>
      <c r="R256" s="23"/>
    </row>
    <row r="257" spans="1:18" x14ac:dyDescent="0.2">
      <c r="A257" s="23"/>
      <c r="B257" s="160"/>
      <c r="C257" s="23"/>
      <c r="D257" s="4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138"/>
      <c r="Q257" s="138"/>
      <c r="R257" s="23"/>
    </row>
    <row r="258" spans="1:18" x14ac:dyDescent="0.2">
      <c r="A258" s="23"/>
      <c r="B258" s="23"/>
      <c r="C258" s="23"/>
      <c r="D258" s="4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138"/>
      <c r="Q258" s="138"/>
      <c r="R258" s="23"/>
    </row>
    <row r="259" spans="1:18" x14ac:dyDescent="0.2">
      <c r="A259" s="23"/>
      <c r="B259" s="25"/>
      <c r="C259" s="25"/>
      <c r="D259" s="25"/>
      <c r="E259" s="25"/>
      <c r="F259" s="25"/>
      <c r="G259" s="25"/>
      <c r="H259" s="25"/>
      <c r="I259" s="25"/>
      <c r="J259" s="23"/>
      <c r="K259" s="23"/>
      <c r="L259" s="23"/>
      <c r="M259" s="23"/>
      <c r="N259" s="23"/>
      <c r="O259" s="23"/>
      <c r="P259" s="138"/>
      <c r="Q259" s="138"/>
      <c r="R259" s="23"/>
    </row>
    <row r="260" spans="1:18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138"/>
      <c r="Q260" s="138"/>
      <c r="R260" s="23"/>
    </row>
    <row r="261" spans="1:18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138"/>
      <c r="Q261" s="138"/>
      <c r="R261" s="23"/>
    </row>
    <row r="262" spans="1:18" x14ac:dyDescent="0.2">
      <c r="A262" s="26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23"/>
      <c r="M262" s="23"/>
      <c r="N262" s="23"/>
      <c r="O262" s="23"/>
      <c r="P262" s="138"/>
      <c r="Q262" s="138"/>
      <c r="R262" s="23"/>
    </row>
    <row r="263" spans="1:18" x14ac:dyDescent="0.2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23"/>
      <c r="M263" s="23"/>
      <c r="N263" s="23"/>
      <c r="O263" s="23"/>
      <c r="P263" s="138"/>
      <c r="Q263" s="138"/>
      <c r="R263" s="23"/>
    </row>
    <row r="264" spans="1:18" x14ac:dyDescent="0.2">
      <c r="A264" s="77"/>
      <c r="B264" s="77"/>
      <c r="C264" s="77"/>
      <c r="D264" s="77"/>
      <c r="E264" s="147"/>
      <c r="F264" s="77"/>
      <c r="G264" s="77"/>
      <c r="H264" s="77"/>
      <c r="I264" s="77"/>
      <c r="J264" s="77"/>
      <c r="K264" s="77"/>
      <c r="L264" s="23"/>
      <c r="M264" s="23"/>
      <c r="N264" s="23"/>
      <c r="O264" s="23"/>
      <c r="P264" s="138"/>
      <c r="Q264" s="138"/>
      <c r="R264" s="23"/>
    </row>
    <row r="265" spans="1:18" x14ac:dyDescent="0.2">
      <c r="A265" s="77"/>
      <c r="B265" s="154"/>
      <c r="C265" s="77"/>
      <c r="D265" s="77"/>
      <c r="E265" s="147"/>
      <c r="F265" s="77"/>
      <c r="G265" s="77"/>
      <c r="H265" s="77"/>
      <c r="I265" s="77"/>
      <c r="J265" s="77"/>
      <c r="K265" s="77"/>
      <c r="L265" s="23"/>
      <c r="M265" s="23"/>
      <c r="N265" s="23"/>
      <c r="O265" s="23"/>
      <c r="P265" s="23"/>
      <c r="Q265" s="138"/>
      <c r="R265" s="23"/>
    </row>
    <row r="266" spans="1:18" x14ac:dyDescent="0.2">
      <c r="A266" s="23"/>
      <c r="B266" s="77"/>
      <c r="C266" s="77"/>
      <c r="D266" s="77"/>
      <c r="E266" s="147"/>
      <c r="F266" s="77"/>
      <c r="G266" s="77"/>
      <c r="H266" s="77"/>
      <c r="I266" s="77"/>
      <c r="J266" s="77"/>
      <c r="K266" s="77"/>
      <c r="L266" s="23"/>
      <c r="M266" s="23"/>
      <c r="N266" s="23"/>
      <c r="O266" s="23"/>
      <c r="P266" s="23"/>
      <c r="Q266" s="138"/>
      <c r="R266" s="23"/>
    </row>
    <row r="267" spans="1:18" x14ac:dyDescent="0.2">
      <c r="A267" s="23"/>
      <c r="B267" s="77"/>
      <c r="C267" s="77"/>
      <c r="D267" s="77"/>
      <c r="E267" s="147"/>
      <c r="F267" s="77"/>
      <c r="G267" s="77"/>
      <c r="H267" s="77"/>
      <c r="I267" s="77"/>
      <c r="J267" s="77"/>
      <c r="K267" s="77"/>
      <c r="L267" s="23"/>
      <c r="M267" s="23"/>
      <c r="N267" s="23"/>
      <c r="O267" s="23"/>
      <c r="P267" s="23"/>
      <c r="Q267" s="138"/>
      <c r="R267" s="23"/>
    </row>
    <row r="268" spans="1:18" x14ac:dyDescent="0.2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23"/>
      <c r="M268" s="23"/>
      <c r="N268" s="23"/>
      <c r="O268" s="23"/>
      <c r="P268" s="23"/>
      <c r="Q268" s="138"/>
      <c r="R268" s="23"/>
    </row>
    <row r="269" spans="1:18" x14ac:dyDescent="0.2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23"/>
      <c r="M269" s="23"/>
      <c r="N269" s="23"/>
      <c r="O269" s="23"/>
      <c r="P269" s="23"/>
      <c r="Q269" s="138"/>
      <c r="R269" s="23"/>
    </row>
    <row r="270" spans="1:18" x14ac:dyDescent="0.2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23"/>
      <c r="M270" s="23"/>
      <c r="N270" s="23"/>
      <c r="O270" s="23"/>
      <c r="P270" s="23"/>
      <c r="Q270" s="138"/>
      <c r="R270" s="23"/>
    </row>
    <row r="271" spans="1:18" x14ac:dyDescent="0.2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23"/>
      <c r="M271" s="23"/>
      <c r="N271" s="23"/>
      <c r="O271" s="23"/>
      <c r="P271" s="23"/>
      <c r="Q271" s="138"/>
      <c r="R271" s="23"/>
    </row>
    <row r="272" spans="1:18" x14ac:dyDescent="0.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23"/>
      <c r="M272" s="23"/>
      <c r="N272" s="23"/>
      <c r="O272" s="23"/>
      <c r="P272" s="23"/>
      <c r="Q272" s="138"/>
      <c r="R272" s="23"/>
    </row>
    <row r="273" spans="1:18" x14ac:dyDescent="0.2">
      <c r="A273" s="77"/>
      <c r="B273" s="46"/>
      <c r="C273" s="46"/>
      <c r="D273" s="46"/>
      <c r="E273" s="46"/>
      <c r="F273" s="46"/>
      <c r="G273" s="46"/>
      <c r="H273" s="77"/>
      <c r="I273" s="77"/>
      <c r="J273" s="77"/>
      <c r="K273" s="77"/>
      <c r="L273" s="23"/>
      <c r="M273" s="23"/>
      <c r="N273" s="23"/>
      <c r="O273" s="23"/>
      <c r="P273" s="23"/>
      <c r="Q273" s="138"/>
      <c r="R273" s="23"/>
    </row>
    <row r="274" spans="1:18" x14ac:dyDescent="0.2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23"/>
      <c r="M274" s="23"/>
      <c r="N274" s="23"/>
      <c r="O274" s="23"/>
      <c r="P274" s="23"/>
      <c r="Q274" s="138"/>
      <c r="R274" s="23"/>
    </row>
    <row r="275" spans="1:18" x14ac:dyDescent="0.2">
      <c r="A275" s="77"/>
      <c r="B275" s="154"/>
      <c r="C275" s="154"/>
      <c r="D275" s="154"/>
      <c r="E275" s="154"/>
      <c r="F275" s="154"/>
      <c r="G275" s="154"/>
      <c r="H275" s="77"/>
      <c r="I275" s="77"/>
      <c r="J275" s="77"/>
      <c r="K275" s="77"/>
      <c r="L275" s="23"/>
      <c r="M275" s="23"/>
      <c r="N275" s="23"/>
      <c r="O275" s="23"/>
      <c r="P275" s="23"/>
      <c r="Q275" s="138"/>
      <c r="R275" s="23"/>
    </row>
    <row r="276" spans="1:18" x14ac:dyDescent="0.2">
      <c r="A276" s="77"/>
      <c r="B276" s="154"/>
      <c r="C276" s="77"/>
      <c r="D276" s="77"/>
      <c r="E276" s="77"/>
      <c r="F276" s="77"/>
      <c r="G276" s="77"/>
      <c r="H276" s="77"/>
      <c r="I276" s="77"/>
      <c r="J276" s="77"/>
      <c r="K276" s="77"/>
      <c r="L276" s="23"/>
      <c r="M276" s="23"/>
      <c r="N276" s="23"/>
      <c r="O276" s="23"/>
      <c r="P276" s="23"/>
      <c r="Q276" s="138"/>
      <c r="R276" s="23"/>
    </row>
    <row r="277" spans="1:18" x14ac:dyDescent="0.2">
      <c r="A277" s="23"/>
      <c r="B277" s="23"/>
      <c r="C277" s="23"/>
      <c r="D277" s="23"/>
      <c r="E277" s="23"/>
      <c r="F277" s="23"/>
      <c r="G277" s="23"/>
      <c r="H277" s="77"/>
      <c r="I277" s="77"/>
      <c r="J277" s="77"/>
      <c r="K277" s="77"/>
      <c r="L277" s="23"/>
      <c r="M277" s="23"/>
      <c r="N277" s="23"/>
      <c r="O277" s="23"/>
      <c r="P277" s="23"/>
      <c r="Q277" s="138"/>
      <c r="R277" s="23"/>
    </row>
    <row r="278" spans="1:18" x14ac:dyDescent="0.2">
      <c r="A278" s="77"/>
      <c r="B278" s="77"/>
      <c r="C278" s="154"/>
      <c r="D278" s="154"/>
      <c r="E278" s="154"/>
      <c r="F278" s="154"/>
      <c r="G278" s="154"/>
      <c r="H278" s="77"/>
      <c r="I278" s="77"/>
      <c r="J278" s="77"/>
      <c r="K278" s="77"/>
      <c r="L278" s="23"/>
      <c r="M278" s="23"/>
      <c r="N278" s="23"/>
      <c r="O278" s="23"/>
      <c r="P278" s="23"/>
      <c r="Q278" s="138"/>
      <c r="R278" s="23"/>
    </row>
    <row r="279" spans="1:18" x14ac:dyDescent="0.2">
      <c r="A279" s="77"/>
      <c r="B279" s="77"/>
      <c r="C279" s="154"/>
      <c r="D279" s="154"/>
      <c r="E279" s="154"/>
      <c r="F279" s="154"/>
      <c r="G279" s="154"/>
      <c r="H279" s="77"/>
      <c r="I279" s="77"/>
      <c r="J279" s="77"/>
      <c r="K279" s="77"/>
      <c r="L279" s="23"/>
      <c r="M279" s="23"/>
      <c r="N279" s="23"/>
      <c r="O279" s="23"/>
      <c r="P279" s="23"/>
      <c r="Q279" s="138"/>
      <c r="R279" s="23"/>
    </row>
    <row r="280" spans="1:18" x14ac:dyDescent="0.2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23"/>
      <c r="M280" s="23"/>
      <c r="N280" s="23"/>
      <c r="O280" s="23"/>
      <c r="P280" s="23"/>
      <c r="Q280" s="138"/>
      <c r="R280" s="23"/>
    </row>
    <row r="281" spans="1:18" x14ac:dyDescent="0.2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23"/>
      <c r="M281" s="23"/>
      <c r="N281" s="23"/>
      <c r="O281" s="23"/>
      <c r="P281" s="23"/>
      <c r="Q281" s="138"/>
      <c r="R281" s="23"/>
    </row>
    <row r="282" spans="1:18" x14ac:dyDescent="0.2">
      <c r="A282" s="77"/>
      <c r="B282" s="77"/>
      <c r="C282" s="154"/>
      <c r="D282" s="154"/>
      <c r="E282" s="154"/>
      <c r="F282" s="154"/>
      <c r="G282" s="154"/>
      <c r="H282" s="77"/>
      <c r="I282" s="77"/>
      <c r="J282" s="77"/>
      <c r="K282" s="77"/>
      <c r="L282" s="23"/>
      <c r="M282" s="23"/>
      <c r="N282" s="23"/>
      <c r="O282" s="23"/>
      <c r="P282" s="23"/>
      <c r="Q282" s="138"/>
      <c r="R282" s="23"/>
    </row>
    <row r="283" spans="1:18" x14ac:dyDescent="0.2">
      <c r="A283" s="77"/>
      <c r="B283" s="77"/>
      <c r="C283" s="77"/>
      <c r="D283" s="77"/>
      <c r="E283" s="77"/>
      <c r="F283" s="77"/>
      <c r="G283" s="154"/>
      <c r="H283" s="77"/>
      <c r="I283" s="77"/>
      <c r="J283" s="77"/>
      <c r="K283" s="77"/>
      <c r="L283" s="23"/>
      <c r="M283" s="23"/>
      <c r="N283" s="23"/>
      <c r="O283" s="23"/>
      <c r="P283" s="23"/>
      <c r="Q283" s="138"/>
      <c r="R283" s="23"/>
    </row>
    <row r="284" spans="1:18" x14ac:dyDescent="0.2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23"/>
      <c r="M284" s="23"/>
      <c r="N284" s="23"/>
      <c r="O284" s="23"/>
      <c r="P284" s="23"/>
      <c r="Q284" s="138"/>
      <c r="R284" s="23"/>
    </row>
    <row r="285" spans="1:18" x14ac:dyDescent="0.2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23"/>
      <c r="M285" s="23"/>
      <c r="N285" s="23"/>
      <c r="O285" s="23"/>
      <c r="P285" s="23"/>
      <c r="Q285" s="138"/>
      <c r="R285" s="23"/>
    </row>
    <row r="286" spans="1:18" x14ac:dyDescent="0.2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23"/>
      <c r="M286" s="23"/>
      <c r="N286" s="23"/>
      <c r="O286" s="23"/>
      <c r="P286" s="23"/>
      <c r="Q286" s="138"/>
      <c r="R286" s="23"/>
    </row>
    <row r="287" spans="1:18" x14ac:dyDescent="0.2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23"/>
      <c r="M287" s="23"/>
      <c r="N287" s="23"/>
      <c r="O287" s="23"/>
      <c r="P287" s="23"/>
      <c r="Q287" s="138"/>
      <c r="R287" s="23"/>
    </row>
    <row r="288" spans="1:18" x14ac:dyDescent="0.2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23"/>
      <c r="M288" s="23"/>
      <c r="N288" s="23"/>
      <c r="O288" s="23"/>
      <c r="P288" s="23"/>
      <c r="Q288" s="138"/>
      <c r="R288" s="23"/>
    </row>
    <row r="289" spans="1:64" x14ac:dyDescent="0.2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23"/>
      <c r="M289" s="23"/>
      <c r="N289" s="23"/>
      <c r="O289" s="23"/>
      <c r="P289" s="23"/>
      <c r="Q289" s="138"/>
      <c r="R289" s="23"/>
    </row>
    <row r="290" spans="1:64" x14ac:dyDescent="0.2">
      <c r="A290" s="77"/>
      <c r="B290" s="77"/>
      <c r="C290" s="77"/>
      <c r="D290" s="77"/>
      <c r="E290" s="165"/>
      <c r="F290" s="77"/>
      <c r="G290" s="77"/>
      <c r="H290" s="77"/>
      <c r="I290" s="77"/>
      <c r="J290" s="77"/>
      <c r="K290" s="77"/>
      <c r="L290" s="23"/>
      <c r="M290" s="23"/>
      <c r="N290" s="23"/>
      <c r="O290" s="23"/>
      <c r="P290" s="23"/>
      <c r="Q290" s="138"/>
      <c r="R290" s="23"/>
    </row>
    <row r="291" spans="1:64" x14ac:dyDescent="0.2">
      <c r="A291" s="26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23"/>
      <c r="M291" s="23"/>
      <c r="N291" s="23"/>
      <c r="O291" s="23"/>
      <c r="P291" s="23"/>
      <c r="Q291" s="138"/>
      <c r="R291" s="23"/>
    </row>
    <row r="292" spans="1:64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138"/>
      <c r="R292" s="23"/>
    </row>
    <row r="293" spans="1:64" x14ac:dyDescent="0.2">
      <c r="A293" s="26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138"/>
      <c r="R293" s="23"/>
    </row>
    <row r="294" spans="1:64" x14ac:dyDescent="0.2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138"/>
      <c r="R294" s="23"/>
    </row>
    <row r="295" spans="1:64" x14ac:dyDescent="0.2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138"/>
      <c r="R295" s="23"/>
    </row>
    <row r="296" spans="1:64" x14ac:dyDescent="0.2">
      <c r="A296" s="90"/>
      <c r="B296" s="166"/>
      <c r="C296" s="90"/>
      <c r="D296" s="90"/>
      <c r="E296" s="166"/>
      <c r="F296" s="166"/>
      <c r="G296" s="166"/>
      <c r="H296" s="166"/>
      <c r="I296" s="166"/>
      <c r="J296" s="166"/>
      <c r="K296" s="166"/>
      <c r="L296" s="166"/>
      <c r="M296" s="166"/>
      <c r="N296" s="167"/>
      <c r="O296" s="166"/>
      <c r="P296" s="166"/>
      <c r="Q296" s="138"/>
      <c r="R296" s="23"/>
    </row>
    <row r="297" spans="1:64" x14ac:dyDescent="0.2">
      <c r="A297" s="90"/>
      <c r="B297" s="168"/>
      <c r="C297" s="90"/>
      <c r="D297" s="90"/>
      <c r="E297" s="166"/>
      <c r="F297" s="166"/>
      <c r="G297" s="166"/>
      <c r="H297" s="166"/>
      <c r="I297" s="166"/>
      <c r="J297" s="166"/>
      <c r="K297" s="166"/>
      <c r="L297" s="166"/>
      <c r="M297" s="166"/>
      <c r="N297" s="169"/>
      <c r="O297" s="166"/>
      <c r="P297" s="166"/>
      <c r="Q297" s="138"/>
      <c r="R297" s="23"/>
    </row>
    <row r="298" spans="1:64" x14ac:dyDescent="0.2">
      <c r="A298" s="90"/>
      <c r="B298" s="168"/>
      <c r="C298" s="90"/>
      <c r="D298" s="90"/>
      <c r="E298" s="170"/>
      <c r="F298" s="166"/>
      <c r="G298" s="166"/>
      <c r="H298" s="166"/>
      <c r="I298" s="166"/>
      <c r="J298" s="166"/>
      <c r="K298" s="166"/>
      <c r="L298" s="166"/>
      <c r="M298" s="166"/>
      <c r="N298" s="149"/>
      <c r="O298" s="166"/>
      <c r="P298" s="166"/>
      <c r="Q298" s="138"/>
      <c r="R298" s="23"/>
    </row>
    <row r="299" spans="1:64" x14ac:dyDescent="0.2">
      <c r="A299" s="90"/>
      <c r="B299" s="166"/>
      <c r="C299" s="90"/>
      <c r="D299" s="90"/>
      <c r="E299" s="166"/>
      <c r="F299" s="171"/>
      <c r="G299" s="171"/>
      <c r="H299" s="171"/>
      <c r="I299" s="171"/>
      <c r="J299" s="171"/>
      <c r="K299" s="171"/>
      <c r="L299" s="171"/>
      <c r="M299" s="166"/>
      <c r="N299" s="166"/>
      <c r="O299" s="166"/>
      <c r="P299" s="166"/>
      <c r="Q299" s="138"/>
      <c r="R299" s="23"/>
    </row>
    <row r="300" spans="1:64" x14ac:dyDescent="0.2">
      <c r="A300" s="90"/>
      <c r="B300" s="168"/>
      <c r="C300" s="90"/>
      <c r="D300" s="90"/>
      <c r="E300" s="166"/>
      <c r="F300" s="171"/>
      <c r="G300" s="171"/>
      <c r="H300" s="171"/>
      <c r="I300" s="171"/>
      <c r="J300" s="171"/>
      <c r="K300" s="171"/>
      <c r="L300" s="171"/>
      <c r="M300" s="166"/>
      <c r="N300" s="166"/>
      <c r="O300" s="166"/>
      <c r="P300" s="166"/>
      <c r="Q300" s="138"/>
      <c r="R300" s="23"/>
    </row>
    <row r="301" spans="1:64" x14ac:dyDescent="0.2">
      <c r="A301" s="90"/>
      <c r="B301" s="166"/>
      <c r="C301" s="90"/>
      <c r="D301" s="90"/>
      <c r="E301" s="23"/>
      <c r="F301" s="167"/>
      <c r="G301" s="167"/>
      <c r="H301" s="167"/>
      <c r="I301" s="167"/>
      <c r="J301" s="167"/>
      <c r="K301" s="167"/>
      <c r="L301" s="167"/>
      <c r="M301" s="166"/>
      <c r="N301" s="166"/>
      <c r="O301" s="166"/>
      <c r="P301" s="166"/>
      <c r="Q301" s="138"/>
      <c r="R301" s="23"/>
    </row>
    <row r="302" spans="1:64" x14ac:dyDescent="0.2">
      <c r="A302" s="90"/>
      <c r="B302" s="166"/>
      <c r="C302" s="90"/>
      <c r="D302" s="90"/>
      <c r="E302" s="166"/>
      <c r="F302" s="170"/>
      <c r="G302" s="170"/>
      <c r="H302" s="170"/>
      <c r="I302" s="170"/>
      <c r="J302" s="170"/>
      <c r="K302" s="170"/>
      <c r="L302" s="170"/>
      <c r="M302" s="166"/>
      <c r="N302" s="166"/>
      <c r="O302" s="166"/>
      <c r="P302" s="166"/>
      <c r="Q302" s="138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</row>
    <row r="303" spans="1:64" x14ac:dyDescent="0.2">
      <c r="A303" s="90"/>
      <c r="B303" s="166"/>
      <c r="C303" s="90"/>
      <c r="D303" s="90"/>
      <c r="E303" s="166"/>
      <c r="F303" s="170"/>
      <c r="G303" s="170"/>
      <c r="H303" s="170"/>
      <c r="I303" s="170"/>
      <c r="J303" s="170"/>
      <c r="K303" s="170"/>
      <c r="L303" s="170"/>
      <c r="M303" s="166"/>
      <c r="N303" s="166"/>
      <c r="O303" s="166"/>
      <c r="P303" s="166"/>
      <c r="Q303" s="138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</row>
    <row r="304" spans="1:64" x14ac:dyDescent="0.2">
      <c r="A304" s="90"/>
      <c r="B304" s="166"/>
      <c r="C304" s="90"/>
      <c r="D304" s="90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38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</row>
    <row r="305" spans="1:64" x14ac:dyDescent="0.2">
      <c r="A305" s="90"/>
      <c r="B305" s="166"/>
      <c r="C305" s="90"/>
      <c r="D305" s="90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38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</row>
    <row r="306" spans="1:64" x14ac:dyDescent="0.2">
      <c r="A306" s="90"/>
      <c r="B306" s="166"/>
      <c r="C306" s="90"/>
      <c r="D306" s="90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38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</row>
    <row r="307" spans="1:64" x14ac:dyDescent="0.2">
      <c r="A307" s="90"/>
      <c r="B307" s="166"/>
      <c r="C307" s="90"/>
      <c r="D307" s="90"/>
      <c r="E307" s="23"/>
      <c r="F307" s="167"/>
      <c r="G307" s="167"/>
      <c r="H307" s="167"/>
      <c r="I307" s="167"/>
      <c r="J307" s="167"/>
      <c r="K307" s="167"/>
      <c r="L307" s="167"/>
      <c r="M307" s="166"/>
      <c r="N307" s="166"/>
      <c r="O307" s="166"/>
      <c r="P307" s="166"/>
      <c r="Q307" s="138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</row>
    <row r="308" spans="1:64" x14ac:dyDescent="0.2">
      <c r="A308" s="90"/>
      <c r="B308" s="166"/>
      <c r="C308" s="90"/>
      <c r="D308" s="90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38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</row>
    <row r="309" spans="1:64" x14ac:dyDescent="0.2">
      <c r="A309" s="90"/>
      <c r="B309" s="166"/>
      <c r="C309" s="90"/>
      <c r="D309" s="90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38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</row>
    <row r="310" spans="1:64" x14ac:dyDescent="0.2">
      <c r="A310" s="90"/>
      <c r="B310" s="166"/>
      <c r="C310" s="90"/>
      <c r="D310" s="90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38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</row>
    <row r="311" spans="1:64" x14ac:dyDescent="0.2">
      <c r="A311" s="90"/>
      <c r="B311" s="166"/>
      <c r="C311" s="90"/>
      <c r="D311" s="90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38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</row>
    <row r="312" spans="1:64" x14ac:dyDescent="0.2">
      <c r="A312" s="90"/>
      <c r="B312" s="166"/>
      <c r="C312" s="90"/>
      <c r="D312" s="90"/>
      <c r="E312" s="23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38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</row>
    <row r="313" spans="1:64" x14ac:dyDescent="0.2">
      <c r="A313" s="90"/>
      <c r="B313" s="172"/>
      <c r="C313" s="173"/>
      <c r="D313" s="174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38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</row>
    <row r="314" spans="1:64" x14ac:dyDescent="0.2">
      <c r="A314" s="90"/>
      <c r="B314" s="175"/>
      <c r="C314" s="90"/>
      <c r="D314" s="174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38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</row>
    <row r="315" spans="1:64" x14ac:dyDescent="0.2">
      <c r="A315" s="90"/>
      <c r="B315" s="175"/>
      <c r="C315" s="90"/>
      <c r="D315" s="174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38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</row>
    <row r="316" spans="1:64" x14ac:dyDescent="0.2">
      <c r="A316" s="26"/>
      <c r="B316" s="23"/>
      <c r="C316" s="90"/>
      <c r="D316" s="174"/>
      <c r="E316" s="176"/>
      <c r="F316" s="176"/>
      <c r="G316" s="166"/>
      <c r="H316" s="177"/>
      <c r="I316" s="176"/>
      <c r="J316" s="176"/>
      <c r="K316" s="166"/>
      <c r="L316" s="166"/>
      <c r="M316" s="166"/>
      <c r="N316" s="166"/>
      <c r="O316" s="166"/>
      <c r="P316" s="166"/>
      <c r="Q316" s="138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</row>
    <row r="317" spans="1:64" x14ac:dyDescent="0.2">
      <c r="A317" s="23"/>
      <c r="B317" s="23"/>
      <c r="C317" s="90"/>
      <c r="D317" s="174"/>
      <c r="E317" s="175"/>
      <c r="F317" s="84"/>
      <c r="G317" s="166"/>
      <c r="H317" s="177"/>
      <c r="I317" s="175"/>
      <c r="J317" s="84"/>
      <c r="K317" s="178"/>
      <c r="L317" s="84"/>
      <c r="M317" s="166"/>
      <c r="N317" s="166"/>
      <c r="O317" s="166"/>
      <c r="P317" s="166"/>
      <c r="Q317" s="138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</row>
    <row r="318" spans="1:64" x14ac:dyDescent="0.2">
      <c r="A318" s="90"/>
      <c r="B318" s="175"/>
      <c r="C318" s="90"/>
      <c r="D318" s="174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38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</row>
    <row r="319" spans="1:64" x14ac:dyDescent="0.2">
      <c r="A319" s="179"/>
      <c r="B319" s="175"/>
      <c r="C319" s="90"/>
      <c r="D319" s="174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38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</row>
    <row r="320" spans="1:64" x14ac:dyDescent="0.2">
      <c r="A320" s="23"/>
      <c r="B320" s="77"/>
      <c r="C320" s="77"/>
      <c r="D320" s="77"/>
      <c r="E320" s="77"/>
      <c r="F320" s="77"/>
      <c r="G320" s="77"/>
      <c r="H320" s="77"/>
      <c r="I320" s="25"/>
      <c r="J320" s="23"/>
      <c r="K320" s="23"/>
      <c r="L320" s="23"/>
      <c r="M320" s="23"/>
      <c r="N320" s="23"/>
      <c r="O320" s="23"/>
      <c r="P320" s="138"/>
      <c r="Q320" s="138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</row>
    <row r="321" spans="1:64" x14ac:dyDescent="0.2">
      <c r="A321" s="26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138"/>
      <c r="Q321" s="138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</row>
    <row r="322" spans="1:64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138"/>
      <c r="Q322" s="138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</row>
    <row r="323" spans="1:64" x14ac:dyDescent="0.2">
      <c r="A323" s="23"/>
      <c r="B323" s="23"/>
      <c r="C323" s="23"/>
      <c r="D323" s="23"/>
      <c r="E323" s="180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138"/>
      <c r="Q323" s="138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</row>
    <row r="324" spans="1:64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138"/>
      <c r="Q324" s="138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</row>
    <row r="325" spans="1:64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138"/>
      <c r="Q325" s="138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</row>
    <row r="326" spans="1:64" x14ac:dyDescent="0.2">
      <c r="A326" s="23"/>
      <c r="B326" s="181"/>
      <c r="C326" s="181"/>
      <c r="D326" s="181"/>
      <c r="E326" s="181"/>
      <c r="F326" s="181"/>
      <c r="G326" s="181"/>
      <c r="H326" s="180"/>
      <c r="I326" s="180"/>
      <c r="J326" s="23"/>
      <c r="K326" s="23"/>
      <c r="L326" s="23"/>
      <c r="M326" s="23"/>
      <c r="N326" s="23"/>
      <c r="O326" s="23"/>
      <c r="P326" s="138"/>
      <c r="Q326" s="138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</row>
    <row r="327" spans="1:64" x14ac:dyDescent="0.2">
      <c r="A327" s="23"/>
      <c r="B327" s="181"/>
      <c r="C327" s="181"/>
      <c r="D327" s="181"/>
      <c r="E327" s="181"/>
      <c r="F327" s="181"/>
      <c r="G327" s="181"/>
      <c r="H327" s="180"/>
      <c r="I327" s="180"/>
      <c r="J327" s="23"/>
      <c r="K327" s="23"/>
      <c r="L327" s="23"/>
      <c r="M327" s="23"/>
      <c r="N327" s="23"/>
      <c r="O327" s="23"/>
      <c r="P327" s="138"/>
      <c r="Q327" s="138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</row>
    <row r="328" spans="1:64" x14ac:dyDescent="0.2">
      <c r="A328" s="23"/>
      <c r="B328" s="180"/>
      <c r="C328" s="180"/>
      <c r="D328" s="180"/>
      <c r="E328" s="180"/>
      <c r="F328" s="180"/>
      <c r="G328" s="180"/>
      <c r="H328" s="180"/>
      <c r="I328" s="180"/>
      <c r="J328" s="23"/>
      <c r="K328" s="23"/>
      <c r="L328" s="23"/>
      <c r="M328" s="23"/>
      <c r="N328" s="23"/>
      <c r="O328" s="23"/>
      <c r="P328" s="138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</row>
    <row r="329" spans="1:64" x14ac:dyDescent="0.2">
      <c r="A329" s="23"/>
      <c r="B329" s="180"/>
      <c r="C329" s="180"/>
      <c r="D329" s="180"/>
      <c r="E329" s="180"/>
      <c r="F329" s="180"/>
      <c r="G329" s="180"/>
      <c r="H329" s="180"/>
      <c r="I329" s="180"/>
      <c r="J329" s="23"/>
      <c r="K329" s="23"/>
      <c r="L329" s="23"/>
      <c r="M329" s="23"/>
      <c r="N329" s="23"/>
      <c r="O329" s="23"/>
      <c r="P329" s="138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</row>
    <row r="330" spans="1:64" x14ac:dyDescent="0.2">
      <c r="A330" s="23"/>
      <c r="B330" s="23"/>
      <c r="C330" s="23"/>
      <c r="D330" s="23"/>
      <c r="E330" s="23"/>
      <c r="F330" s="23"/>
      <c r="G330" s="23"/>
      <c r="H330" s="23"/>
      <c r="I330" s="180"/>
      <c r="J330" s="23"/>
      <c r="K330" s="23"/>
      <c r="L330" s="23"/>
      <c r="M330" s="23"/>
      <c r="N330" s="23"/>
      <c r="O330" s="23"/>
      <c r="P330" s="138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</row>
    <row r="331" spans="1:64" x14ac:dyDescent="0.2">
      <c r="A331" s="23"/>
      <c r="B331" s="23"/>
      <c r="C331" s="23"/>
      <c r="D331" s="23"/>
      <c r="E331" s="23"/>
      <c r="F331" s="23"/>
      <c r="G331" s="23"/>
      <c r="H331" s="23"/>
      <c r="I331" s="180"/>
      <c r="J331" s="23"/>
      <c r="K331" s="23"/>
      <c r="L331" s="23"/>
      <c r="M331" s="23"/>
      <c r="N331" s="23"/>
      <c r="O331" s="23"/>
      <c r="P331" s="138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</row>
    <row r="332" spans="1:64" x14ac:dyDescent="0.2">
      <c r="A332" s="23"/>
      <c r="B332" s="23"/>
      <c r="C332" s="23"/>
      <c r="D332" s="23"/>
      <c r="E332" s="23"/>
      <c r="F332" s="23"/>
      <c r="G332" s="23"/>
      <c r="H332" s="180"/>
      <c r="I332" s="180"/>
      <c r="J332" s="23"/>
      <c r="K332" s="23"/>
      <c r="L332" s="23"/>
      <c r="M332" s="23"/>
      <c r="N332" s="23"/>
      <c r="O332" s="23"/>
      <c r="P332" s="138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</row>
    <row r="333" spans="1:64" x14ac:dyDescent="0.2">
      <c r="A333" s="23"/>
      <c r="B333" s="181"/>
      <c r="C333" s="181"/>
      <c r="D333" s="181"/>
      <c r="E333" s="181"/>
      <c r="F333" s="181"/>
      <c r="G333" s="181"/>
      <c r="H333" s="180"/>
      <c r="I333" s="180"/>
      <c r="J333" s="23"/>
      <c r="K333" s="23"/>
      <c r="L333" s="23"/>
      <c r="M333" s="23"/>
      <c r="N333" s="23"/>
      <c r="O333" s="23"/>
      <c r="P333" s="138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</row>
    <row r="334" spans="1:64" x14ac:dyDescent="0.2">
      <c r="A334" s="23"/>
      <c r="B334" s="181"/>
      <c r="C334" s="181"/>
      <c r="D334" s="181"/>
      <c r="E334" s="181"/>
      <c r="F334" s="181"/>
      <c r="G334" s="181"/>
      <c r="H334" s="180"/>
      <c r="I334" s="180"/>
      <c r="J334" s="23"/>
      <c r="K334" s="23"/>
      <c r="L334" s="23"/>
      <c r="M334" s="23"/>
      <c r="N334" s="23"/>
      <c r="O334" s="23"/>
      <c r="P334" s="138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</row>
    <row r="335" spans="1:64" x14ac:dyDescent="0.2">
      <c r="A335" s="23"/>
      <c r="B335" s="180"/>
      <c r="C335" s="180"/>
      <c r="D335" s="180"/>
      <c r="E335" s="180"/>
      <c r="F335" s="180"/>
      <c r="G335" s="180"/>
      <c r="H335" s="180"/>
      <c r="I335" s="180"/>
      <c r="J335" s="23"/>
      <c r="K335" s="23"/>
      <c r="L335" s="23"/>
      <c r="M335" s="23"/>
      <c r="N335" s="23"/>
      <c r="O335" s="23"/>
      <c r="P335" s="138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</row>
    <row r="336" spans="1:64" x14ac:dyDescent="0.2">
      <c r="A336" s="23"/>
      <c r="B336" s="180"/>
      <c r="C336" s="180"/>
      <c r="D336" s="180"/>
      <c r="E336" s="180"/>
      <c r="F336" s="180"/>
      <c r="G336" s="180"/>
      <c r="H336" s="180"/>
      <c r="I336" s="180"/>
      <c r="J336" s="23"/>
      <c r="K336" s="23"/>
      <c r="L336" s="23"/>
      <c r="M336" s="23"/>
      <c r="N336" s="23"/>
      <c r="O336" s="23"/>
      <c r="P336" s="138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</row>
    <row r="337" spans="1:64" x14ac:dyDescent="0.2">
      <c r="A337" s="23"/>
      <c r="B337" s="180"/>
      <c r="C337" s="180"/>
      <c r="D337" s="180"/>
      <c r="E337" s="180"/>
      <c r="F337" s="180"/>
      <c r="G337" s="180"/>
      <c r="H337" s="180"/>
      <c r="I337" s="180"/>
      <c r="J337" s="23"/>
      <c r="K337" s="23"/>
      <c r="L337" s="23"/>
      <c r="M337" s="23"/>
      <c r="N337" s="23"/>
      <c r="O337" s="23"/>
      <c r="P337" s="138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</row>
    <row r="338" spans="1:64" x14ac:dyDescent="0.2">
      <c r="A338" s="23"/>
      <c r="B338" s="90"/>
      <c r="C338" s="90"/>
      <c r="D338" s="90"/>
      <c r="E338" s="90"/>
      <c r="F338" s="90"/>
      <c r="G338" s="90"/>
      <c r="H338" s="180"/>
      <c r="I338" s="180"/>
      <c r="J338" s="23"/>
      <c r="K338" s="23"/>
      <c r="L338" s="23"/>
      <c r="M338" s="23"/>
      <c r="N338" s="23"/>
      <c r="O338" s="23"/>
      <c r="P338" s="138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</row>
    <row r="339" spans="1:64" x14ac:dyDescent="0.2">
      <c r="A339" s="23"/>
      <c r="B339" s="181"/>
      <c r="C339" s="181"/>
      <c r="D339" s="181"/>
      <c r="E339" s="181"/>
      <c r="F339" s="181"/>
      <c r="G339" s="181"/>
      <c r="H339" s="180"/>
      <c r="I339" s="180"/>
      <c r="J339" s="23"/>
      <c r="K339" s="23"/>
      <c r="L339" s="23"/>
      <c r="M339" s="23"/>
      <c r="N339" s="23"/>
      <c r="O339" s="23"/>
      <c r="P339" s="138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</row>
    <row r="340" spans="1:64" x14ac:dyDescent="0.2">
      <c r="A340" s="23"/>
      <c r="B340" s="90"/>
      <c r="C340" s="181"/>
      <c r="D340" s="181"/>
      <c r="E340" s="181"/>
      <c r="F340" s="181"/>
      <c r="G340" s="181"/>
      <c r="H340" s="180"/>
      <c r="I340" s="180"/>
      <c r="J340" s="23"/>
      <c r="K340" s="23"/>
      <c r="L340" s="23"/>
      <c r="M340" s="23"/>
      <c r="N340" s="23"/>
      <c r="O340" s="23"/>
      <c r="P340" s="138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</row>
    <row r="341" spans="1:64" x14ac:dyDescent="0.2">
      <c r="A341" s="23"/>
      <c r="B341" s="181"/>
      <c r="C341" s="181"/>
      <c r="D341" s="181"/>
      <c r="E341" s="181"/>
      <c r="F341" s="181"/>
      <c r="G341" s="181"/>
      <c r="H341" s="180"/>
      <c r="I341" s="180"/>
      <c r="J341" s="23"/>
      <c r="K341" s="23"/>
      <c r="L341" s="23"/>
      <c r="M341" s="23"/>
      <c r="N341" s="23"/>
      <c r="O341" s="23"/>
      <c r="P341" s="138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</row>
    <row r="342" spans="1:64" x14ac:dyDescent="0.2">
      <c r="A342" s="23"/>
      <c r="B342" s="181"/>
      <c r="C342" s="181"/>
      <c r="D342" s="181"/>
      <c r="E342" s="181"/>
      <c r="F342" s="181"/>
      <c r="G342" s="181"/>
      <c r="H342" s="180"/>
      <c r="I342" s="180"/>
      <c r="J342" s="23"/>
      <c r="K342" s="23"/>
      <c r="L342" s="23"/>
      <c r="M342" s="23"/>
      <c r="N342" s="23"/>
      <c r="O342" s="23"/>
      <c r="P342" s="138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</row>
    <row r="343" spans="1:64" x14ac:dyDescent="0.2">
      <c r="A343" s="23"/>
      <c r="B343" s="181"/>
      <c r="C343" s="181"/>
      <c r="D343" s="181"/>
      <c r="E343" s="181"/>
      <c r="F343" s="181"/>
      <c r="G343" s="181"/>
      <c r="H343" s="181"/>
      <c r="I343" s="180"/>
      <c r="J343" s="23"/>
      <c r="K343" s="23"/>
      <c r="L343" s="23"/>
      <c r="M343" s="23"/>
      <c r="N343" s="23"/>
      <c r="O343" s="23"/>
      <c r="P343" s="138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</row>
    <row r="344" spans="1:64" x14ac:dyDescent="0.2">
      <c r="A344" s="23"/>
      <c r="B344" s="181"/>
      <c r="C344" s="181"/>
      <c r="D344" s="181"/>
      <c r="E344" s="181"/>
      <c r="F344" s="181"/>
      <c r="G344" s="181"/>
      <c r="H344" s="180"/>
      <c r="I344" s="182"/>
      <c r="J344" s="23"/>
      <c r="K344" s="23"/>
      <c r="L344" s="23"/>
      <c r="M344" s="23"/>
      <c r="N344" s="23"/>
      <c r="O344" s="23"/>
      <c r="P344" s="138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</row>
    <row r="345" spans="1:64" x14ac:dyDescent="0.2">
      <c r="A345" s="23"/>
      <c r="B345" s="181"/>
      <c r="C345" s="183"/>
      <c r="D345" s="183"/>
      <c r="E345" s="183"/>
      <c r="F345" s="183"/>
      <c r="G345" s="183"/>
      <c r="H345" s="180"/>
      <c r="I345" s="180"/>
      <c r="J345" s="23"/>
      <c r="K345" s="23"/>
      <c r="L345" s="23"/>
      <c r="M345" s="23"/>
      <c r="N345" s="23"/>
      <c r="O345" s="23"/>
      <c r="P345" s="138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</row>
    <row r="346" spans="1:64" x14ac:dyDescent="0.2">
      <c r="A346" s="23"/>
      <c r="B346" s="181"/>
      <c r="C346" s="181"/>
      <c r="D346" s="181"/>
      <c r="E346" s="181"/>
      <c r="F346" s="181"/>
      <c r="G346" s="181"/>
      <c r="H346" s="180"/>
      <c r="I346" s="180"/>
      <c r="J346" s="23"/>
      <c r="K346" s="23"/>
      <c r="L346" s="23"/>
      <c r="M346" s="23"/>
      <c r="N346" s="23"/>
      <c r="O346" s="23"/>
      <c r="P346" s="138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</row>
    <row r="347" spans="1:64" x14ac:dyDescent="0.2">
      <c r="A347" s="23"/>
      <c r="B347" s="181"/>
      <c r="C347" s="181"/>
      <c r="D347" s="181"/>
      <c r="E347" s="181"/>
      <c r="F347" s="181"/>
      <c r="G347" s="181"/>
      <c r="H347" s="180"/>
      <c r="I347" s="180"/>
      <c r="J347" s="23"/>
      <c r="K347" s="23"/>
      <c r="L347" s="23"/>
      <c r="M347" s="23"/>
      <c r="N347" s="23"/>
      <c r="O347" s="23"/>
      <c r="P347" s="138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</row>
    <row r="348" spans="1:64" x14ac:dyDescent="0.2">
      <c r="A348" s="23"/>
      <c r="B348" s="181"/>
      <c r="C348" s="181"/>
      <c r="D348" s="181"/>
      <c r="E348" s="181"/>
      <c r="F348" s="181"/>
      <c r="G348" s="181"/>
      <c r="H348" s="180"/>
      <c r="I348" s="180"/>
      <c r="J348" s="23"/>
      <c r="K348" s="23"/>
      <c r="L348" s="23"/>
      <c r="M348" s="23"/>
      <c r="N348" s="23"/>
      <c r="O348" s="23"/>
      <c r="P348" s="138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</row>
    <row r="349" spans="1:64" x14ac:dyDescent="0.2">
      <c r="A349" s="23"/>
      <c r="B349" s="181"/>
      <c r="C349" s="181"/>
      <c r="D349" s="181"/>
      <c r="E349" s="181"/>
      <c r="F349" s="181"/>
      <c r="G349" s="181"/>
      <c r="H349" s="180"/>
      <c r="I349" s="180"/>
      <c r="J349" s="23"/>
      <c r="K349" s="23"/>
      <c r="L349" s="23"/>
      <c r="M349" s="23"/>
      <c r="N349" s="23"/>
      <c r="O349" s="23"/>
      <c r="P349" s="138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</row>
    <row r="350" spans="1:64" x14ac:dyDescent="0.2">
      <c r="A350" s="23"/>
      <c r="B350" s="90"/>
      <c r="C350" s="90"/>
      <c r="D350" s="90"/>
      <c r="E350" s="90"/>
      <c r="F350" s="90"/>
      <c r="G350" s="90"/>
      <c r="H350" s="180"/>
      <c r="I350" s="180"/>
      <c r="J350" s="23"/>
      <c r="K350" s="23"/>
      <c r="L350" s="23"/>
      <c r="M350" s="23"/>
      <c r="N350" s="23"/>
      <c r="O350" s="23"/>
      <c r="P350" s="138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</row>
    <row r="351" spans="1:64" x14ac:dyDescent="0.2">
      <c r="A351" s="23"/>
      <c r="B351" s="181"/>
      <c r="C351" s="184"/>
      <c r="D351" s="184"/>
      <c r="E351" s="184"/>
      <c r="F351" s="184"/>
      <c r="G351" s="184"/>
      <c r="H351" s="180"/>
      <c r="I351" s="180"/>
      <c r="J351" s="23"/>
      <c r="K351" s="23"/>
      <c r="L351" s="23"/>
      <c r="M351" s="23"/>
      <c r="N351" s="23"/>
      <c r="O351" s="23"/>
      <c r="P351" s="138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</row>
    <row r="352" spans="1:64" x14ac:dyDescent="0.2">
      <c r="A352" s="23"/>
      <c r="B352" s="181"/>
      <c r="C352" s="184"/>
      <c r="D352" s="184"/>
      <c r="E352" s="184"/>
      <c r="F352" s="184"/>
      <c r="G352" s="184"/>
      <c r="H352" s="180"/>
      <c r="I352" s="180"/>
      <c r="J352" s="23"/>
      <c r="K352" s="23"/>
      <c r="L352" s="23"/>
      <c r="M352" s="23"/>
      <c r="N352" s="23"/>
      <c r="O352" s="23"/>
      <c r="P352" s="138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</row>
    <row r="353" spans="1:64" x14ac:dyDescent="0.2">
      <c r="A353" s="23"/>
      <c r="B353" s="181"/>
      <c r="C353" s="184"/>
      <c r="D353" s="184"/>
      <c r="E353" s="184"/>
      <c r="F353" s="184"/>
      <c r="G353" s="184"/>
      <c r="H353" s="180"/>
      <c r="I353" s="180"/>
      <c r="J353" s="23"/>
      <c r="K353" s="23"/>
      <c r="L353" s="23"/>
      <c r="M353" s="23"/>
      <c r="N353" s="23"/>
      <c r="O353" s="23"/>
      <c r="P353" s="138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</row>
    <row r="354" spans="1:64" x14ac:dyDescent="0.2">
      <c r="A354" s="23"/>
      <c r="B354" s="181"/>
      <c r="C354" s="184"/>
      <c r="D354" s="184"/>
      <c r="E354" s="184"/>
      <c r="F354" s="184"/>
      <c r="G354" s="184"/>
      <c r="H354" s="180"/>
      <c r="I354" s="180"/>
      <c r="J354" s="23"/>
      <c r="K354" s="23"/>
      <c r="L354" s="23"/>
      <c r="M354" s="23"/>
      <c r="N354" s="23"/>
      <c r="O354" s="23"/>
      <c r="P354" s="138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</row>
    <row r="355" spans="1:64" x14ac:dyDescent="0.2">
      <c r="A355" s="23"/>
      <c r="B355" s="181"/>
      <c r="C355" s="181"/>
      <c r="D355" s="181"/>
      <c r="E355" s="181"/>
      <c r="F355" s="181"/>
      <c r="G355" s="181"/>
      <c r="H355" s="180"/>
      <c r="I355" s="180"/>
      <c r="J355" s="180"/>
      <c r="K355" s="180"/>
      <c r="L355" s="180"/>
      <c r="M355" s="180"/>
      <c r="N355" s="180"/>
      <c r="O355" s="180"/>
      <c r="P355" s="138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</row>
    <row r="356" spans="1:64" x14ac:dyDescent="0.2">
      <c r="A356" s="23"/>
      <c r="B356" s="181"/>
      <c r="C356" s="181"/>
      <c r="D356" s="181"/>
      <c r="E356" s="181"/>
      <c r="F356" s="181"/>
      <c r="G356" s="181"/>
      <c r="H356" s="180"/>
      <c r="I356" s="180"/>
      <c r="J356" s="180"/>
      <c r="K356" s="180"/>
      <c r="L356" s="180"/>
      <c r="M356" s="180"/>
      <c r="N356" s="180"/>
      <c r="O356" s="180"/>
      <c r="P356" s="138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</row>
    <row r="357" spans="1:64" x14ac:dyDescent="0.2">
      <c r="A357" s="23"/>
      <c r="B357" s="181"/>
      <c r="C357" s="181"/>
      <c r="D357" s="181"/>
      <c r="E357" s="181"/>
      <c r="F357" s="181"/>
      <c r="G357" s="181"/>
      <c r="H357" s="180"/>
      <c r="I357" s="180"/>
      <c r="J357" s="180"/>
      <c r="K357" s="180"/>
      <c r="L357" s="180"/>
      <c r="M357" s="180"/>
      <c r="N357" s="180"/>
      <c r="O357" s="180"/>
      <c r="P357" s="138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</row>
    <row r="358" spans="1:64" x14ac:dyDescent="0.2">
      <c r="A358" s="23"/>
      <c r="B358" s="181"/>
      <c r="C358" s="181"/>
      <c r="D358" s="181"/>
      <c r="E358" s="181"/>
      <c r="F358" s="181"/>
      <c r="G358" s="181"/>
      <c r="H358" s="181"/>
      <c r="I358" s="180"/>
      <c r="J358" s="180"/>
      <c r="K358" s="180"/>
      <c r="L358" s="180"/>
      <c r="M358" s="180"/>
      <c r="N358" s="180"/>
      <c r="O358" s="180"/>
      <c r="P358" s="138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</row>
    <row r="359" spans="1:64" x14ac:dyDescent="0.2">
      <c r="A359" s="23"/>
      <c r="B359" s="90"/>
      <c r="C359" s="181"/>
      <c r="D359" s="181"/>
      <c r="E359" s="181"/>
      <c r="F359" s="181"/>
      <c r="G359" s="181"/>
      <c r="H359" s="180"/>
      <c r="I359" s="180"/>
      <c r="J359" s="180"/>
      <c r="K359" s="180"/>
      <c r="L359" s="180"/>
      <c r="M359" s="180"/>
      <c r="N359" s="180"/>
      <c r="O359" s="180"/>
      <c r="P359" s="138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</row>
    <row r="360" spans="1:64" x14ac:dyDescent="0.2">
      <c r="A360" s="23"/>
      <c r="B360" s="181"/>
      <c r="C360" s="181"/>
      <c r="D360" s="181"/>
      <c r="E360" s="181"/>
      <c r="F360" s="181"/>
      <c r="G360" s="181"/>
      <c r="H360" s="180"/>
      <c r="I360" s="180"/>
      <c r="J360" s="180"/>
      <c r="K360" s="180"/>
      <c r="L360" s="180"/>
      <c r="M360" s="180"/>
      <c r="N360" s="180"/>
      <c r="O360" s="180"/>
      <c r="P360" s="138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</row>
    <row r="361" spans="1:64" x14ac:dyDescent="0.2">
      <c r="A361" s="23"/>
      <c r="B361" s="181"/>
      <c r="C361" s="181"/>
      <c r="D361" s="181"/>
      <c r="E361" s="181"/>
      <c r="F361" s="181"/>
      <c r="G361" s="181"/>
      <c r="H361" s="180"/>
      <c r="I361" s="180"/>
      <c r="J361" s="180"/>
      <c r="K361" s="180"/>
      <c r="L361" s="180"/>
      <c r="M361" s="180"/>
      <c r="N361" s="180"/>
      <c r="O361" s="180"/>
      <c r="P361" s="138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</row>
    <row r="362" spans="1:64" x14ac:dyDescent="0.2">
      <c r="A362" s="23"/>
      <c r="B362" s="183"/>
      <c r="C362" s="183"/>
      <c r="D362" s="183"/>
      <c r="E362" s="183"/>
      <c r="F362" s="183"/>
      <c r="G362" s="183"/>
      <c r="H362" s="180"/>
      <c r="I362" s="180"/>
      <c r="J362" s="180"/>
      <c r="K362" s="180"/>
      <c r="L362" s="180"/>
      <c r="M362" s="180"/>
      <c r="N362" s="180"/>
      <c r="O362" s="180"/>
      <c r="P362" s="138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</row>
    <row r="363" spans="1:64" x14ac:dyDescent="0.2">
      <c r="A363" s="23"/>
      <c r="B363" s="181"/>
      <c r="C363" s="181"/>
      <c r="D363" s="181"/>
      <c r="E363" s="181"/>
      <c r="F363" s="181"/>
      <c r="G363" s="181"/>
      <c r="H363" s="180"/>
      <c r="I363" s="180"/>
      <c r="J363" s="180"/>
      <c r="K363" s="180"/>
      <c r="L363" s="180"/>
      <c r="M363" s="180"/>
      <c r="N363" s="180"/>
      <c r="O363" s="180"/>
      <c r="P363" s="138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</row>
    <row r="364" spans="1:64" ht="15" x14ac:dyDescent="0.35">
      <c r="A364" s="23"/>
      <c r="B364" s="185"/>
      <c r="C364" s="181"/>
      <c r="D364" s="181"/>
      <c r="E364" s="181"/>
      <c r="F364" s="181"/>
      <c r="G364" s="181"/>
      <c r="H364" s="180"/>
      <c r="I364" s="180"/>
      <c r="J364" s="180"/>
      <c r="K364" s="180"/>
      <c r="L364" s="180"/>
      <c r="M364" s="180"/>
      <c r="N364" s="180"/>
      <c r="O364" s="180"/>
      <c r="P364" s="138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</row>
    <row r="365" spans="1:64" x14ac:dyDescent="0.2">
      <c r="A365" s="23"/>
      <c r="B365" s="181"/>
      <c r="C365" s="181"/>
      <c r="D365" s="181"/>
      <c r="E365" s="181"/>
      <c r="F365" s="181"/>
      <c r="G365" s="181"/>
      <c r="H365" s="180"/>
      <c r="I365" s="180"/>
      <c r="J365" s="180"/>
      <c r="K365" s="180"/>
      <c r="L365" s="180"/>
      <c r="M365" s="180"/>
      <c r="N365" s="180"/>
      <c r="O365" s="180"/>
      <c r="P365" s="138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</row>
    <row r="366" spans="1:64" x14ac:dyDescent="0.2">
      <c r="A366" s="23"/>
      <c r="B366" s="186"/>
      <c r="C366" s="181"/>
      <c r="D366" s="181"/>
      <c r="E366" s="181"/>
      <c r="F366" s="181"/>
      <c r="G366" s="181"/>
      <c r="H366" s="180"/>
      <c r="I366" s="180"/>
      <c r="J366" s="180"/>
      <c r="K366" s="180"/>
      <c r="L366" s="180"/>
      <c r="M366" s="180"/>
      <c r="N366" s="180"/>
      <c r="O366" s="180"/>
      <c r="P366" s="138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</row>
    <row r="367" spans="1:64" x14ac:dyDescent="0.2">
      <c r="A367" s="23"/>
      <c r="B367" s="181"/>
      <c r="C367" s="181"/>
      <c r="D367" s="181"/>
      <c r="E367" s="181"/>
      <c r="F367" s="181"/>
      <c r="G367" s="181"/>
      <c r="H367" s="180"/>
      <c r="I367" s="180"/>
      <c r="J367" s="180"/>
      <c r="K367" s="180"/>
      <c r="L367" s="180"/>
      <c r="M367" s="180"/>
      <c r="N367" s="180"/>
      <c r="O367" s="180"/>
      <c r="P367" s="138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</row>
    <row r="368" spans="1:64" x14ac:dyDescent="0.2">
      <c r="A368" s="23"/>
      <c r="B368" s="187"/>
      <c r="C368" s="181"/>
      <c r="D368" s="90"/>
      <c r="E368" s="90"/>
      <c r="F368" s="181"/>
      <c r="G368" s="181"/>
      <c r="H368" s="180"/>
      <c r="I368" s="180"/>
      <c r="J368" s="180"/>
      <c r="K368" s="180"/>
      <c r="L368" s="180"/>
      <c r="M368" s="180"/>
      <c r="N368" s="180"/>
      <c r="O368" s="180"/>
      <c r="P368" s="138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</row>
    <row r="369" spans="1:64" x14ac:dyDescent="0.2">
      <c r="A369" s="23"/>
      <c r="B369" s="181"/>
      <c r="C369" s="181"/>
      <c r="D369" s="181"/>
      <c r="E369" s="181"/>
      <c r="F369" s="181"/>
      <c r="G369" s="181"/>
      <c r="H369" s="180"/>
      <c r="I369" s="180"/>
      <c r="J369" s="180"/>
      <c r="K369" s="180"/>
      <c r="L369" s="180"/>
      <c r="M369" s="180"/>
      <c r="N369" s="180"/>
      <c r="O369" s="180"/>
      <c r="P369" s="138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</row>
    <row r="370" spans="1:64" x14ac:dyDescent="0.2">
      <c r="A370" s="23"/>
      <c r="B370" s="181"/>
      <c r="C370" s="188"/>
      <c r="D370" s="187"/>
      <c r="E370" s="181"/>
      <c r="F370" s="181"/>
      <c r="G370" s="181"/>
      <c r="H370" s="180"/>
      <c r="I370" s="180"/>
      <c r="J370" s="180"/>
      <c r="K370" s="180"/>
      <c r="L370" s="180"/>
      <c r="M370" s="180"/>
      <c r="N370" s="180"/>
      <c r="O370" s="180"/>
      <c r="P370" s="138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</row>
    <row r="371" spans="1:64" x14ac:dyDescent="0.2">
      <c r="A371" s="26"/>
      <c r="B371" s="181"/>
      <c r="C371" s="84"/>
      <c r="D371" s="187"/>
      <c r="E371" s="181"/>
      <c r="F371" s="181"/>
      <c r="G371" s="181"/>
      <c r="H371" s="180"/>
      <c r="I371" s="180"/>
      <c r="J371" s="180"/>
      <c r="K371" s="180"/>
      <c r="L371" s="180"/>
      <c r="M371" s="180"/>
      <c r="N371" s="180"/>
      <c r="O371" s="180"/>
      <c r="P371" s="138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</row>
    <row r="372" spans="1:64" x14ac:dyDescent="0.2">
      <c r="A372" s="23"/>
      <c r="B372" s="23"/>
      <c r="C372" s="84"/>
      <c r="D372" s="187"/>
      <c r="E372" s="181"/>
      <c r="F372" s="181"/>
      <c r="G372" s="181"/>
      <c r="H372" s="180"/>
      <c r="I372" s="180"/>
      <c r="J372" s="180"/>
      <c r="K372" s="180"/>
      <c r="L372" s="180"/>
      <c r="M372" s="180"/>
      <c r="N372" s="180"/>
      <c r="O372" s="180"/>
      <c r="P372" s="138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</row>
    <row r="373" spans="1:64" x14ac:dyDescent="0.2">
      <c r="A373" s="23"/>
      <c r="B373" s="181"/>
      <c r="C373" s="84"/>
      <c r="D373" s="187"/>
      <c r="E373" s="181"/>
      <c r="F373" s="181"/>
      <c r="G373" s="181"/>
      <c r="H373" s="180"/>
      <c r="I373" s="180"/>
      <c r="J373" s="180"/>
      <c r="K373" s="180"/>
      <c r="L373" s="180"/>
      <c r="M373" s="180"/>
      <c r="N373" s="180"/>
      <c r="O373" s="180"/>
      <c r="P373" s="138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</row>
    <row r="374" spans="1:64" x14ac:dyDescent="0.2">
      <c r="A374" s="26"/>
      <c r="B374" s="23"/>
      <c r="C374" s="23"/>
      <c r="D374" s="23"/>
      <c r="E374" s="23"/>
      <c r="F374" s="23"/>
      <c r="G374" s="23"/>
      <c r="H374" s="23"/>
      <c r="I374" s="23"/>
      <c r="J374" s="180"/>
      <c r="K374" s="180"/>
      <c r="L374" s="180"/>
      <c r="M374" s="180"/>
      <c r="N374" s="180"/>
      <c r="O374" s="180"/>
      <c r="P374" s="138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</row>
    <row r="375" spans="1:64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180"/>
      <c r="K375" s="180"/>
      <c r="L375" s="180"/>
      <c r="M375" s="180"/>
      <c r="N375" s="180"/>
      <c r="O375" s="180"/>
      <c r="P375" s="138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</row>
    <row r="376" spans="1:64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180"/>
      <c r="K376" s="180"/>
      <c r="L376" s="180"/>
      <c r="M376" s="180"/>
      <c r="N376" s="180"/>
      <c r="O376" s="180"/>
      <c r="P376" s="138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</row>
    <row r="377" spans="1:64" x14ac:dyDescent="0.2">
      <c r="A377" s="23"/>
      <c r="B377" s="23"/>
      <c r="C377" s="23"/>
      <c r="D377" s="26"/>
      <c r="E377" s="26"/>
      <c r="F377" s="23"/>
      <c r="G377" s="23"/>
      <c r="H377" s="23"/>
      <c r="I377" s="23"/>
      <c r="J377" s="180"/>
      <c r="K377" s="180"/>
      <c r="L377" s="180"/>
      <c r="M377" s="180"/>
      <c r="N377" s="180"/>
      <c r="O377" s="180"/>
      <c r="P377" s="138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</row>
    <row r="378" spans="1:64" x14ac:dyDescent="0.2">
      <c r="A378" s="23"/>
      <c r="B378" s="23"/>
      <c r="C378" s="23"/>
      <c r="D378" s="26"/>
      <c r="E378" s="26"/>
      <c r="F378" s="23"/>
      <c r="G378" s="23"/>
      <c r="H378" s="23"/>
      <c r="I378" s="23"/>
      <c r="J378" s="180"/>
      <c r="K378" s="180"/>
      <c r="L378" s="180"/>
      <c r="M378" s="180"/>
      <c r="N378" s="180"/>
      <c r="O378" s="180"/>
      <c r="P378" s="138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</row>
    <row r="379" spans="1:64" x14ac:dyDescent="0.2">
      <c r="A379" s="23"/>
      <c r="B379" s="23"/>
      <c r="C379" s="23"/>
      <c r="D379" s="26"/>
      <c r="E379" s="26"/>
      <c r="F379" s="23"/>
      <c r="G379" s="23"/>
      <c r="H379" s="23"/>
      <c r="I379" s="23"/>
      <c r="J379" s="180"/>
      <c r="K379" s="180"/>
      <c r="L379" s="180"/>
      <c r="M379" s="180"/>
      <c r="N379" s="180"/>
      <c r="O379" s="180"/>
      <c r="P379" s="138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</row>
    <row r="380" spans="1:64" x14ac:dyDescent="0.2">
      <c r="A380" s="23"/>
      <c r="B380" s="23"/>
      <c r="C380" s="23"/>
      <c r="D380" s="26"/>
      <c r="E380" s="26"/>
      <c r="F380" s="23"/>
      <c r="G380" s="23"/>
      <c r="H380" s="23"/>
      <c r="I380" s="23"/>
      <c r="J380" s="180"/>
      <c r="K380" s="180"/>
      <c r="L380" s="180"/>
      <c r="M380" s="180"/>
      <c r="N380" s="180"/>
      <c r="O380" s="180"/>
      <c r="P380" s="138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</row>
    <row r="381" spans="1:64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180"/>
      <c r="M381" s="180"/>
      <c r="N381" s="180"/>
      <c r="O381" s="180"/>
      <c r="P381" s="138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</row>
    <row r="382" spans="1:64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180"/>
      <c r="M382" s="180"/>
      <c r="N382" s="180"/>
      <c r="O382" s="180"/>
      <c r="P382" s="138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</row>
    <row r="383" spans="1:64" x14ac:dyDescent="0.2">
      <c r="A383" s="23"/>
      <c r="B383" s="23"/>
      <c r="C383" s="23"/>
      <c r="D383" s="147"/>
      <c r="E383" s="23"/>
      <c r="F383" s="23"/>
      <c r="G383" s="23"/>
      <c r="H383" s="23"/>
      <c r="I383" s="23"/>
      <c r="J383" s="23"/>
      <c r="K383" s="23"/>
      <c r="L383" s="180"/>
      <c r="M383" s="180"/>
      <c r="N383" s="180"/>
      <c r="O383" s="180"/>
      <c r="P383" s="138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</row>
    <row r="384" spans="1:64" x14ac:dyDescent="0.2">
      <c r="A384" s="23"/>
      <c r="B384" s="23"/>
      <c r="C384" s="23"/>
      <c r="D384" s="23"/>
      <c r="E384" s="23"/>
      <c r="F384" s="23"/>
      <c r="G384" s="30"/>
      <c r="H384" s="30"/>
      <c r="I384" s="23"/>
      <c r="J384" s="23"/>
      <c r="K384" s="23"/>
      <c r="L384" s="180"/>
      <c r="M384" s="180"/>
      <c r="N384" s="180"/>
      <c r="O384" s="180"/>
      <c r="P384" s="138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</row>
    <row r="385" spans="1:64" x14ac:dyDescent="0.2">
      <c r="A385" s="23"/>
      <c r="B385" s="30"/>
      <c r="C385" s="30"/>
      <c r="D385" s="30"/>
      <c r="E385" s="30"/>
      <c r="F385" s="189"/>
      <c r="G385" s="89"/>
      <c r="H385" s="146"/>
      <c r="I385" s="23"/>
      <c r="J385" s="23"/>
      <c r="K385" s="23"/>
      <c r="L385" s="180"/>
      <c r="M385" s="180"/>
      <c r="N385" s="180"/>
      <c r="O385" s="180"/>
      <c r="P385" s="138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</row>
    <row r="386" spans="1:64" x14ac:dyDescent="0.2">
      <c r="A386" s="23"/>
      <c r="B386" s="30"/>
      <c r="C386" s="30"/>
      <c r="D386" s="30"/>
      <c r="E386" s="30"/>
      <c r="F386" s="189"/>
      <c r="G386" s="190"/>
      <c r="H386" s="146"/>
      <c r="I386" s="23"/>
      <c r="J386" s="23"/>
      <c r="K386" s="23"/>
      <c r="L386" s="180"/>
      <c r="M386" s="180"/>
      <c r="N386" s="180"/>
      <c r="O386" s="180"/>
      <c r="P386" s="138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</row>
    <row r="387" spans="1:64" x14ac:dyDescent="0.2">
      <c r="A387" s="23"/>
      <c r="B387" s="30"/>
      <c r="C387" s="30"/>
      <c r="D387" s="30"/>
      <c r="E387" s="30"/>
      <c r="F387" s="189"/>
      <c r="G387" s="190"/>
      <c r="H387" s="146"/>
      <c r="I387" s="23"/>
      <c r="J387" s="23"/>
      <c r="K387" s="23"/>
      <c r="L387" s="180"/>
      <c r="M387" s="180"/>
      <c r="N387" s="180"/>
      <c r="O387" s="180"/>
      <c r="P387" s="138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</row>
    <row r="388" spans="1:64" x14ac:dyDescent="0.2">
      <c r="A388" s="23"/>
      <c r="B388" s="30"/>
      <c r="C388" s="30"/>
      <c r="D388" s="30"/>
      <c r="E388" s="30"/>
      <c r="F388" s="189"/>
      <c r="G388" s="190"/>
      <c r="H388" s="146"/>
      <c r="I388" s="23"/>
      <c r="J388" s="23"/>
      <c r="K388" s="23"/>
      <c r="L388" s="180"/>
      <c r="M388" s="180"/>
      <c r="N388" s="180"/>
      <c r="O388" s="180"/>
      <c r="P388" s="138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</row>
    <row r="389" spans="1:64" x14ac:dyDescent="0.2">
      <c r="A389" s="23"/>
      <c r="B389" s="30"/>
      <c r="C389" s="30"/>
      <c r="D389" s="30"/>
      <c r="E389" s="30"/>
      <c r="F389" s="112"/>
      <c r="G389" s="112"/>
      <c r="H389" s="112"/>
      <c r="I389" s="23"/>
      <c r="J389" s="23"/>
      <c r="K389" s="23"/>
      <c r="L389" s="180"/>
      <c r="M389" s="180"/>
      <c r="N389" s="180"/>
      <c r="O389" s="180"/>
      <c r="P389" s="138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</row>
    <row r="390" spans="1:64" x14ac:dyDescent="0.2">
      <c r="A390" s="191"/>
      <c r="B390" s="26"/>
      <c r="C390" s="30"/>
      <c r="D390" s="30"/>
      <c r="E390" s="30"/>
      <c r="F390" s="30"/>
      <c r="G390" s="30"/>
      <c r="H390" s="30"/>
      <c r="I390" s="23"/>
      <c r="J390" s="23"/>
      <c r="K390" s="23"/>
      <c r="L390" s="180"/>
      <c r="M390" s="180"/>
      <c r="N390" s="180"/>
      <c r="O390" s="180"/>
      <c r="P390" s="138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</row>
    <row r="391" spans="1:64" x14ac:dyDescent="0.2">
      <c r="A391" s="191"/>
      <c r="B391" s="26"/>
      <c r="C391" s="30"/>
      <c r="D391" s="30"/>
      <c r="E391" s="30"/>
      <c r="F391" s="30"/>
      <c r="G391" s="30"/>
      <c r="H391" s="30"/>
      <c r="I391" s="23"/>
      <c r="J391" s="23"/>
      <c r="K391" s="23"/>
      <c r="L391" s="180"/>
      <c r="M391" s="180"/>
      <c r="N391" s="180"/>
      <c r="O391" s="180"/>
      <c r="P391" s="138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</row>
    <row r="392" spans="1:64" x14ac:dyDescent="0.2">
      <c r="A392" s="30"/>
      <c r="B392" s="30"/>
      <c r="C392" s="30"/>
      <c r="D392" s="30"/>
      <c r="E392" s="30"/>
      <c r="F392" s="30"/>
      <c r="G392" s="30"/>
      <c r="H392" s="30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</row>
    <row r="393" spans="1:64" x14ac:dyDescent="0.2">
      <c r="A393" s="23"/>
      <c r="B393" s="23"/>
      <c r="C393" s="23"/>
      <c r="D393" s="23"/>
      <c r="E393" s="23"/>
      <c r="F393" s="23"/>
      <c r="G393" s="30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</row>
    <row r="394" spans="1:64" x14ac:dyDescent="0.2">
      <c r="A394" s="23"/>
      <c r="B394" s="77"/>
      <c r="C394" s="77"/>
      <c r="D394" s="77"/>
      <c r="E394" s="77"/>
      <c r="F394" s="77"/>
      <c r="G394" s="30"/>
      <c r="H394" s="77"/>
      <c r="I394" s="25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</row>
    <row r="395" spans="1:64" x14ac:dyDescent="0.2">
      <c r="A395" s="26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</row>
    <row r="396" spans="1:64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</row>
    <row r="397" spans="1:64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</row>
    <row r="398" spans="1:64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</row>
    <row r="399" spans="1:64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</row>
    <row r="400" spans="1:64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</row>
    <row r="401" spans="1:64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</row>
    <row r="402" spans="1:64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</row>
    <row r="403" spans="1:64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</row>
    <row r="404" spans="1:64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</row>
    <row r="405" spans="1:64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</row>
    <row r="406" spans="1:64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</row>
    <row r="407" spans="1:64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</row>
    <row r="408" spans="1:64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</row>
    <row r="409" spans="1:64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</row>
    <row r="410" spans="1:64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</row>
    <row r="411" spans="1:64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</row>
    <row r="412" spans="1:64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</row>
    <row r="413" spans="1:64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</row>
    <row r="414" spans="1:64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</row>
    <row r="415" spans="1:64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</row>
    <row r="416" spans="1:64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</row>
    <row r="417" spans="1:64" x14ac:dyDescent="0.2">
      <c r="A417" s="23"/>
      <c r="B417" s="77"/>
      <c r="C417" s="77"/>
      <c r="D417" s="77"/>
      <c r="E417" s="77"/>
      <c r="F417" s="77"/>
      <c r="G417" s="77"/>
      <c r="H417" s="77"/>
      <c r="I417" s="25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</row>
    <row r="418" spans="1:64" x14ac:dyDescent="0.2">
      <c r="A418" s="23"/>
      <c r="B418" s="77"/>
      <c r="C418" s="77"/>
      <c r="D418" s="77"/>
      <c r="E418" s="77"/>
      <c r="F418" s="77"/>
      <c r="G418" s="77"/>
      <c r="H418" s="77"/>
      <c r="I418" s="25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</row>
    <row r="419" spans="1:64" x14ac:dyDescent="0.2">
      <c r="A419" s="23"/>
      <c r="B419" s="77"/>
      <c r="C419" s="77"/>
      <c r="D419" s="77"/>
      <c r="E419" s="77"/>
      <c r="F419" s="77"/>
      <c r="G419" s="77"/>
      <c r="H419" s="77"/>
      <c r="I419" s="25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</row>
    <row r="420" spans="1:64" x14ac:dyDescent="0.2">
      <c r="A420" s="23"/>
      <c r="B420" s="77"/>
      <c r="C420" s="77"/>
      <c r="D420" s="77"/>
      <c r="E420" s="77"/>
      <c r="F420" s="77"/>
      <c r="G420" s="77"/>
      <c r="H420" s="77"/>
      <c r="I420" s="25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</row>
    <row r="421" spans="1:64" x14ac:dyDescent="0.2">
      <c r="A421" s="23"/>
      <c r="B421" s="77"/>
      <c r="C421" s="77"/>
      <c r="D421" s="77"/>
      <c r="E421" s="77"/>
      <c r="F421" s="77"/>
      <c r="G421" s="77"/>
      <c r="H421" s="77"/>
      <c r="I421" s="25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</row>
    <row r="422" spans="1:64" x14ac:dyDescent="0.2">
      <c r="A422" s="23"/>
      <c r="B422" s="77"/>
      <c r="C422" s="77"/>
      <c r="D422" s="77"/>
      <c r="E422" s="77"/>
      <c r="F422" s="77"/>
      <c r="G422" s="77"/>
      <c r="H422" s="77"/>
      <c r="I422" s="25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</row>
    <row r="423" spans="1:64" x14ac:dyDescent="0.2">
      <c r="A423" s="23"/>
      <c r="B423" s="77"/>
      <c r="C423" s="77"/>
      <c r="D423" s="77"/>
      <c r="E423" s="77"/>
      <c r="F423" s="77"/>
      <c r="G423" s="77"/>
      <c r="H423" s="77"/>
      <c r="I423" s="25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</row>
    <row r="424" spans="1:64" x14ac:dyDescent="0.2">
      <c r="A424" s="23"/>
      <c r="B424" s="77"/>
      <c r="C424" s="77"/>
      <c r="D424" s="77"/>
      <c r="E424" s="77"/>
      <c r="F424" s="77"/>
      <c r="G424" s="77"/>
      <c r="H424" s="77"/>
      <c r="I424" s="25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</row>
    <row r="425" spans="1:64" x14ac:dyDescent="0.2">
      <c r="A425" s="23"/>
      <c r="B425" s="77"/>
      <c r="C425" s="77"/>
      <c r="D425" s="77"/>
      <c r="E425" s="77"/>
      <c r="F425" s="77"/>
      <c r="G425" s="77"/>
      <c r="H425" s="77"/>
      <c r="I425" s="25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</row>
    <row r="426" spans="1:64" x14ac:dyDescent="0.2">
      <c r="A426" s="23"/>
      <c r="B426" s="77"/>
      <c r="C426" s="77"/>
      <c r="D426" s="77"/>
      <c r="E426" s="77"/>
      <c r="F426" s="77"/>
      <c r="G426" s="77"/>
      <c r="H426" s="77"/>
      <c r="I426" s="25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</row>
    <row r="427" spans="1:64" x14ac:dyDescent="0.2">
      <c r="A427" s="23"/>
      <c r="B427" s="77"/>
      <c r="C427" s="77"/>
      <c r="D427" s="77"/>
      <c r="E427" s="77"/>
      <c r="F427" s="77"/>
      <c r="G427" s="77"/>
      <c r="H427" s="77"/>
      <c r="I427" s="25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</row>
    <row r="428" spans="1:64" x14ac:dyDescent="0.2">
      <c r="A428" s="23"/>
      <c r="B428" s="77"/>
      <c r="C428" s="77"/>
      <c r="D428" s="77"/>
      <c r="E428" s="77"/>
      <c r="F428" s="77"/>
      <c r="G428" s="77"/>
      <c r="H428" s="77"/>
      <c r="I428" s="25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</row>
    <row r="429" spans="1:64" x14ac:dyDescent="0.2">
      <c r="A429" s="23"/>
      <c r="B429" s="77"/>
      <c r="C429" s="77"/>
      <c r="D429" s="77"/>
      <c r="E429" s="77"/>
      <c r="F429" s="77"/>
      <c r="G429" s="77"/>
      <c r="H429" s="77"/>
      <c r="I429" s="25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</row>
    <row r="430" spans="1:64" x14ac:dyDescent="0.2">
      <c r="A430" s="23"/>
      <c r="B430" s="77"/>
      <c r="C430" s="77"/>
      <c r="D430" s="77"/>
      <c r="E430" s="77"/>
      <c r="F430" s="77"/>
      <c r="G430" s="77"/>
      <c r="H430" s="77"/>
      <c r="I430" s="25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</row>
    <row r="431" spans="1:64" x14ac:dyDescent="0.2">
      <c r="A431" s="23"/>
      <c r="B431" s="77"/>
      <c r="C431" s="77"/>
      <c r="D431" s="77"/>
      <c r="E431" s="77"/>
      <c r="F431" s="77"/>
      <c r="G431" s="77"/>
      <c r="H431" s="77"/>
      <c r="I431" s="25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</row>
    <row r="432" spans="1:64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</row>
    <row r="433" spans="1:64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</row>
    <row r="434" spans="1:64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</row>
    <row r="435" spans="1:64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</row>
    <row r="436" spans="1:64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</row>
    <row r="437" spans="1:64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</row>
    <row r="438" spans="1:64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</row>
    <row r="439" spans="1:64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</row>
    <row r="440" spans="1:64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</row>
    <row r="441" spans="1:64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</row>
    <row r="442" spans="1:64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</row>
    <row r="443" spans="1:64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</row>
    <row r="444" spans="1:64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</row>
    <row r="445" spans="1:64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</row>
    <row r="446" spans="1:64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</row>
    <row r="447" spans="1:64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</row>
    <row r="448" spans="1:64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</row>
    <row r="449" spans="1:64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</row>
    <row r="450" spans="1:64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</row>
    <row r="451" spans="1:64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</row>
    <row r="452" spans="1:64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</row>
    <row r="453" spans="1:64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</row>
    <row r="454" spans="1:64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</row>
    <row r="455" spans="1:64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</row>
    <row r="456" spans="1:64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</row>
    <row r="457" spans="1:64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</row>
    <row r="458" spans="1:64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</row>
    <row r="459" spans="1:64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</row>
    <row r="460" spans="1:64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</row>
    <row r="461" spans="1:64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</row>
    <row r="462" spans="1:64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</row>
    <row r="463" spans="1:64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</row>
    <row r="464" spans="1:64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</row>
    <row r="465" spans="1:64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</row>
    <row r="466" spans="1:64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</row>
    <row r="467" spans="1:64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</row>
    <row r="468" spans="1:64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</row>
    <row r="469" spans="1:64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</row>
    <row r="470" spans="1:64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</row>
    <row r="471" spans="1:64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</row>
    <row r="472" spans="1:64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</row>
    <row r="473" spans="1:64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</row>
    <row r="474" spans="1:64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</row>
    <row r="475" spans="1:64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</row>
    <row r="476" spans="1:64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</row>
    <row r="477" spans="1:64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</row>
    <row r="478" spans="1:64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</row>
    <row r="479" spans="1:64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</row>
    <row r="480" spans="1:64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</row>
    <row r="481" spans="1:64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</row>
    <row r="482" spans="1:64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</row>
    <row r="483" spans="1:64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</row>
    <row r="484" spans="1:64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</row>
    <row r="485" spans="1:64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</row>
    <row r="486" spans="1:64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</row>
    <row r="487" spans="1:64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</row>
    <row r="488" spans="1:64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</row>
    <row r="489" spans="1:64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</row>
    <row r="490" spans="1:64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</row>
    <row r="491" spans="1:64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</row>
    <row r="492" spans="1:64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</row>
    <row r="493" spans="1:64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</row>
    <row r="494" spans="1:64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</row>
    <row r="495" spans="1:64" x14ac:dyDescent="0.2"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</row>
    <row r="496" spans="1:64" x14ac:dyDescent="0.2"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</row>
    <row r="497" spans="19:64" x14ac:dyDescent="0.2"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</row>
    <row r="498" spans="19:64" x14ac:dyDescent="0.2"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</row>
    <row r="499" spans="19:64" x14ac:dyDescent="0.2"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</row>
    <row r="500" spans="19:64" x14ac:dyDescent="0.2"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</row>
    <row r="501" spans="19:64" x14ac:dyDescent="0.2"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</row>
    <row r="502" spans="19:64" x14ac:dyDescent="0.2"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</row>
    <row r="503" spans="19:64" x14ac:dyDescent="0.2"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</row>
    <row r="504" spans="19:64" x14ac:dyDescent="0.2"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</row>
    <row r="505" spans="19:64" x14ac:dyDescent="0.2"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</row>
    <row r="506" spans="19:64" x14ac:dyDescent="0.2"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</row>
    <row r="507" spans="19:64" x14ac:dyDescent="0.2"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</row>
    <row r="508" spans="19:64" x14ac:dyDescent="0.2"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</row>
    <row r="509" spans="19:64" x14ac:dyDescent="0.2"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</row>
    <row r="510" spans="19:64" x14ac:dyDescent="0.2"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</row>
    <row r="511" spans="19:64" x14ac:dyDescent="0.2"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</row>
    <row r="512" spans="19:64" x14ac:dyDescent="0.2"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</row>
    <row r="513" spans="19:64" x14ac:dyDescent="0.2"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</row>
    <row r="514" spans="19:64" x14ac:dyDescent="0.2"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</row>
    <row r="515" spans="19:64" x14ac:dyDescent="0.2"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</row>
    <row r="516" spans="19:64" x14ac:dyDescent="0.2"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</row>
    <row r="517" spans="19:64" x14ac:dyDescent="0.2"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</row>
    <row r="518" spans="19:64" x14ac:dyDescent="0.2"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</row>
    <row r="519" spans="19:64" x14ac:dyDescent="0.2"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</row>
    <row r="520" spans="19:64" x14ac:dyDescent="0.2"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</row>
    <row r="521" spans="19:64" x14ac:dyDescent="0.2"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</row>
    <row r="522" spans="19:64" x14ac:dyDescent="0.2"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</row>
    <row r="523" spans="19:64" x14ac:dyDescent="0.2"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</row>
    <row r="524" spans="19:64" x14ac:dyDescent="0.2"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</row>
    <row r="525" spans="19:64" x14ac:dyDescent="0.2"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</row>
    <row r="526" spans="19:64" x14ac:dyDescent="0.2"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</row>
    <row r="527" spans="19:64" x14ac:dyDescent="0.2"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</row>
    <row r="528" spans="19:64" x14ac:dyDescent="0.2"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</row>
    <row r="529" spans="19:64" x14ac:dyDescent="0.2"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</row>
    <row r="530" spans="19:64" x14ac:dyDescent="0.2"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</row>
    <row r="531" spans="19:64" x14ac:dyDescent="0.2"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</row>
    <row r="532" spans="19:64" x14ac:dyDescent="0.2"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</row>
    <row r="533" spans="19:64" x14ac:dyDescent="0.2"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</row>
    <row r="534" spans="19:64" x14ac:dyDescent="0.2"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</row>
    <row r="535" spans="19:64" x14ac:dyDescent="0.2"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</row>
    <row r="536" spans="19:64" x14ac:dyDescent="0.2"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</row>
    <row r="537" spans="19:64" x14ac:dyDescent="0.2"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</row>
    <row r="538" spans="19:64" x14ac:dyDescent="0.2"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</row>
    <row r="539" spans="19:64" x14ac:dyDescent="0.2"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</row>
    <row r="540" spans="19:64" x14ac:dyDescent="0.2"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</row>
    <row r="541" spans="19:64" x14ac:dyDescent="0.2"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</row>
    <row r="542" spans="19:64" x14ac:dyDescent="0.2"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</row>
    <row r="543" spans="19:64" x14ac:dyDescent="0.2"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</row>
    <row r="544" spans="19:64" x14ac:dyDescent="0.2"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</row>
    <row r="545" spans="19:64" x14ac:dyDescent="0.2"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</row>
    <row r="546" spans="19:64" x14ac:dyDescent="0.2"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</row>
    <row r="547" spans="19:64" x14ac:dyDescent="0.2"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</row>
    <row r="548" spans="19:64" x14ac:dyDescent="0.2"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</row>
    <row r="549" spans="19:64" x14ac:dyDescent="0.2"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</row>
    <row r="550" spans="19:64" x14ac:dyDescent="0.2"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</row>
    <row r="551" spans="19:64" x14ac:dyDescent="0.2"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</row>
    <row r="552" spans="19:64" x14ac:dyDescent="0.2"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</row>
    <row r="553" spans="19:64" x14ac:dyDescent="0.2"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</row>
    <row r="554" spans="19:64" x14ac:dyDescent="0.2"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</row>
    <row r="555" spans="19:64" x14ac:dyDescent="0.2"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</row>
    <row r="556" spans="19:64" x14ac:dyDescent="0.2"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</row>
    <row r="557" spans="19:64" x14ac:dyDescent="0.2"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</row>
    <row r="558" spans="19:64" x14ac:dyDescent="0.2"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</row>
    <row r="559" spans="19:64" x14ac:dyDescent="0.2"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</row>
    <row r="560" spans="19:64" x14ac:dyDescent="0.2"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</row>
    <row r="561" spans="19:64" x14ac:dyDescent="0.2"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</row>
    <row r="562" spans="19:64" x14ac:dyDescent="0.2"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</row>
    <row r="563" spans="19:64" x14ac:dyDescent="0.2"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</row>
    <row r="564" spans="19:64" x14ac:dyDescent="0.2"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</row>
    <row r="565" spans="19:64" x14ac:dyDescent="0.2"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</row>
    <row r="566" spans="19:64" x14ac:dyDescent="0.2"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</row>
    <row r="567" spans="19:64" x14ac:dyDescent="0.2"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</row>
    <row r="568" spans="19:64" x14ac:dyDescent="0.2"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</row>
    <row r="569" spans="19:64" x14ac:dyDescent="0.2"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</row>
    <row r="570" spans="19:64" x14ac:dyDescent="0.2"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</row>
    <row r="571" spans="19:64" x14ac:dyDescent="0.2"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</row>
    <row r="572" spans="19:64" x14ac:dyDescent="0.2"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</row>
    <row r="573" spans="19:64" x14ac:dyDescent="0.2"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</row>
    <row r="574" spans="19:64" x14ac:dyDescent="0.2"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</row>
    <row r="575" spans="19:64" x14ac:dyDescent="0.2"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</row>
    <row r="576" spans="19:64" x14ac:dyDescent="0.2"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</row>
    <row r="577" spans="19:64" x14ac:dyDescent="0.2"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</row>
    <row r="578" spans="19:64" x14ac:dyDescent="0.2"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</row>
    <row r="579" spans="19:64" x14ac:dyDescent="0.2"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</row>
    <row r="580" spans="19:64" x14ac:dyDescent="0.2"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</row>
    <row r="581" spans="19:64" x14ac:dyDescent="0.2"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</row>
    <row r="582" spans="19:64" x14ac:dyDescent="0.2"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</row>
    <row r="583" spans="19:64" x14ac:dyDescent="0.2"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</row>
    <row r="584" spans="19:64" x14ac:dyDescent="0.2"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</row>
    <row r="585" spans="19:64" x14ac:dyDescent="0.2"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</row>
    <row r="586" spans="19:64" x14ac:dyDescent="0.2"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</row>
    <row r="587" spans="19:64" x14ac:dyDescent="0.2"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</row>
    <row r="588" spans="19:64" x14ac:dyDescent="0.2"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</row>
    <row r="589" spans="19:64" x14ac:dyDescent="0.2"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</row>
    <row r="590" spans="19:64" x14ac:dyDescent="0.2"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</row>
    <row r="591" spans="19:64" x14ac:dyDescent="0.2"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</row>
    <row r="592" spans="19:64" x14ac:dyDescent="0.2"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</row>
    <row r="593" spans="19:64" x14ac:dyDescent="0.2"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</row>
    <row r="594" spans="19:64" x14ac:dyDescent="0.2"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</row>
    <row r="595" spans="19:64" x14ac:dyDescent="0.2"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</row>
    <row r="596" spans="19:64" x14ac:dyDescent="0.2"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</row>
    <row r="597" spans="19:64" x14ac:dyDescent="0.2"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</row>
    <row r="598" spans="19:64" x14ac:dyDescent="0.2"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</row>
    <row r="599" spans="19:64" x14ac:dyDescent="0.2"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</row>
    <row r="600" spans="19:64" x14ac:dyDescent="0.2"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</row>
    <row r="601" spans="19:64" x14ac:dyDescent="0.2"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</row>
    <row r="602" spans="19:64" x14ac:dyDescent="0.2"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</row>
    <row r="603" spans="19:64" x14ac:dyDescent="0.2"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</row>
    <row r="604" spans="19:64" x14ac:dyDescent="0.2"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</row>
    <row r="605" spans="19:64" x14ac:dyDescent="0.2"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</row>
    <row r="606" spans="19:64" x14ac:dyDescent="0.2"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</row>
    <row r="607" spans="19:64" x14ac:dyDescent="0.2"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</row>
    <row r="608" spans="19:64" x14ac:dyDescent="0.2"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</row>
    <row r="609" spans="19:64" x14ac:dyDescent="0.2"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</row>
    <row r="610" spans="19:64" x14ac:dyDescent="0.2"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</row>
    <row r="611" spans="19:64" x14ac:dyDescent="0.2"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</row>
    <row r="612" spans="19:64" x14ac:dyDescent="0.2"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</row>
    <row r="613" spans="19:64" x14ac:dyDescent="0.2"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</row>
    <row r="614" spans="19:64" x14ac:dyDescent="0.2"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</row>
    <row r="615" spans="19:64" x14ac:dyDescent="0.2"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</row>
    <row r="616" spans="19:64" x14ac:dyDescent="0.2"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</row>
    <row r="617" spans="19:64" x14ac:dyDescent="0.2"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</row>
    <row r="618" spans="19:64" x14ac:dyDescent="0.2"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</row>
    <row r="619" spans="19:64" x14ac:dyDescent="0.2"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</row>
    <row r="620" spans="19:64" x14ac:dyDescent="0.2"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</row>
    <row r="621" spans="19:64" x14ac:dyDescent="0.2"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</row>
    <row r="622" spans="19:64" x14ac:dyDescent="0.2"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</row>
    <row r="623" spans="19:64" x14ac:dyDescent="0.2"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</row>
    <row r="624" spans="19:64" x14ac:dyDescent="0.2"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</row>
    <row r="625" spans="19:64" x14ac:dyDescent="0.2"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</row>
    <row r="626" spans="19:64" x14ac:dyDescent="0.2"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</row>
    <row r="627" spans="19:64" x14ac:dyDescent="0.2"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</row>
    <row r="628" spans="19:64" x14ac:dyDescent="0.2"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</row>
    <row r="629" spans="19:64" x14ac:dyDescent="0.2"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</row>
    <row r="630" spans="19:64" x14ac:dyDescent="0.2"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</row>
    <row r="631" spans="19:64" x14ac:dyDescent="0.2"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</row>
    <row r="632" spans="19:64" x14ac:dyDescent="0.2"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</row>
    <row r="633" spans="19:64" x14ac:dyDescent="0.2"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</row>
    <row r="634" spans="19:64" x14ac:dyDescent="0.2"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</row>
    <row r="635" spans="19:64" x14ac:dyDescent="0.2"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</row>
    <row r="636" spans="19:64" x14ac:dyDescent="0.2"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</row>
    <row r="637" spans="19:64" x14ac:dyDescent="0.2"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</row>
    <row r="638" spans="19:64" x14ac:dyDescent="0.2"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</row>
    <row r="639" spans="19:64" x14ac:dyDescent="0.2"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</row>
    <row r="640" spans="19:64" x14ac:dyDescent="0.2"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</row>
    <row r="641" spans="19:64" x14ac:dyDescent="0.2"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</row>
    <row r="642" spans="19:64" x14ac:dyDescent="0.2"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</row>
    <row r="643" spans="19:64" x14ac:dyDescent="0.2"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</row>
    <row r="644" spans="19:64" x14ac:dyDescent="0.2"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</row>
    <row r="645" spans="19:64" x14ac:dyDescent="0.2"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</row>
    <row r="646" spans="19:64" x14ac:dyDescent="0.2"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</row>
    <row r="647" spans="19:64" x14ac:dyDescent="0.2"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</row>
    <row r="648" spans="19:64" x14ac:dyDescent="0.2"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</row>
    <row r="649" spans="19:64" x14ac:dyDescent="0.2"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</row>
    <row r="650" spans="19:64" x14ac:dyDescent="0.2"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</row>
    <row r="651" spans="19:64" x14ac:dyDescent="0.2"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</row>
    <row r="652" spans="19:64" x14ac:dyDescent="0.2"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</row>
    <row r="653" spans="19:64" x14ac:dyDescent="0.2"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</row>
    <row r="654" spans="19:64" x14ac:dyDescent="0.2"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</row>
    <row r="655" spans="19:64" x14ac:dyDescent="0.2"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</row>
    <row r="656" spans="19:64" x14ac:dyDescent="0.2"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</row>
    <row r="657" spans="19:64" x14ac:dyDescent="0.2"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</row>
    <row r="658" spans="19:64" x14ac:dyDescent="0.2"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</row>
    <row r="659" spans="19:64" x14ac:dyDescent="0.2"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</row>
    <row r="660" spans="19:64" x14ac:dyDescent="0.2"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</row>
    <row r="661" spans="19:64" x14ac:dyDescent="0.2"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</row>
    <row r="662" spans="19:64" x14ac:dyDescent="0.2"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</row>
    <row r="663" spans="19:64" x14ac:dyDescent="0.2"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</row>
    <row r="664" spans="19:64" x14ac:dyDescent="0.2"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</row>
    <row r="665" spans="19:64" x14ac:dyDescent="0.2"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</row>
    <row r="666" spans="19:64" x14ac:dyDescent="0.2"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</row>
    <row r="667" spans="19:64" x14ac:dyDescent="0.2"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</row>
    <row r="668" spans="19:64" x14ac:dyDescent="0.2"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</row>
    <row r="669" spans="19:64" x14ac:dyDescent="0.2"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</row>
    <row r="670" spans="19:64" x14ac:dyDescent="0.2"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</row>
    <row r="671" spans="19:64" x14ac:dyDescent="0.2"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</row>
    <row r="672" spans="19:64" x14ac:dyDescent="0.2"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</row>
    <row r="673" spans="1:64" x14ac:dyDescent="0.2"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</row>
    <row r="674" spans="1:64" x14ac:dyDescent="0.2"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</row>
    <row r="675" spans="1:64" x14ac:dyDescent="0.2"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</row>
    <row r="676" spans="1:64" x14ac:dyDescent="0.2"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</row>
    <row r="677" spans="1:64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</row>
    <row r="678" spans="1:64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</row>
    <row r="679" spans="1:64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</row>
    <row r="680" spans="1:64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</row>
    <row r="681" spans="1:64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</row>
    <row r="682" spans="1:64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</row>
    <row r="683" spans="1:64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</row>
    <row r="684" spans="1:64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</row>
    <row r="685" spans="1:64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</row>
    <row r="686" spans="1:64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</row>
    <row r="687" spans="1:64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</row>
    <row r="688" spans="1:64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</row>
    <row r="689" spans="1:64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</row>
    <row r="690" spans="1:64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</row>
    <row r="691" spans="1:64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</row>
    <row r="692" spans="1:64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</row>
    <row r="693" spans="1:64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</row>
    <row r="694" spans="1:64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</row>
    <row r="695" spans="1:64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</row>
    <row r="696" spans="1:64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</row>
    <row r="697" spans="1:64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</row>
    <row r="698" spans="1:64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</row>
    <row r="699" spans="1:64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</row>
    <row r="700" spans="1:64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</row>
    <row r="701" spans="1:64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</row>
    <row r="702" spans="1:64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</row>
    <row r="703" spans="1:64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</row>
    <row r="704" spans="1:64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</row>
    <row r="705" spans="1:64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</row>
    <row r="706" spans="1:64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</row>
    <row r="707" spans="1:64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</row>
    <row r="708" spans="1:64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</row>
    <row r="709" spans="1:64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</row>
    <row r="710" spans="1:64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</row>
    <row r="711" spans="1:64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</row>
    <row r="712" spans="1:64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</row>
    <row r="713" spans="1:64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</row>
    <row r="714" spans="1:64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</row>
    <row r="715" spans="1:64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</row>
    <row r="716" spans="1:64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</row>
    <row r="717" spans="1:64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</row>
    <row r="718" spans="1:64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</row>
    <row r="719" spans="1:64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</row>
    <row r="720" spans="1:64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</row>
    <row r="721" spans="1:64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</row>
    <row r="722" spans="1:64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</row>
    <row r="723" spans="1:64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</row>
    <row r="724" spans="1:64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</row>
    <row r="725" spans="1:64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</row>
    <row r="726" spans="1:64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</row>
    <row r="727" spans="1:64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</row>
    <row r="728" spans="1:64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</row>
    <row r="729" spans="1:64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</row>
    <row r="730" spans="1:64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</row>
    <row r="731" spans="1:64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</row>
    <row r="732" spans="1:64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</row>
    <row r="733" spans="1:64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</row>
    <row r="734" spans="1:64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</row>
    <row r="735" spans="1:64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</row>
    <row r="736" spans="1:64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</row>
    <row r="737" spans="1:64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</row>
    <row r="738" spans="1:64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</row>
    <row r="739" spans="1:64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</row>
    <row r="740" spans="1:64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</row>
    <row r="741" spans="1:64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</row>
    <row r="742" spans="1:64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</row>
    <row r="743" spans="1:64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</row>
    <row r="744" spans="1:64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</row>
    <row r="745" spans="1:64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</row>
    <row r="746" spans="1:64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</row>
    <row r="747" spans="1:64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</row>
    <row r="748" spans="1:64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</row>
    <row r="749" spans="1:64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</row>
    <row r="750" spans="1:64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</row>
    <row r="751" spans="1:64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</row>
    <row r="752" spans="1:64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</row>
    <row r="753" spans="1:64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</row>
    <row r="754" spans="1:64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</row>
    <row r="755" spans="1:64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</row>
    <row r="756" spans="1:64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</row>
    <row r="757" spans="1:64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</row>
    <row r="758" spans="1:64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</row>
    <row r="759" spans="1:64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</row>
    <row r="760" spans="1:64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</row>
    <row r="761" spans="1:64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</row>
    <row r="762" spans="1:64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</row>
    <row r="763" spans="1:64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</row>
    <row r="764" spans="1:64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</row>
    <row r="765" spans="1:64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</row>
    <row r="766" spans="1:64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</row>
    <row r="767" spans="1:64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</row>
    <row r="768" spans="1:64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</row>
    <row r="769" spans="1:64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</row>
    <row r="770" spans="1:64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</row>
    <row r="771" spans="1:64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</row>
    <row r="772" spans="1:64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</row>
    <row r="773" spans="1:64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</row>
    <row r="774" spans="1:64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</row>
    <row r="775" spans="1:64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</row>
    <row r="776" spans="1:64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</row>
    <row r="777" spans="1:64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</row>
    <row r="778" spans="1:64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</row>
    <row r="779" spans="1:64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</row>
    <row r="780" spans="1:64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</row>
    <row r="781" spans="1:64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</row>
    <row r="782" spans="1:64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</row>
    <row r="783" spans="1:64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</row>
    <row r="784" spans="1:64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</row>
    <row r="785" spans="1:64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</row>
    <row r="786" spans="1:64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</row>
    <row r="787" spans="1:64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</row>
    <row r="788" spans="1:64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</row>
    <row r="789" spans="1:64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</row>
    <row r="790" spans="1:64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</row>
    <row r="791" spans="1:64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</row>
    <row r="792" spans="1:64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</row>
    <row r="793" spans="1:64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</row>
    <row r="794" spans="1:64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</row>
    <row r="795" spans="1:64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</row>
    <row r="796" spans="1:64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</row>
    <row r="797" spans="1:64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</row>
    <row r="798" spans="1:64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</row>
    <row r="799" spans="1:64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</row>
    <row r="800" spans="1:64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</row>
    <row r="801" spans="1:64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</row>
    <row r="802" spans="1:64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</row>
    <row r="803" spans="1:64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</row>
    <row r="804" spans="1:64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</row>
    <row r="805" spans="1:64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</row>
    <row r="806" spans="1:64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</row>
    <row r="807" spans="1:64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</row>
    <row r="808" spans="1:64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</row>
    <row r="809" spans="1:64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</row>
    <row r="810" spans="1:64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</row>
    <row r="811" spans="1:64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</row>
    <row r="812" spans="1:64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</row>
    <row r="813" spans="1:64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</row>
    <row r="814" spans="1:64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</row>
    <row r="815" spans="1:64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</row>
    <row r="816" spans="1:64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</row>
    <row r="817" spans="1:64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</row>
    <row r="818" spans="1:64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</row>
    <row r="819" spans="1:64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</row>
    <row r="820" spans="1:64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</row>
    <row r="821" spans="1:64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</row>
    <row r="822" spans="1:64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</row>
    <row r="823" spans="1:64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</row>
    <row r="824" spans="1:64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</row>
    <row r="825" spans="1:64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</row>
    <row r="826" spans="1:64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</row>
    <row r="827" spans="1:64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</row>
    <row r="828" spans="1:64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</row>
    <row r="829" spans="1:64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</row>
    <row r="830" spans="1:64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</row>
    <row r="831" spans="1:64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</row>
    <row r="832" spans="1:64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</row>
    <row r="833" spans="1:64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</row>
    <row r="834" spans="1:64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</row>
    <row r="835" spans="1:64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</row>
    <row r="836" spans="1:64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</row>
    <row r="837" spans="1:64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</row>
    <row r="838" spans="1:64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</row>
    <row r="839" spans="1:64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36"/>
  <sheetViews>
    <sheetView zoomScaleNormal="100" workbookViewId="0">
      <selection activeCell="A2" sqref="A2"/>
    </sheetView>
  </sheetViews>
  <sheetFormatPr baseColWidth="10" defaultColWidth="11.42578125" defaultRowHeight="12.75" x14ac:dyDescent="0.2"/>
  <cols>
    <col min="1" max="1" width="14.7109375" customWidth="1"/>
    <col min="2" max="3" width="14.42578125" customWidth="1"/>
    <col min="4" max="4" width="13.7109375" customWidth="1"/>
    <col min="5" max="5" width="13.140625" customWidth="1"/>
    <col min="6" max="6" width="13.28515625" customWidth="1"/>
    <col min="7" max="7" width="15.42578125" customWidth="1"/>
    <col min="8" max="8" width="11" customWidth="1"/>
    <col min="9" max="9" width="12.7109375" customWidth="1"/>
    <col min="10" max="10" width="11.85546875" customWidth="1"/>
    <col min="11" max="11" width="16.5703125" customWidth="1"/>
    <col min="12" max="207" width="8.7109375" customWidth="1"/>
  </cols>
  <sheetData>
    <row r="1" spans="1:63" x14ac:dyDescent="0.2">
      <c r="A1" s="192" t="s">
        <v>66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</row>
    <row r="2" spans="1:63" ht="15.75" x14ac:dyDescent="0.25">
      <c r="A2" s="23"/>
      <c r="B2" s="72"/>
      <c r="C2" s="74"/>
      <c r="D2" s="74"/>
      <c r="E2" s="74"/>
      <c r="F2" s="74"/>
      <c r="G2" s="74"/>
      <c r="H2" s="23"/>
      <c r="I2" s="23"/>
      <c r="J2" s="23"/>
      <c r="K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 spans="1:63" ht="15.75" x14ac:dyDescent="0.2">
      <c r="A3" s="23"/>
      <c r="B3" s="76" t="s">
        <v>15</v>
      </c>
      <c r="C3" s="76">
        <v>0</v>
      </c>
      <c r="D3" s="76">
        <v>1</v>
      </c>
      <c r="E3" s="76">
        <v>2</v>
      </c>
      <c r="F3" s="74"/>
      <c r="G3" s="233" t="s">
        <v>5</v>
      </c>
      <c r="H3" s="77"/>
      <c r="I3" s="23"/>
      <c r="J3" s="23"/>
      <c r="K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1:63" ht="15.75" x14ac:dyDescent="0.2">
      <c r="A4" s="23"/>
      <c r="B4" s="78" t="s">
        <v>16</v>
      </c>
      <c r="C4" s="79">
        <v>-48000000</v>
      </c>
      <c r="D4" s="79">
        <v>12000000</v>
      </c>
      <c r="E4" s="79">
        <v>60000000</v>
      </c>
      <c r="F4" s="74"/>
      <c r="G4" s="195">
        <f>IRR(C4:E4)</f>
        <v>0.24999999999999956</v>
      </c>
      <c r="H4" s="77"/>
      <c r="I4" s="23"/>
      <c r="J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1:63" ht="15.75" x14ac:dyDescent="0.2">
      <c r="A5" s="23"/>
      <c r="B5" s="78" t="s">
        <v>17</v>
      </c>
      <c r="C5" s="79">
        <v>-48000000</v>
      </c>
      <c r="D5" s="79">
        <v>50000000</v>
      </c>
      <c r="E5" s="79">
        <v>15000000</v>
      </c>
      <c r="F5" s="46"/>
      <c r="G5" s="195">
        <f>IRR(C5:E5)</f>
        <v>0.28488003420384356</v>
      </c>
      <c r="H5" s="77"/>
      <c r="I5" s="23"/>
      <c r="J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 spans="1:63" ht="15.75" x14ac:dyDescent="0.2">
      <c r="A6" s="81"/>
      <c r="B6" s="232" t="s">
        <v>18</v>
      </c>
      <c r="C6" s="46"/>
      <c r="D6" s="46">
        <f>D4-D5</f>
        <v>-38000000</v>
      </c>
      <c r="E6" s="46">
        <f>E4-E5</f>
        <v>45000000</v>
      </c>
      <c r="F6" s="46"/>
      <c r="G6" s="195">
        <f>IRR(D6:E6)</f>
        <v>0.1842105263157896</v>
      </c>
      <c r="H6" s="77"/>
      <c r="I6" s="23"/>
      <c r="J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 spans="1:63" x14ac:dyDescent="0.2">
      <c r="F7" s="46"/>
      <c r="G7" s="77"/>
      <c r="H7" s="77"/>
      <c r="I7" s="23"/>
      <c r="J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 spans="1:63" x14ac:dyDescent="0.2">
      <c r="F8" s="46"/>
      <c r="G8" s="77"/>
      <c r="H8" s="77"/>
      <c r="I8" s="23"/>
      <c r="J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 spans="1:63" x14ac:dyDescent="0.2">
      <c r="A9" s="234"/>
      <c r="B9" s="46"/>
      <c r="C9" s="46"/>
      <c r="D9" s="83"/>
      <c r="E9" s="46"/>
      <c r="F9" s="46"/>
      <c r="G9" s="77"/>
      <c r="H9" s="77"/>
      <c r="I9" s="23"/>
      <c r="J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 spans="1:63" ht="15.75" x14ac:dyDescent="0.2">
      <c r="A10" s="234" t="s">
        <v>19</v>
      </c>
      <c r="B10" s="58" t="s">
        <v>20</v>
      </c>
      <c r="C10" s="58" t="s">
        <v>21</v>
      </c>
      <c r="D10" s="59" t="s">
        <v>22</v>
      </c>
      <c r="E10" s="46"/>
      <c r="F10" s="86"/>
      <c r="G10" s="77"/>
      <c r="H10" s="77"/>
      <c r="I10" s="23"/>
      <c r="J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 spans="1:63" ht="15.75" x14ac:dyDescent="0.2">
      <c r="A11" s="84">
        <v>0.1</v>
      </c>
      <c r="B11" s="85">
        <f t="shared" ref="B11:B22" si="0">$C$4+NPV(A11,$D$4:$E$4)</f>
        <v>12495867.768595032</v>
      </c>
      <c r="C11" s="85">
        <f t="shared" ref="C11:C22" si="1">$C$5+NPV(A11,$D$5:$E$5)</f>
        <v>9851239.6694214791</v>
      </c>
      <c r="D11" s="59">
        <f t="shared" ref="D11:D22" si="2">B11-C11</f>
        <v>2644628.0991735533</v>
      </c>
      <c r="E11" s="46"/>
      <c r="F11" s="87"/>
      <c r="G11" s="77"/>
      <c r="H11" s="77"/>
      <c r="I11" s="23"/>
      <c r="J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 spans="1:63" ht="15.75" x14ac:dyDescent="0.2">
      <c r="A12" s="84">
        <v>0.12</v>
      </c>
      <c r="B12" s="85">
        <f t="shared" si="0"/>
        <v>10545918.367346928</v>
      </c>
      <c r="C12" s="85">
        <f t="shared" si="1"/>
        <v>8600765.3061224446</v>
      </c>
      <c r="D12" s="59">
        <f t="shared" si="2"/>
        <v>1945153.061224483</v>
      </c>
      <c r="E12" s="86"/>
      <c r="F12" s="46"/>
      <c r="G12" s="77"/>
      <c r="H12" s="77"/>
      <c r="I12" s="23"/>
      <c r="J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 spans="1:63" ht="15.75" x14ac:dyDescent="0.2">
      <c r="A13" s="84">
        <v>0.14000000000000001</v>
      </c>
      <c r="B13" s="85">
        <f t="shared" si="0"/>
        <v>8694367.4976915866</v>
      </c>
      <c r="C13" s="85">
        <f t="shared" si="1"/>
        <v>7401662.0498614907</v>
      </c>
      <c r="D13" s="59">
        <f t="shared" si="2"/>
        <v>1292705.4478300959</v>
      </c>
      <c r="E13" s="87"/>
      <c r="F13" s="46"/>
      <c r="G13" s="77"/>
      <c r="H13" s="77"/>
      <c r="I13" s="23"/>
      <c r="J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 spans="1:63" x14ac:dyDescent="0.2">
      <c r="A14" s="84">
        <v>0.16</v>
      </c>
      <c r="B14" s="85">
        <f t="shared" si="0"/>
        <v>6934601.6646849066</v>
      </c>
      <c r="C14" s="85">
        <f t="shared" si="1"/>
        <v>6250891.7954815701</v>
      </c>
      <c r="D14" s="59">
        <f t="shared" si="2"/>
        <v>683709.86920333654</v>
      </c>
      <c r="E14" s="46"/>
      <c r="F14" s="82"/>
      <c r="G14" s="77"/>
      <c r="H14" s="77"/>
      <c r="I14" s="23"/>
      <c r="J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 spans="1:63" x14ac:dyDescent="0.2">
      <c r="A15" s="84">
        <v>0.18</v>
      </c>
      <c r="B15" s="85">
        <f t="shared" si="0"/>
        <v>5260557.3111175001</v>
      </c>
      <c r="C15" s="85">
        <f t="shared" si="1"/>
        <v>5145647.8023556471</v>
      </c>
      <c r="D15" s="59">
        <f t="shared" si="2"/>
        <v>114909.50876185298</v>
      </c>
      <c r="E15" s="46"/>
      <c r="F15" s="46"/>
      <c r="G15" s="77"/>
      <c r="H15" s="77"/>
      <c r="I15" s="23"/>
      <c r="J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 spans="1:63" x14ac:dyDescent="0.2">
      <c r="A16" s="84">
        <v>0.2</v>
      </c>
      <c r="B16" s="85">
        <f t="shared" si="0"/>
        <v>3666666.6666666716</v>
      </c>
      <c r="C16" s="85">
        <f t="shared" si="1"/>
        <v>4083333.3333333358</v>
      </c>
      <c r="D16" s="59">
        <f t="shared" si="2"/>
        <v>-416666.66666666418</v>
      </c>
      <c r="E16" s="46"/>
      <c r="F16" s="46"/>
      <c r="G16" s="77"/>
      <c r="H16" s="88"/>
      <c r="I16" s="23"/>
      <c r="J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 spans="1:63" x14ac:dyDescent="0.2">
      <c r="A17" s="84">
        <v>0.22</v>
      </c>
      <c r="B17" s="85">
        <f t="shared" si="0"/>
        <v>2147809.7285675928</v>
      </c>
      <c r="C17" s="85">
        <f t="shared" si="1"/>
        <v>3061542.5960763246</v>
      </c>
      <c r="D17" s="59">
        <f t="shared" si="2"/>
        <v>-913732.86750873178</v>
      </c>
      <c r="E17" s="46"/>
      <c r="F17" s="46"/>
      <c r="G17" s="77"/>
      <c r="H17" s="77"/>
      <c r="I17" s="23"/>
      <c r="J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 spans="1:63" x14ac:dyDescent="0.2">
      <c r="A18" s="84">
        <v>0.24</v>
      </c>
      <c r="B18" s="85">
        <f t="shared" si="0"/>
        <v>699271.59209156781</v>
      </c>
      <c r="C18" s="85">
        <f t="shared" si="1"/>
        <v>2078043.7044745088</v>
      </c>
      <c r="D18" s="59">
        <f t="shared" si="2"/>
        <v>-1378772.1123829409</v>
      </c>
      <c r="E18" s="46"/>
      <c r="F18" s="89"/>
      <c r="G18" s="89"/>
      <c r="H18" s="23"/>
      <c r="I18" s="23"/>
      <c r="J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 spans="1:63" x14ac:dyDescent="0.2">
      <c r="A19" s="84">
        <v>0.26</v>
      </c>
      <c r="B19" s="85">
        <f t="shared" si="0"/>
        <v>-683295.54043839872</v>
      </c>
      <c r="C19" s="85">
        <f t="shared" si="1"/>
        <v>1130763.4164777026</v>
      </c>
      <c r="D19" s="59">
        <f t="shared" si="2"/>
        <v>-1814058.9569161013</v>
      </c>
      <c r="E19" s="46"/>
      <c r="F19" s="89"/>
      <c r="G19" s="89"/>
      <c r="H19" s="23"/>
      <c r="I19" s="23"/>
      <c r="J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 spans="1:63" x14ac:dyDescent="0.2">
      <c r="A20" s="84">
        <v>0.28000000000000003</v>
      </c>
      <c r="B20" s="85">
        <f t="shared" si="0"/>
        <v>-2003906.25</v>
      </c>
      <c r="C20" s="85">
        <f t="shared" si="1"/>
        <v>217773.4375</v>
      </c>
      <c r="D20" s="59">
        <f t="shared" si="2"/>
        <v>-2221679.6875</v>
      </c>
      <c r="E20" s="89"/>
      <c r="F20" s="23"/>
      <c r="G20" s="23"/>
      <c r="H20" s="23"/>
      <c r="I20" s="23"/>
      <c r="J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 spans="1:63" x14ac:dyDescent="0.2">
      <c r="A21" s="84">
        <v>0.3</v>
      </c>
      <c r="B21" s="85">
        <f t="shared" si="0"/>
        <v>-3266272.1893491149</v>
      </c>
      <c r="C21" s="85">
        <f t="shared" si="1"/>
        <v>-662721.8934911266</v>
      </c>
      <c r="D21" s="59">
        <f t="shared" si="2"/>
        <v>-2603550.2958579883</v>
      </c>
      <c r="E21" s="89"/>
      <c r="F21" s="23"/>
      <c r="G21" s="23"/>
      <c r="H21" s="23"/>
      <c r="I21" s="23"/>
      <c r="J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 spans="1:63" x14ac:dyDescent="0.2">
      <c r="A22" s="84">
        <v>0.32</v>
      </c>
      <c r="B22" s="85">
        <f t="shared" si="0"/>
        <v>-4473829.2011019289</v>
      </c>
      <c r="C22" s="85">
        <f t="shared" si="1"/>
        <v>-1512396.6942148805</v>
      </c>
      <c r="D22" s="59">
        <f t="shared" si="2"/>
        <v>-2961432.5068870485</v>
      </c>
      <c r="E22" s="23"/>
      <c r="F22" s="23"/>
      <c r="G22" s="23"/>
      <c r="H22" s="23"/>
      <c r="I22" s="23"/>
      <c r="J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 spans="1:63" x14ac:dyDescent="0.2">
      <c r="A23" s="84"/>
      <c r="B23" s="85"/>
      <c r="C23" s="85"/>
      <c r="D23" s="59"/>
      <c r="E23" s="23"/>
      <c r="F23" s="23"/>
      <c r="G23" s="23"/>
      <c r="H23" s="23"/>
      <c r="I23" s="23"/>
      <c r="J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 spans="1:63" x14ac:dyDescent="0.2">
      <c r="A24" s="84"/>
      <c r="B24" s="85"/>
      <c r="C24" s="85"/>
      <c r="D24" s="59"/>
      <c r="E24" s="23"/>
      <c r="F24" s="23"/>
      <c r="G24" s="23"/>
      <c r="H24" s="23"/>
      <c r="I24" s="23"/>
      <c r="J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 spans="1:63" x14ac:dyDescent="0.2">
      <c r="A25" s="84"/>
      <c r="B25" s="85"/>
      <c r="C25" s="85"/>
      <c r="D25" s="59"/>
      <c r="E25" s="23"/>
      <c r="F25" s="23"/>
      <c r="G25" s="23"/>
      <c r="H25" s="23"/>
      <c r="I25" s="23"/>
      <c r="J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 spans="1:63" x14ac:dyDescent="0.2">
      <c r="A26" s="84"/>
      <c r="B26" s="85"/>
      <c r="C26" s="85"/>
      <c r="D26" s="59"/>
      <c r="E26" s="23"/>
      <c r="F26" s="23"/>
      <c r="G26" s="23"/>
      <c r="H26" s="23"/>
      <c r="I26" s="23"/>
      <c r="J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 spans="1:63" x14ac:dyDescent="0.2">
      <c r="A27" s="23"/>
      <c r="B27" s="23"/>
      <c r="C27" s="90"/>
      <c r="D27" s="90"/>
      <c r="E27" s="90"/>
      <c r="F27" s="90"/>
      <c r="G27" s="23"/>
      <c r="H27" s="23"/>
      <c r="I27" s="23"/>
      <c r="J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 spans="1:63" ht="15" x14ac:dyDescent="0.2">
      <c r="A28" s="23"/>
      <c r="B28" s="235" t="s">
        <v>49</v>
      </c>
      <c r="C28" s="82"/>
      <c r="D28" s="246">
        <f>$G$6</f>
        <v>0.1842105263157896</v>
      </c>
      <c r="E28" s="235" t="s">
        <v>51</v>
      </c>
      <c r="F28" s="34"/>
      <c r="G28" s="23"/>
      <c r="H28" s="23"/>
      <c r="I28" s="23"/>
      <c r="J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 spans="1:63" ht="15" x14ac:dyDescent="0.2">
      <c r="A29" s="23"/>
      <c r="B29" s="235" t="s">
        <v>50</v>
      </c>
      <c r="C29" s="46"/>
      <c r="D29" s="246">
        <f>$G$6</f>
        <v>0.1842105263157896</v>
      </c>
      <c r="E29" s="235" t="s">
        <v>52</v>
      </c>
      <c r="F29" s="82"/>
      <c r="G29" s="23"/>
      <c r="H29" s="23"/>
      <c r="I29" s="23"/>
      <c r="J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 spans="1:63" ht="15" x14ac:dyDescent="0.2">
      <c r="A30" s="23"/>
      <c r="B30" s="235"/>
      <c r="C30" s="46"/>
      <c r="D30" s="46"/>
      <c r="E30" s="46"/>
      <c r="F30" s="82"/>
      <c r="G30" s="23"/>
      <c r="H30" s="23"/>
      <c r="I30" s="23"/>
      <c r="J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 spans="1:63" x14ac:dyDescent="0.2">
      <c r="A31" s="23"/>
      <c r="C31" s="34"/>
      <c r="D31" s="34"/>
      <c r="E31" s="34"/>
      <c r="F31" s="34"/>
      <c r="G31" s="23"/>
      <c r="H31" s="23"/>
      <c r="I31" s="23"/>
      <c r="J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 spans="1:63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 spans="1:63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 spans="1:63" x14ac:dyDescent="0.2">
      <c r="A34" s="17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 spans="1:63" x14ac:dyDescent="0.2"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 spans="1:63" x14ac:dyDescent="0.2"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 spans="1:63" x14ac:dyDescent="0.2"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 spans="1:63" x14ac:dyDescent="0.2"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 spans="1:63" x14ac:dyDescent="0.2"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 spans="1:63" x14ac:dyDescent="0.2"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 spans="1:63" x14ac:dyDescent="0.2"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 spans="1:63" x14ac:dyDescent="0.2"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 spans="1:63" x14ac:dyDescent="0.2"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 spans="1:63" x14ac:dyDescent="0.2"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 spans="1:63" x14ac:dyDescent="0.2"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1:63" x14ac:dyDescent="0.2"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1:63" x14ac:dyDescent="0.2"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 spans="1:63" x14ac:dyDescent="0.2"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 spans="19:63" x14ac:dyDescent="0.2"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 spans="19:63" x14ac:dyDescent="0.2"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 spans="19:63" x14ac:dyDescent="0.2"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 spans="19:63" x14ac:dyDescent="0.2"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 spans="19:63" x14ac:dyDescent="0.2"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 spans="19:63" x14ac:dyDescent="0.2"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 spans="19:63" x14ac:dyDescent="0.2"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 spans="19:63" x14ac:dyDescent="0.2"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 spans="19:63" x14ac:dyDescent="0.2"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 spans="19:63" x14ac:dyDescent="0.2"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 spans="19:63" x14ac:dyDescent="0.2"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 spans="19:63" x14ac:dyDescent="0.2"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 spans="19:63" x14ac:dyDescent="0.2"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 spans="19:63" x14ac:dyDescent="0.2"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 spans="19:63" x14ac:dyDescent="0.2"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 spans="19:63" x14ac:dyDescent="0.2"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 spans="1:63" x14ac:dyDescent="0.2"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 spans="1:63" x14ac:dyDescent="0.2"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 spans="1:63" x14ac:dyDescent="0.2"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 spans="1:63" x14ac:dyDescent="0.2"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 spans="1:63" x14ac:dyDescent="0.2"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 spans="1:63" x14ac:dyDescent="0.2"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 spans="1:63" x14ac:dyDescent="0.2"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 spans="1:63" x14ac:dyDescent="0.2"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 spans="1:63" x14ac:dyDescent="0.2"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 spans="1:63" x14ac:dyDescent="0.2"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 spans="1:63" x14ac:dyDescent="0.2"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 spans="1:63" x14ac:dyDescent="0.2"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 spans="1:63" x14ac:dyDescent="0.2"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 spans="1:63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 spans="1:63" x14ac:dyDescent="0.2">
      <c r="A79" s="26"/>
      <c r="B79" s="23"/>
      <c r="C79" s="23"/>
      <c r="D79" s="23"/>
      <c r="E79" s="23"/>
      <c r="F79" s="23"/>
      <c r="G79" s="31"/>
      <c r="H79" s="77"/>
      <c r="I79" s="23"/>
      <c r="J79" s="23"/>
      <c r="K79" s="23"/>
      <c r="L79" s="23"/>
      <c r="M79" s="23"/>
      <c r="N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 spans="1:63" x14ac:dyDescent="0.2">
      <c r="A80" s="23"/>
      <c r="B80" s="25"/>
      <c r="C80" s="25"/>
      <c r="D80" s="25"/>
      <c r="E80" s="25"/>
      <c r="F80" s="25"/>
      <c r="G80" s="31"/>
      <c r="H80" s="77"/>
      <c r="I80" s="23"/>
      <c r="J80" s="23"/>
      <c r="K80" s="23"/>
      <c r="L80" s="23"/>
      <c r="M80" s="23"/>
      <c r="N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 spans="1:63" x14ac:dyDescent="0.2">
      <c r="A81" s="23"/>
      <c r="B81" s="25"/>
      <c r="C81" s="24"/>
      <c r="D81" s="24"/>
      <c r="E81" s="24"/>
      <c r="F81" s="25"/>
      <c r="G81" s="31"/>
      <c r="H81" s="77"/>
      <c r="I81" s="23"/>
      <c r="J81" s="23"/>
      <c r="K81" s="23"/>
      <c r="L81" s="23"/>
      <c r="M81" s="23"/>
      <c r="N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 spans="1:63" x14ac:dyDescent="0.2">
      <c r="A82" s="23"/>
      <c r="B82" s="25"/>
      <c r="C82" s="25"/>
      <c r="D82" s="25"/>
      <c r="E82" s="25"/>
      <c r="F82" s="25"/>
      <c r="G82" s="31"/>
      <c r="H82" s="77"/>
      <c r="I82" s="23"/>
      <c r="J82" s="23"/>
      <c r="K82" s="23"/>
      <c r="L82" s="23"/>
      <c r="M82" s="23"/>
      <c r="N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 spans="1:63" x14ac:dyDescent="0.2">
      <c r="A83" s="23"/>
      <c r="B83" s="25"/>
      <c r="C83" s="25"/>
      <c r="D83" s="25"/>
      <c r="E83" s="25"/>
      <c r="F83" s="25"/>
      <c r="G83" s="31"/>
      <c r="H83" s="77"/>
      <c r="I83" s="23"/>
      <c r="J83" s="23"/>
      <c r="K83" s="23"/>
      <c r="L83" s="23"/>
      <c r="M83" s="23"/>
      <c r="N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 spans="1:63" x14ac:dyDescent="0.2">
      <c r="A84" s="23"/>
      <c r="B84" s="25"/>
      <c r="C84" s="122"/>
      <c r="D84" s="122"/>
      <c r="E84" s="122"/>
      <c r="F84" s="25"/>
      <c r="G84" s="31"/>
      <c r="H84" s="77"/>
      <c r="I84" s="23"/>
      <c r="J84" s="23"/>
      <c r="K84" s="23"/>
      <c r="L84" s="23"/>
      <c r="M84" s="23"/>
      <c r="N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 spans="1:63" x14ac:dyDescent="0.2">
      <c r="A85" s="23"/>
      <c r="B85" s="25"/>
      <c r="C85" s="25"/>
      <c r="D85" s="25"/>
      <c r="E85" s="25"/>
      <c r="F85" s="25"/>
      <c r="G85" s="31"/>
      <c r="H85" s="77"/>
      <c r="I85" s="23"/>
      <c r="J85" s="23"/>
      <c r="K85" s="23"/>
      <c r="L85" s="23"/>
      <c r="M85" s="23"/>
      <c r="N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 spans="1:63" x14ac:dyDescent="0.2">
      <c r="A86" s="23"/>
      <c r="B86" s="25"/>
      <c r="C86" s="25"/>
      <c r="D86" s="25"/>
      <c r="E86" s="25"/>
      <c r="F86" s="25"/>
      <c r="G86" s="31"/>
      <c r="H86" s="77"/>
      <c r="I86" s="23"/>
      <c r="J86" s="23"/>
      <c r="K86" s="23"/>
      <c r="L86" s="23"/>
      <c r="M86" s="23"/>
      <c r="N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 spans="1:63" x14ac:dyDescent="0.2">
      <c r="A87" s="23"/>
      <c r="B87" s="25"/>
      <c r="C87" s="25"/>
      <c r="D87" s="123"/>
      <c r="E87" s="25"/>
      <c r="F87" s="25"/>
      <c r="G87" s="31"/>
      <c r="H87" s="77"/>
      <c r="I87" s="23"/>
      <c r="J87" s="23"/>
      <c r="K87" s="23"/>
      <c r="L87" s="23"/>
      <c r="M87" s="23"/>
      <c r="N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 spans="1:63" x14ac:dyDescent="0.2">
      <c r="A88" s="23"/>
      <c r="B88" s="23"/>
      <c r="C88" s="23"/>
      <c r="D88" s="123"/>
      <c r="E88" s="23"/>
      <c r="F88" s="23"/>
      <c r="G88" s="31"/>
      <c r="H88" s="77"/>
      <c r="I88" s="23"/>
      <c r="J88" s="23"/>
      <c r="K88" s="23"/>
      <c r="L88" s="23"/>
      <c r="M88" s="23"/>
      <c r="N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 spans="1:63" x14ac:dyDescent="0.2">
      <c r="A89" s="23"/>
      <c r="B89" s="23"/>
      <c r="C89" s="23"/>
      <c r="D89" s="23"/>
      <c r="E89" s="23"/>
      <c r="F89" s="23"/>
      <c r="G89" s="31"/>
      <c r="H89" s="77"/>
      <c r="I89" s="31"/>
      <c r="J89" s="23"/>
      <c r="K89" s="23"/>
      <c r="L89" s="23"/>
      <c r="M89" s="23"/>
      <c r="N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 spans="1:63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 spans="1:63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 spans="1:63" x14ac:dyDescent="0.2">
      <c r="A92" s="26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 spans="1:63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 spans="1:63" x14ac:dyDescent="0.2">
      <c r="A94" s="26"/>
      <c r="B94" s="77"/>
      <c r="C94" s="77"/>
      <c r="D94" s="77"/>
      <c r="E94" s="77"/>
      <c r="F94" s="77"/>
      <c r="G94" s="77"/>
      <c r="H94" s="77"/>
      <c r="I94" s="31"/>
      <c r="J94" s="77"/>
      <c r="K94" s="77"/>
      <c r="L94" s="77"/>
      <c r="M94" s="77"/>
      <c r="N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 spans="1:63" x14ac:dyDescent="0.2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 spans="1:63" x14ac:dyDescent="0.2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 spans="1:63" x14ac:dyDescent="0.2">
      <c r="A97" s="26"/>
      <c r="B97" s="77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77"/>
      <c r="N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 spans="1:63" x14ac:dyDescent="0.2">
      <c r="A98" s="23"/>
      <c r="B98" s="23"/>
      <c r="C98" s="93"/>
      <c r="D98" s="93"/>
      <c r="E98" s="93"/>
      <c r="F98" s="93"/>
      <c r="G98" s="93"/>
      <c r="H98" s="93"/>
      <c r="I98" s="93"/>
      <c r="J98" s="93"/>
      <c r="K98" s="30"/>
      <c r="L98" s="30"/>
      <c r="M98" s="23"/>
      <c r="N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 spans="1:63" x14ac:dyDescent="0.2">
      <c r="A99" s="23"/>
      <c r="B99" s="34"/>
      <c r="C99" s="34"/>
      <c r="D99" s="34"/>
      <c r="E99" s="34"/>
      <c r="F99" s="34"/>
      <c r="G99" s="34"/>
      <c r="H99" s="34"/>
      <c r="I99" s="30"/>
      <c r="J99" s="30"/>
      <c r="K99" s="92"/>
      <c r="L99" s="30"/>
      <c r="M99" s="23"/>
      <c r="N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 spans="1:63" x14ac:dyDescent="0.2">
      <c r="A100" s="23"/>
      <c r="B100" s="24"/>
      <c r="C100" s="24"/>
      <c r="D100" s="24"/>
      <c r="E100" s="24"/>
      <c r="F100" s="24"/>
      <c r="G100" s="24"/>
      <c r="H100" s="24"/>
      <c r="I100" s="92"/>
      <c r="J100" s="92"/>
      <c r="K100" s="92"/>
      <c r="L100" s="30"/>
      <c r="M100" s="23"/>
      <c r="N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 spans="1:63" x14ac:dyDescent="0.2">
      <c r="A101" s="23"/>
      <c r="B101" s="24"/>
      <c r="C101" s="24"/>
      <c r="D101" s="24"/>
      <c r="E101" s="24"/>
      <c r="F101" s="24"/>
      <c r="G101" s="24"/>
      <c r="H101" s="24"/>
      <c r="I101" s="30"/>
      <c r="J101" s="30"/>
      <c r="K101" s="30"/>
      <c r="L101" s="30"/>
      <c r="M101" s="23"/>
      <c r="N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 spans="1:63" x14ac:dyDescent="0.2">
      <c r="A102" s="23"/>
      <c r="B102" s="33"/>
      <c r="C102" s="25"/>
      <c r="D102" s="25"/>
      <c r="E102" s="25"/>
      <c r="F102" s="25"/>
      <c r="G102" s="25"/>
      <c r="H102" s="25"/>
      <c r="I102" s="23"/>
      <c r="J102" s="23"/>
      <c r="K102" s="23"/>
      <c r="L102" s="23"/>
      <c r="M102" s="23"/>
      <c r="N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 spans="1:63" x14ac:dyDescent="0.2">
      <c r="A103" s="23"/>
      <c r="B103" s="24"/>
      <c r="C103" s="25"/>
      <c r="D103" s="25"/>
      <c r="E103" s="25"/>
      <c r="F103" s="25"/>
      <c r="G103" s="25"/>
      <c r="H103" s="25"/>
      <c r="I103" s="23"/>
      <c r="J103" s="23"/>
      <c r="K103" s="23"/>
      <c r="L103" s="23"/>
      <c r="M103" s="23"/>
      <c r="N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 spans="1:63" x14ac:dyDescent="0.2">
      <c r="A104" s="23"/>
      <c r="B104" s="24"/>
      <c r="C104" s="25"/>
      <c r="D104" s="25"/>
      <c r="E104" s="25"/>
      <c r="F104" s="25"/>
      <c r="G104" s="25"/>
      <c r="H104" s="25"/>
      <c r="I104" s="23"/>
      <c r="J104" s="23"/>
      <c r="K104" s="23"/>
      <c r="L104" s="23"/>
      <c r="M104" s="23"/>
      <c r="N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 spans="1:63" x14ac:dyDescent="0.2">
      <c r="A105" s="23"/>
      <c r="B105" s="24"/>
      <c r="C105" s="25"/>
      <c r="D105" s="25"/>
      <c r="E105" s="25"/>
      <c r="F105" s="25"/>
      <c r="G105" s="25"/>
      <c r="H105" s="25"/>
      <c r="I105" s="23"/>
      <c r="J105" s="23"/>
      <c r="K105" s="23"/>
      <c r="L105" s="23"/>
      <c r="M105" s="23"/>
      <c r="N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 spans="1:63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 spans="1:63" x14ac:dyDescent="0.2">
      <c r="A107" s="23"/>
      <c r="B107" s="34"/>
      <c r="C107" s="34"/>
      <c r="D107" s="34"/>
      <c r="E107" s="34"/>
      <c r="F107" s="34"/>
      <c r="G107" s="34"/>
      <c r="H107" s="34"/>
      <c r="I107" s="34"/>
      <c r="J107" s="23"/>
      <c r="K107" s="23"/>
      <c r="L107" s="23"/>
      <c r="M107" s="23"/>
      <c r="N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 spans="1:63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3"/>
      <c r="K108" s="23"/>
      <c r="L108" s="23"/>
      <c r="M108" s="23"/>
      <c r="N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 spans="1:63" x14ac:dyDescent="0.2">
      <c r="A109" s="23"/>
      <c r="B109" s="25"/>
      <c r="C109" s="25"/>
      <c r="D109" s="25"/>
      <c r="E109" s="25"/>
      <c r="F109" s="25"/>
      <c r="G109" s="25"/>
      <c r="H109" s="24"/>
      <c r="I109" s="25"/>
      <c r="J109" s="23"/>
      <c r="K109" s="23"/>
      <c r="L109" s="23"/>
      <c r="M109" s="23"/>
      <c r="N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 spans="1:63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3"/>
      <c r="K110" s="23"/>
      <c r="L110" s="23"/>
      <c r="M110" s="23"/>
      <c r="N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 spans="1:63" x14ac:dyDescent="0.2">
      <c r="A111" s="23"/>
      <c r="B111" s="25"/>
      <c r="C111" s="25"/>
      <c r="D111" s="25"/>
      <c r="E111" s="25"/>
      <c r="F111" s="25"/>
      <c r="G111" s="25"/>
      <c r="H111" s="24"/>
      <c r="I111" s="25"/>
      <c r="J111" s="23"/>
      <c r="K111" s="23"/>
      <c r="L111" s="23"/>
      <c r="M111" s="23"/>
      <c r="N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 spans="1:63" x14ac:dyDescent="0.2">
      <c r="A112" s="23"/>
      <c r="B112" s="25"/>
      <c r="C112" s="33"/>
      <c r="D112" s="33"/>
      <c r="E112" s="33"/>
      <c r="F112" s="33"/>
      <c r="G112" s="33"/>
      <c r="H112" s="33"/>
      <c r="I112" s="33"/>
      <c r="J112" s="23"/>
      <c r="K112" s="23"/>
      <c r="L112" s="23"/>
      <c r="M112" s="23"/>
      <c r="N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 spans="1:63" x14ac:dyDescent="0.2">
      <c r="A113" s="23"/>
      <c r="B113" s="25"/>
      <c r="C113" s="25"/>
      <c r="D113" s="25"/>
      <c r="E113" s="25"/>
      <c r="F113" s="25"/>
      <c r="G113" s="25"/>
      <c r="H113" s="24"/>
      <c r="I113" s="25"/>
      <c r="J113" s="23"/>
      <c r="K113" s="23"/>
      <c r="L113" s="23"/>
      <c r="M113" s="23"/>
      <c r="N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 spans="1:63" x14ac:dyDescent="0.2">
      <c r="A114" s="23"/>
      <c r="B114" s="124"/>
      <c r="C114" s="25"/>
      <c r="D114" s="25"/>
      <c r="E114" s="25"/>
      <c r="F114" s="25"/>
      <c r="G114" s="25"/>
      <c r="H114" s="24"/>
      <c r="I114" s="25"/>
      <c r="J114" s="23"/>
      <c r="K114" s="23"/>
      <c r="L114" s="23"/>
      <c r="M114" s="23"/>
      <c r="N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 spans="1:63" x14ac:dyDescent="0.2">
      <c r="A115" s="23"/>
      <c r="B115" s="25"/>
      <c r="C115" s="25"/>
      <c r="D115" s="25"/>
      <c r="E115" s="25"/>
      <c r="F115" s="25"/>
      <c r="G115" s="25"/>
      <c r="H115" s="25"/>
      <c r="I115" s="25"/>
      <c r="J115" s="23"/>
      <c r="K115" s="23"/>
      <c r="L115" s="23"/>
      <c r="M115" s="23"/>
      <c r="N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 spans="1:63" x14ac:dyDescent="0.2">
      <c r="A116" s="23"/>
      <c r="B116" s="23"/>
      <c r="C116" s="77"/>
      <c r="D116" s="77"/>
      <c r="E116" s="77"/>
      <c r="F116" s="77"/>
      <c r="G116" s="77"/>
      <c r="H116" s="77"/>
      <c r="I116" s="23"/>
      <c r="J116" s="23"/>
      <c r="K116" s="23"/>
      <c r="L116" s="23"/>
      <c r="M116" s="23"/>
      <c r="N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 spans="1:63" x14ac:dyDescent="0.2">
      <c r="A117" s="96"/>
      <c r="B117" s="23"/>
      <c r="C117" s="77"/>
      <c r="D117" s="77"/>
      <c r="E117" s="77"/>
      <c r="F117" s="77"/>
      <c r="G117" s="77"/>
      <c r="H117" s="77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 spans="1:63" x14ac:dyDescent="0.2">
      <c r="A118" s="23"/>
      <c r="B118" s="34"/>
      <c r="C118" s="34"/>
      <c r="D118" s="34"/>
      <c r="E118" s="34"/>
      <c r="F118" s="34"/>
      <c r="G118" s="23"/>
      <c r="H118" s="77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 spans="1:63" x14ac:dyDescent="0.2">
      <c r="A119" s="23"/>
      <c r="B119" s="125"/>
      <c r="C119" s="126"/>
      <c r="D119" s="126"/>
      <c r="E119" s="127"/>
      <c r="F119" s="45"/>
      <c r="G119" s="128"/>
      <c r="H119" s="77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 spans="1:63" x14ac:dyDescent="0.2">
      <c r="A120" s="23"/>
      <c r="B120" s="125"/>
      <c r="C120" s="126"/>
      <c r="D120" s="126"/>
      <c r="E120" s="127"/>
      <c r="F120" s="45"/>
      <c r="G120" s="128"/>
      <c r="H120" s="77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 spans="1:63" x14ac:dyDescent="0.2">
      <c r="A121" s="23"/>
      <c r="B121" s="125"/>
      <c r="C121" s="126"/>
      <c r="D121" s="126"/>
      <c r="E121" s="127"/>
      <c r="F121" s="45"/>
      <c r="G121" s="128"/>
      <c r="H121" s="77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 spans="1:63" x14ac:dyDescent="0.2">
      <c r="A122" s="23"/>
      <c r="B122" s="125"/>
      <c r="C122" s="126"/>
      <c r="D122" s="126"/>
      <c r="E122" s="127"/>
      <c r="F122" s="45"/>
      <c r="G122" s="128"/>
      <c r="H122" s="77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 spans="1:63" x14ac:dyDescent="0.2">
      <c r="A123" s="23"/>
      <c r="B123" s="125"/>
      <c r="C123" s="126"/>
      <c r="D123" s="126"/>
      <c r="E123" s="127"/>
      <c r="F123" s="45"/>
      <c r="G123" s="128"/>
      <c r="H123" s="77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 spans="1:63" x14ac:dyDescent="0.2">
      <c r="A124" s="23"/>
      <c r="B124" s="125"/>
      <c r="C124" s="126"/>
      <c r="D124" s="126"/>
      <c r="E124" s="127"/>
      <c r="F124" s="45"/>
      <c r="G124" s="128"/>
      <c r="H124" s="77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 spans="1:63" x14ac:dyDescent="0.2">
      <c r="A125" s="23"/>
      <c r="B125" s="125"/>
      <c r="C125" s="126"/>
      <c r="D125" s="126"/>
      <c r="E125" s="127"/>
      <c r="F125" s="45"/>
      <c r="G125" s="128"/>
      <c r="H125" s="77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 spans="1:63" x14ac:dyDescent="0.2">
      <c r="A126" s="23"/>
      <c r="B126" s="34"/>
      <c r="C126" s="24"/>
      <c r="D126" s="24"/>
      <c r="E126" s="24"/>
      <c r="F126" s="25"/>
      <c r="G126" s="23"/>
      <c r="H126" s="77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 spans="1:63" x14ac:dyDescent="0.2">
      <c r="A127" s="23"/>
      <c r="B127" s="48"/>
      <c r="C127" s="24"/>
      <c r="D127" s="24"/>
      <c r="E127" s="24"/>
      <c r="F127" s="25"/>
      <c r="G127" s="23"/>
      <c r="H127" s="77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 spans="1:63" x14ac:dyDescent="0.2">
      <c r="A128" s="23"/>
      <c r="B128" s="48"/>
      <c r="C128" s="24"/>
      <c r="D128" s="24"/>
      <c r="E128" s="24"/>
      <c r="F128" s="25"/>
      <c r="G128" s="23"/>
      <c r="H128" s="77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 spans="1:63" x14ac:dyDescent="0.2">
      <c r="A129" s="34"/>
      <c r="B129" s="34"/>
      <c r="C129" s="34"/>
      <c r="D129" s="34"/>
      <c r="E129" s="23"/>
      <c r="F129" s="23"/>
      <c r="G129" s="77"/>
      <c r="H129" s="77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 spans="1:63" x14ac:dyDescent="0.2">
      <c r="A130" s="23"/>
      <c r="B130" s="23"/>
      <c r="C130" s="77"/>
      <c r="D130" s="77"/>
      <c r="E130" s="77"/>
      <c r="F130" s="77"/>
      <c r="G130" s="77"/>
      <c r="H130" s="77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 spans="1:63" x14ac:dyDescent="0.2">
      <c r="A131" s="96"/>
      <c r="B131" s="23"/>
      <c r="C131" s="77"/>
      <c r="D131" s="77"/>
      <c r="E131" s="77"/>
      <c r="F131" s="77"/>
      <c r="G131" s="77"/>
      <c r="H131" s="77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 spans="1:63" x14ac:dyDescent="0.2">
      <c r="A132" s="34"/>
      <c r="B132" s="27"/>
      <c r="C132" s="34"/>
      <c r="D132" s="34"/>
      <c r="E132" s="34"/>
      <c r="F132" s="34"/>
      <c r="G132" s="34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 spans="1:63" x14ac:dyDescent="0.2">
      <c r="A133" s="34"/>
      <c r="B133" s="34"/>
      <c r="C133" s="34"/>
      <c r="D133" s="34"/>
      <c r="E133" s="34"/>
      <c r="F133" s="34"/>
      <c r="G133" s="129"/>
      <c r="H133" s="130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 spans="1:63" x14ac:dyDescent="0.2">
      <c r="A134" s="34"/>
      <c r="B134" s="131"/>
      <c r="C134" s="46"/>
      <c r="D134" s="46"/>
      <c r="E134" s="46"/>
      <c r="F134" s="132"/>
      <c r="G134" s="45"/>
      <c r="H134" s="59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 spans="1:63" x14ac:dyDescent="0.2">
      <c r="A135" s="34"/>
      <c r="B135" s="131"/>
      <c r="C135" s="46"/>
      <c r="D135" s="46"/>
      <c r="E135" s="46"/>
      <c r="F135" s="132"/>
      <c r="G135" s="45"/>
      <c r="H135" s="59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 spans="1:63" x14ac:dyDescent="0.2">
      <c r="A136" s="34"/>
      <c r="B136" s="131"/>
      <c r="C136" s="46"/>
      <c r="D136" s="46"/>
      <c r="E136" s="46"/>
      <c r="F136" s="132"/>
      <c r="G136" s="45"/>
      <c r="H136" s="59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 spans="1:63" x14ac:dyDescent="0.2">
      <c r="A137" s="34"/>
      <c r="B137" s="131"/>
      <c r="C137" s="46"/>
      <c r="D137" s="46"/>
      <c r="E137" s="46"/>
      <c r="F137" s="132"/>
      <c r="G137" s="45"/>
      <c r="H137" s="59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 spans="1:63" x14ac:dyDescent="0.2">
      <c r="A138" s="34"/>
      <c r="B138" s="131"/>
      <c r="C138" s="46"/>
      <c r="D138" s="46"/>
      <c r="E138" s="46"/>
      <c r="F138" s="132"/>
      <c r="G138" s="45"/>
      <c r="H138" s="59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 spans="1:63" x14ac:dyDescent="0.2">
      <c r="A139" s="34"/>
      <c r="B139" s="131"/>
      <c r="C139" s="46"/>
      <c r="D139" s="46"/>
      <c r="E139" s="46"/>
      <c r="F139" s="132"/>
      <c r="G139" s="45"/>
      <c r="H139" s="59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 spans="1:63" x14ac:dyDescent="0.2">
      <c r="A140" s="34"/>
      <c r="B140" s="131"/>
      <c r="C140" s="46"/>
      <c r="D140" s="46"/>
      <c r="E140" s="46"/>
      <c r="F140" s="132"/>
      <c r="G140" s="45"/>
      <c r="H140" s="59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 spans="1:63" x14ac:dyDescent="0.2">
      <c r="A141" s="34"/>
      <c r="B141" s="46"/>
      <c r="C141" s="46"/>
      <c r="D141" s="46"/>
      <c r="E141" s="46"/>
      <c r="F141" s="46"/>
      <c r="G141" s="46"/>
      <c r="H141" s="13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 spans="1:63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 spans="1:63" x14ac:dyDescent="0.2">
      <c r="A143" s="23"/>
      <c r="B143" s="23"/>
      <c r="C143" s="117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 spans="1:63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 spans="1:63" x14ac:dyDescent="0.2">
      <c r="A145" s="26"/>
      <c r="B145" s="23"/>
      <c r="C145" s="34"/>
      <c r="D145" s="34"/>
      <c r="E145" s="34"/>
      <c r="F145" s="34"/>
      <c r="G145" s="34"/>
      <c r="H145" s="34"/>
      <c r="I145" s="34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 spans="1:63" x14ac:dyDescent="0.2">
      <c r="A146" s="23"/>
      <c r="B146" s="23"/>
      <c r="C146" s="134"/>
      <c r="D146" s="134"/>
      <c r="E146" s="134"/>
      <c r="F146" s="134"/>
      <c r="G146" s="134"/>
      <c r="H146" s="134"/>
      <c r="I146" s="25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 spans="1:63" x14ac:dyDescent="0.2">
      <c r="A147" s="23"/>
      <c r="B147" s="29"/>
      <c r="C147" s="134"/>
      <c r="D147" s="135"/>
      <c r="E147" s="134"/>
      <c r="F147" s="136"/>
      <c r="G147" s="134"/>
      <c r="H147" s="134"/>
      <c r="I147" s="25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 spans="1:63" x14ac:dyDescent="0.2">
      <c r="A148" s="23"/>
      <c r="B148" s="29"/>
      <c r="C148" s="134"/>
      <c r="D148" s="134"/>
      <c r="E148" s="134"/>
      <c r="F148" s="134"/>
      <c r="G148" s="134"/>
      <c r="H148" s="134"/>
      <c r="I148" s="25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 spans="1:63" x14ac:dyDescent="0.2">
      <c r="A149" s="23"/>
      <c r="B149" s="29"/>
      <c r="C149" s="134"/>
      <c r="D149" s="134"/>
      <c r="E149" s="134"/>
      <c r="F149" s="134"/>
      <c r="G149" s="134"/>
      <c r="H149" s="134"/>
      <c r="I149" s="25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 spans="1:63" x14ac:dyDescent="0.2">
      <c r="A150" s="23"/>
      <c r="B150" s="23"/>
      <c r="C150" s="77"/>
      <c r="D150" s="135"/>
      <c r="E150" s="77"/>
      <c r="F150" s="136"/>
      <c r="G150" s="77"/>
      <c r="H150" s="77"/>
      <c r="I150" s="2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 spans="1:63" x14ac:dyDescent="0.2">
      <c r="A151" s="23"/>
      <c r="B151" s="23"/>
      <c r="C151" s="77"/>
      <c r="D151" s="77"/>
      <c r="E151" s="77"/>
      <c r="F151" s="77"/>
      <c r="G151" s="77"/>
      <c r="H151" s="77"/>
      <c r="I151" s="2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 spans="1:63" x14ac:dyDescent="0.2">
      <c r="A152" s="26"/>
      <c r="B152" s="23"/>
      <c r="C152" s="77"/>
      <c r="D152" s="77"/>
      <c r="E152" s="77"/>
      <c r="F152" s="77"/>
      <c r="G152" s="77"/>
      <c r="H152" s="77"/>
      <c r="I152" s="2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 spans="1:63" x14ac:dyDescent="0.2">
      <c r="A153" s="23"/>
      <c r="B153" s="23"/>
      <c r="C153" s="77"/>
      <c r="D153" s="77"/>
      <c r="E153" s="77"/>
      <c r="F153" s="77"/>
      <c r="G153" s="77"/>
      <c r="H153" s="77"/>
      <c r="I153" s="2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 spans="1:63" x14ac:dyDescent="0.2">
      <c r="A154" s="23"/>
      <c r="B154" s="23"/>
      <c r="C154" s="77"/>
      <c r="D154" s="77"/>
      <c r="E154" s="77"/>
      <c r="F154" s="77"/>
      <c r="G154" s="77"/>
      <c r="H154" s="77"/>
      <c r="I154" s="2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 spans="1:63" x14ac:dyDescent="0.2">
      <c r="A155" s="26"/>
      <c r="B155" s="34"/>
      <c r="C155" s="46"/>
      <c r="D155" s="46"/>
      <c r="E155" s="46"/>
      <c r="F155" s="46"/>
      <c r="G155" s="46"/>
      <c r="H155" s="77"/>
      <c r="I155" s="2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 spans="1:63" x14ac:dyDescent="0.2">
      <c r="A156" s="23"/>
      <c r="B156" s="34"/>
      <c r="C156" s="46"/>
      <c r="D156" s="46"/>
      <c r="E156" s="46"/>
      <c r="F156" s="46"/>
      <c r="G156" s="46"/>
      <c r="H156" s="77"/>
      <c r="I156" s="2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 spans="1:63" x14ac:dyDescent="0.2">
      <c r="A157" s="23"/>
      <c r="B157" s="46"/>
      <c r="C157" s="46"/>
      <c r="D157" s="46"/>
      <c r="E157" s="46"/>
      <c r="F157" s="46"/>
      <c r="G157" s="46"/>
      <c r="H157" s="77"/>
      <c r="I157" s="2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 spans="1:63" x14ac:dyDescent="0.2">
      <c r="A158" s="27"/>
      <c r="B158" s="46"/>
      <c r="C158" s="137"/>
      <c r="D158" s="137"/>
      <c r="E158" s="137"/>
      <c r="F158" s="137"/>
      <c r="G158" s="137"/>
      <c r="H158" s="77"/>
      <c r="I158" s="2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 spans="1:63" x14ac:dyDescent="0.2">
      <c r="A159" s="23"/>
      <c r="B159" s="77"/>
      <c r="C159" s="137"/>
      <c r="D159" s="137"/>
      <c r="E159" s="137"/>
      <c r="F159" s="137"/>
      <c r="G159" s="137"/>
      <c r="H159" s="77"/>
      <c r="I159" s="2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 spans="1:63" x14ac:dyDescent="0.2">
      <c r="A160" s="27"/>
      <c r="B160" s="77"/>
      <c r="C160" s="46"/>
      <c r="D160" s="46"/>
      <c r="E160" s="46"/>
      <c r="F160" s="46"/>
      <c r="G160" s="46"/>
      <c r="H160" s="77"/>
      <c r="I160" s="2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 spans="1:63" x14ac:dyDescent="0.2">
      <c r="A161" s="23"/>
      <c r="B161" s="46"/>
      <c r="C161" s="46"/>
      <c r="D161" s="46"/>
      <c r="E161" s="46"/>
      <c r="F161" s="46"/>
      <c r="G161" s="46"/>
      <c r="H161" s="77"/>
      <c r="I161" s="2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 spans="1:63" x14ac:dyDescent="0.2">
      <c r="A162" s="41"/>
      <c r="B162" s="77"/>
      <c r="C162" s="77"/>
      <c r="D162" s="77"/>
      <c r="E162" s="77"/>
      <c r="F162" s="77"/>
      <c r="G162" s="77"/>
      <c r="H162" s="77"/>
      <c r="I162" s="2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 spans="1:63" x14ac:dyDescent="0.2">
      <c r="A163" s="23"/>
      <c r="B163" s="113"/>
      <c r="C163" s="136"/>
      <c r="D163" s="77"/>
      <c r="E163" s="77"/>
      <c r="F163" s="77"/>
      <c r="G163" s="77"/>
      <c r="H163" s="77"/>
      <c r="I163" s="2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 spans="1:63" x14ac:dyDescent="0.2">
      <c r="A164" s="27"/>
      <c r="B164" s="77"/>
      <c r="C164" s="77"/>
      <c r="D164" s="77"/>
      <c r="E164" s="77"/>
      <c r="F164" s="77"/>
      <c r="G164" s="77"/>
      <c r="H164" s="77"/>
      <c r="I164" s="2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 spans="1:63" x14ac:dyDescent="0.2">
      <c r="A165" s="23"/>
      <c r="B165" s="77"/>
      <c r="C165" s="77"/>
      <c r="D165" s="77"/>
      <c r="E165" s="77"/>
      <c r="F165" s="77"/>
      <c r="G165" s="77"/>
      <c r="H165" s="77"/>
      <c r="I165" s="2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 spans="1:63" x14ac:dyDescent="0.2">
      <c r="A166" s="23"/>
      <c r="B166" s="77"/>
      <c r="C166" s="77"/>
      <c r="D166" s="77"/>
      <c r="E166" s="77"/>
      <c r="F166" s="77"/>
      <c r="G166" s="77"/>
      <c r="H166" s="77"/>
      <c r="I166" s="2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 spans="1:63" x14ac:dyDescent="0.2">
      <c r="A167" s="26"/>
      <c r="B167" s="77"/>
      <c r="C167" s="77"/>
      <c r="D167" s="77"/>
      <c r="E167" s="77"/>
      <c r="F167" s="77"/>
      <c r="G167" s="77"/>
      <c r="H167" s="77"/>
      <c r="I167" s="2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 spans="1:63" x14ac:dyDescent="0.2">
      <c r="A168" s="26"/>
      <c r="B168" s="23"/>
      <c r="C168" s="138"/>
      <c r="D168" s="23"/>
      <c r="E168" s="138"/>
      <c r="F168" s="138"/>
      <c r="G168" s="138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 spans="1:63" x14ac:dyDescent="0.2">
      <c r="A169" s="138"/>
      <c r="B169" s="138"/>
      <c r="C169" s="138"/>
      <c r="D169" s="138"/>
      <c r="E169" s="139"/>
      <c r="F169" s="138"/>
      <c r="G169" s="138"/>
      <c r="H169" s="138"/>
      <c r="I169" s="138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 spans="1:63" x14ac:dyDescent="0.2">
      <c r="A170" s="138"/>
      <c r="B170" s="138"/>
      <c r="C170" s="138"/>
      <c r="D170" s="138"/>
      <c r="E170" s="139"/>
      <c r="F170" s="138"/>
      <c r="G170" s="138"/>
      <c r="H170" s="138"/>
      <c r="I170" s="138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 spans="1:63" x14ac:dyDescent="0.2">
      <c r="A171" s="138"/>
      <c r="B171" s="138"/>
      <c r="C171" s="138"/>
      <c r="D171" s="138"/>
      <c r="E171" s="138"/>
      <c r="F171" s="138"/>
      <c r="G171" s="138"/>
      <c r="H171" s="138"/>
      <c r="I171" s="138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 spans="1:63" x14ac:dyDescent="0.2">
      <c r="A172" s="138"/>
      <c r="B172" s="138"/>
      <c r="C172" s="138"/>
      <c r="D172" s="138"/>
      <c r="E172" s="139"/>
      <c r="F172" s="138"/>
      <c r="G172" s="138"/>
      <c r="H172" s="138"/>
      <c r="I172" s="138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 spans="1:63" x14ac:dyDescent="0.2">
      <c r="A173" s="138"/>
      <c r="B173" s="138"/>
      <c r="C173" s="138"/>
      <c r="D173" s="138"/>
      <c r="E173" s="138"/>
      <c r="F173" s="138"/>
      <c r="G173" s="138"/>
      <c r="H173" s="138"/>
      <c r="I173" s="138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 spans="1:63" x14ac:dyDescent="0.2">
      <c r="A174" s="138"/>
      <c r="B174" s="140"/>
      <c r="C174" s="140"/>
      <c r="D174" s="140"/>
      <c r="E174" s="140"/>
      <c r="F174" s="140"/>
      <c r="G174" s="140"/>
      <c r="H174" s="138"/>
      <c r="I174" s="138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 spans="1:63" x14ac:dyDescent="0.2">
      <c r="A175" s="138"/>
      <c r="B175" s="141"/>
      <c r="C175" s="138"/>
      <c r="D175" s="138"/>
      <c r="E175" s="138"/>
      <c r="F175" s="138"/>
      <c r="G175" s="138"/>
      <c r="H175" s="138"/>
      <c r="I175" s="138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 spans="1:63" x14ac:dyDescent="0.2">
      <c r="A176" s="138"/>
      <c r="B176" s="141"/>
      <c r="C176" s="138"/>
      <c r="D176" s="138"/>
      <c r="E176" s="138"/>
      <c r="F176" s="138"/>
      <c r="G176" s="138"/>
      <c r="H176" s="138"/>
      <c r="I176" s="138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 spans="1:63" x14ac:dyDescent="0.2">
      <c r="A177" s="138"/>
      <c r="B177" s="142"/>
      <c r="C177" s="138"/>
      <c r="D177" s="138"/>
      <c r="E177" s="138"/>
      <c r="F177" s="138"/>
      <c r="G177" s="138"/>
      <c r="H177" s="138"/>
      <c r="I177" s="138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 spans="1:63" x14ac:dyDescent="0.2">
      <c r="A178" s="138"/>
      <c r="B178" s="138"/>
      <c r="C178" s="143"/>
      <c r="D178" s="143"/>
      <c r="E178" s="143"/>
      <c r="F178" s="143"/>
      <c r="G178" s="141"/>
      <c r="H178" s="138"/>
      <c r="I178" s="138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 spans="1:63" x14ac:dyDescent="0.2">
      <c r="A179" s="138"/>
      <c r="B179" s="138"/>
      <c r="C179" s="143"/>
      <c r="D179" s="143"/>
      <c r="E179" s="143"/>
      <c r="F179" s="143"/>
      <c r="G179" s="141"/>
      <c r="H179" s="138"/>
      <c r="I179" s="138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 spans="1:63" x14ac:dyDescent="0.2">
      <c r="A180" s="144"/>
      <c r="B180" s="144"/>
      <c r="C180" s="145"/>
      <c r="D180" s="145"/>
      <c r="E180" s="145"/>
      <c r="F180" s="145"/>
      <c r="G180" s="141"/>
      <c r="H180" s="138"/>
      <c r="I180" s="138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 spans="1:63" x14ac:dyDescent="0.2">
      <c r="A181" s="144"/>
      <c r="B181" s="144"/>
      <c r="C181" s="145"/>
      <c r="D181" s="145"/>
      <c r="E181" s="145"/>
      <c r="F181" s="145"/>
      <c r="G181" s="141"/>
      <c r="H181" s="138"/>
      <c r="I181" s="138"/>
      <c r="J181" s="23"/>
      <c r="K181" s="23"/>
      <c r="L181" s="23"/>
      <c r="M181" s="23"/>
      <c r="N181" s="23"/>
      <c r="O181" s="23"/>
      <c r="P181" s="23"/>
      <c r="Q181" s="23"/>
      <c r="R181" s="23"/>
    </row>
    <row r="182" spans="1:63" x14ac:dyDescent="0.2">
      <c r="A182" s="144"/>
      <c r="B182" s="144"/>
      <c r="C182" s="145"/>
      <c r="D182" s="145"/>
      <c r="E182" s="145"/>
      <c r="F182" s="145"/>
      <c r="G182" s="141"/>
      <c r="H182" s="138"/>
      <c r="I182" s="138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1:63" x14ac:dyDescent="0.2">
      <c r="A183" s="138"/>
      <c r="B183" s="23"/>
      <c r="C183" s="143"/>
      <c r="D183" s="143"/>
      <c r="E183" s="143"/>
      <c r="F183" s="143"/>
      <c r="G183" s="141"/>
      <c r="H183" s="138"/>
      <c r="I183" s="138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1:63" x14ac:dyDescent="0.2">
      <c r="A184" s="138"/>
      <c r="B184" s="138"/>
      <c r="C184" s="143"/>
      <c r="D184" s="143"/>
      <c r="E184" s="143"/>
      <c r="F184" s="143"/>
      <c r="G184" s="143"/>
      <c r="H184" s="138"/>
      <c r="I184" s="138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63" x14ac:dyDescent="0.2">
      <c r="A185" s="138"/>
      <c r="B185" s="138"/>
      <c r="C185" s="143"/>
      <c r="D185" s="143"/>
      <c r="E185" s="143"/>
      <c r="F185" s="143"/>
      <c r="G185" s="143"/>
      <c r="H185" s="14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63" x14ac:dyDescent="0.2">
      <c r="A186" s="138"/>
      <c r="B186" s="138"/>
      <c r="C186" s="143"/>
      <c r="D186" s="143"/>
      <c r="E186" s="143"/>
      <c r="F186" s="143"/>
      <c r="G186" s="141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63" x14ac:dyDescent="0.2">
      <c r="A187" s="144"/>
      <c r="B187" s="144"/>
      <c r="C187" s="145"/>
      <c r="D187" s="145"/>
      <c r="E187" s="145"/>
      <c r="F187" s="145"/>
      <c r="G187" s="138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63" x14ac:dyDescent="0.2">
      <c r="A188" s="26"/>
      <c r="B188" s="37"/>
      <c r="C188" s="146"/>
      <c r="D188" s="146"/>
      <c r="E188" s="146"/>
      <c r="F188" s="146"/>
      <c r="G188" s="141"/>
      <c r="H188" s="47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63" x14ac:dyDescent="0.2">
      <c r="A189" s="138"/>
      <c r="B189" s="138"/>
      <c r="C189" s="138"/>
      <c r="D189" s="138"/>
      <c r="E189" s="138"/>
      <c r="F189" s="138"/>
      <c r="G189" s="138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63" x14ac:dyDescent="0.2">
      <c r="A190" s="141"/>
      <c r="B190" s="138"/>
      <c r="C190" s="23"/>
      <c r="D190" s="138"/>
      <c r="E190" s="138"/>
      <c r="F190" s="138"/>
      <c r="G190" s="138"/>
      <c r="H190" s="147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63" x14ac:dyDescent="0.2">
      <c r="A191" s="148"/>
      <c r="B191" s="14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63" x14ac:dyDescent="0.2">
      <c r="A192" s="148"/>
      <c r="B192" s="14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1:18" x14ac:dyDescent="0.2">
      <c r="A193" s="148"/>
      <c r="B193" s="14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1:18" x14ac:dyDescent="0.2">
      <c r="A194" s="148"/>
      <c r="B194" s="14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1:18" x14ac:dyDescent="0.2">
      <c r="A195" s="148"/>
      <c r="B195" s="143"/>
      <c r="C195" s="14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1:18" x14ac:dyDescent="0.2">
      <c r="A196" s="149"/>
      <c r="B196" s="143"/>
      <c r="C196" s="14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1:18" x14ac:dyDescent="0.2">
      <c r="A197" s="148"/>
      <c r="B197" s="143"/>
      <c r="C197" s="14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18" x14ac:dyDescent="0.2">
      <c r="A198" s="138"/>
      <c r="B198" s="148"/>
      <c r="C198" s="14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18" x14ac:dyDescent="0.2">
      <c r="A199" s="138"/>
      <c r="B199" s="148"/>
      <c r="C199" s="14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18" x14ac:dyDescent="0.2">
      <c r="A200" s="138"/>
      <c r="B200" s="148"/>
      <c r="C200" s="14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18" x14ac:dyDescent="0.2">
      <c r="A201" s="138"/>
      <c r="B201" s="148"/>
      <c r="C201" s="14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18" x14ac:dyDescent="0.2">
      <c r="A202" s="138"/>
      <c r="B202" s="148"/>
      <c r="C202" s="143"/>
      <c r="D202" s="138"/>
      <c r="E202" s="138"/>
      <c r="F202" s="138"/>
      <c r="G202" s="138"/>
      <c r="H202" s="138"/>
      <c r="I202" s="138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18" x14ac:dyDescent="0.2">
      <c r="A203" s="150"/>
      <c r="B203" s="148"/>
      <c r="C203" s="143"/>
      <c r="D203" s="148"/>
      <c r="E203" s="141"/>
      <c r="F203" s="141"/>
      <c r="G203" s="141"/>
      <c r="H203" s="141"/>
      <c r="I203" s="141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18" x14ac:dyDescent="0.2">
      <c r="A204" s="138"/>
      <c r="B204" s="151"/>
      <c r="C204" s="143"/>
      <c r="D204" s="148"/>
      <c r="E204" s="141"/>
      <c r="F204" s="141"/>
      <c r="G204" s="141"/>
      <c r="H204" s="141"/>
      <c r="I204" s="141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18" x14ac:dyDescent="0.2">
      <c r="A205" s="138"/>
      <c r="B205" s="148"/>
      <c r="C205" s="143"/>
      <c r="D205" s="148"/>
      <c r="E205" s="141"/>
      <c r="F205" s="141"/>
      <c r="G205" s="141"/>
      <c r="H205" s="141"/>
      <c r="I205" s="141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18" x14ac:dyDescent="0.2">
      <c r="A206" s="138"/>
      <c r="B206" s="148"/>
      <c r="C206" s="143"/>
      <c r="D206" s="138"/>
      <c r="E206" s="138"/>
      <c r="F206" s="138"/>
      <c r="G206" s="138"/>
      <c r="H206" s="138"/>
      <c r="I206" s="138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18" x14ac:dyDescent="0.2">
      <c r="A207" s="138"/>
      <c r="B207" s="138"/>
      <c r="C207" s="138"/>
      <c r="D207" s="152"/>
      <c r="E207" s="148"/>
      <c r="F207" s="138"/>
      <c r="G207" s="138"/>
      <c r="H207" s="138"/>
      <c r="I207" s="138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18" x14ac:dyDescent="0.2">
      <c r="A208" s="138"/>
      <c r="B208" s="138"/>
      <c r="C208" s="138"/>
      <c r="D208" s="138"/>
      <c r="E208" s="138"/>
      <c r="F208" s="138"/>
      <c r="G208" s="138"/>
      <c r="H208" s="138"/>
      <c r="I208" s="138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1:18" x14ac:dyDescent="0.2">
      <c r="A209" s="138"/>
      <c r="B209" s="138"/>
      <c r="C209" s="138"/>
      <c r="D209" s="138"/>
      <c r="E209" s="138"/>
      <c r="F209" s="138"/>
      <c r="G209" s="138"/>
      <c r="H209" s="138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1:18" x14ac:dyDescent="0.2">
      <c r="A210" s="152"/>
      <c r="B210" s="118"/>
      <c r="C210" s="138"/>
      <c r="D210" s="138"/>
      <c r="E210" s="138"/>
      <c r="F210" s="138"/>
      <c r="G210" s="138"/>
      <c r="H210" s="138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1:18" x14ac:dyDescent="0.2">
      <c r="A211" s="138"/>
      <c r="B211" s="138"/>
      <c r="C211" s="138"/>
      <c r="D211" s="138"/>
      <c r="E211" s="138"/>
      <c r="F211" s="138"/>
      <c r="G211" s="138"/>
      <c r="H211" s="138"/>
      <c r="I211" s="138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1:18" x14ac:dyDescent="0.2">
      <c r="A212" s="138"/>
      <c r="B212" s="138"/>
      <c r="C212" s="138"/>
      <c r="D212" s="138"/>
      <c r="E212" s="138"/>
      <c r="F212" s="138"/>
      <c r="G212" s="138"/>
      <c r="H212" s="138"/>
      <c r="I212" s="138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1:18" x14ac:dyDescent="0.2">
      <c r="A213" s="23"/>
      <c r="B213" s="77"/>
      <c r="C213" s="77"/>
      <c r="D213" s="77"/>
      <c r="E213" s="77"/>
      <c r="F213" s="77"/>
      <c r="G213" s="77"/>
      <c r="H213" s="77"/>
      <c r="I213" s="25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1:18" x14ac:dyDescent="0.2">
      <c r="A214" s="26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1:18" ht="15.75" x14ac:dyDescent="0.25">
      <c r="A215" s="23"/>
      <c r="B215" s="23"/>
      <c r="C215" s="23"/>
      <c r="D215" s="42"/>
      <c r="E215" s="153"/>
      <c r="F215" s="15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1:18" x14ac:dyDescent="0.2">
      <c r="A216" s="26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1:18" x14ac:dyDescent="0.2">
      <c r="A217" s="23"/>
      <c r="B217" s="34"/>
      <c r="C217" s="34"/>
      <c r="D217" s="34"/>
      <c r="E217" s="34"/>
      <c r="F217" s="34"/>
      <c r="G217" s="34"/>
      <c r="H217" s="34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1:18" x14ac:dyDescent="0.2">
      <c r="A218" s="23"/>
      <c r="B218" s="154"/>
      <c r="C218" s="154"/>
      <c r="D218" s="154"/>
      <c r="E218" s="154"/>
      <c r="F218" s="154"/>
      <c r="G218" s="154"/>
      <c r="H218" s="154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1:18" x14ac:dyDescent="0.2">
      <c r="A219" s="23"/>
      <c r="B219" s="154"/>
      <c r="C219" s="154"/>
      <c r="D219" s="154"/>
      <c r="E219" s="154"/>
      <c r="F219" s="154"/>
      <c r="G219" s="154"/>
      <c r="H219" s="154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1:18" x14ac:dyDescent="0.2">
      <c r="A220" s="23"/>
      <c r="B220" s="154"/>
      <c r="C220" s="154"/>
      <c r="D220" s="154"/>
      <c r="E220" s="154"/>
      <c r="F220" s="154"/>
      <c r="G220" s="154"/>
      <c r="H220" s="154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1:18" x14ac:dyDescent="0.2">
      <c r="A221" s="23"/>
      <c r="B221" s="154"/>
      <c r="C221" s="154"/>
      <c r="D221" s="154"/>
      <c r="E221" s="154"/>
      <c r="F221" s="154"/>
      <c r="G221" s="154"/>
      <c r="H221" s="154"/>
      <c r="I221" s="23"/>
      <c r="J221" s="23"/>
      <c r="K221" s="23"/>
      <c r="L221" s="23"/>
      <c r="M221" s="23"/>
      <c r="N221" s="23"/>
      <c r="O221" s="23"/>
      <c r="P221" s="23"/>
      <c r="Q221" s="23"/>
      <c r="R221" s="23"/>
    </row>
    <row r="222" spans="1:18" x14ac:dyDescent="0.2">
      <c r="A222" s="23"/>
      <c r="B222" s="77"/>
      <c r="C222" s="155"/>
      <c r="D222" s="155"/>
      <c r="E222" s="156"/>
      <c r="F222" s="156"/>
      <c r="G222" s="156"/>
      <c r="H222" s="156"/>
      <c r="I222" s="147"/>
      <c r="J222" s="23"/>
      <c r="K222" s="23"/>
      <c r="L222" s="23"/>
      <c r="M222" s="23"/>
      <c r="N222" s="23"/>
      <c r="O222" s="23"/>
      <c r="P222" s="23"/>
      <c r="Q222" s="23"/>
      <c r="R222" s="23"/>
    </row>
    <row r="223" spans="1:18" x14ac:dyDescent="0.2">
      <c r="A223" s="23"/>
      <c r="B223" s="77"/>
      <c r="C223" s="157"/>
      <c r="D223" s="157"/>
      <c r="E223" s="157"/>
      <c r="F223" s="157"/>
      <c r="G223" s="157"/>
      <c r="H223" s="157"/>
      <c r="I223" s="77"/>
      <c r="J223" s="23"/>
      <c r="K223" s="23"/>
      <c r="L223" s="23"/>
      <c r="M223" s="23"/>
      <c r="N223" s="23"/>
      <c r="O223" s="23"/>
      <c r="P223" s="23"/>
      <c r="Q223" s="23"/>
      <c r="R223" s="23"/>
    </row>
    <row r="224" spans="1:18" x14ac:dyDescent="0.2">
      <c r="A224" s="23"/>
      <c r="B224" s="77"/>
      <c r="C224" s="157"/>
      <c r="D224" s="157"/>
      <c r="E224" s="157"/>
      <c r="F224" s="157"/>
      <c r="G224" s="157"/>
      <c r="H224" s="157"/>
      <c r="I224" s="23"/>
      <c r="J224" s="23"/>
      <c r="K224" s="23"/>
      <c r="L224" s="23"/>
      <c r="M224" s="23"/>
      <c r="N224" s="23"/>
      <c r="O224" s="23"/>
      <c r="P224" s="23"/>
      <c r="Q224" s="23"/>
      <c r="R224" s="23"/>
    </row>
    <row r="225" spans="1:18" x14ac:dyDescent="0.2">
      <c r="A225" s="23"/>
      <c r="B225" s="77"/>
      <c r="C225" s="154"/>
      <c r="D225" s="154"/>
      <c r="E225" s="154"/>
      <c r="F225" s="154"/>
      <c r="G225" s="154"/>
      <c r="H225" s="154"/>
      <c r="I225" s="23"/>
      <c r="J225" s="23"/>
      <c r="K225" s="23"/>
      <c r="L225" s="23"/>
      <c r="M225" s="23"/>
      <c r="N225" s="23"/>
      <c r="O225" s="23"/>
      <c r="P225" s="23"/>
      <c r="Q225" s="23"/>
      <c r="R225" s="23"/>
    </row>
    <row r="226" spans="1:18" x14ac:dyDescent="0.2">
      <c r="A226" s="23"/>
      <c r="B226" s="23"/>
      <c r="C226" s="23"/>
      <c r="D226" s="23"/>
      <c r="E226" s="23"/>
      <c r="F226" s="23"/>
      <c r="G226" s="23"/>
      <c r="H226" s="154"/>
      <c r="I226" s="23"/>
      <c r="J226" s="23"/>
      <c r="K226" s="23"/>
      <c r="L226" s="23"/>
      <c r="M226" s="23"/>
      <c r="N226" s="23"/>
      <c r="O226" s="23"/>
      <c r="P226" s="23"/>
      <c r="Q226" s="23"/>
      <c r="R226" s="23"/>
    </row>
    <row r="227" spans="1:18" x14ac:dyDescent="0.2">
      <c r="A227" s="23"/>
      <c r="B227" s="77"/>
      <c r="C227" s="154"/>
      <c r="D227" s="154"/>
      <c r="E227" s="154"/>
      <c r="F227" s="154"/>
      <c r="G227" s="154"/>
      <c r="H227" s="154"/>
      <c r="I227" s="23"/>
      <c r="J227" s="23"/>
      <c r="K227" s="23"/>
      <c r="L227" s="23"/>
      <c r="M227" s="23"/>
      <c r="N227" s="23"/>
      <c r="O227" s="23"/>
      <c r="P227" s="23"/>
      <c r="Q227" s="23"/>
      <c r="R227" s="23"/>
    </row>
    <row r="228" spans="1:18" ht="15" x14ac:dyDescent="0.25">
      <c r="A228" s="23"/>
      <c r="B228" s="158"/>
      <c r="C228" s="158"/>
      <c r="D228" s="158"/>
      <c r="E228" s="158"/>
      <c r="F228" s="158"/>
      <c r="G228" s="158"/>
      <c r="H228" s="158"/>
      <c r="I228" s="23"/>
      <c r="J228" s="23"/>
      <c r="K228" s="23"/>
      <c r="L228" s="23"/>
      <c r="M228" s="23"/>
      <c r="N228" s="23"/>
      <c r="O228" s="23"/>
      <c r="P228" s="23"/>
      <c r="Q228" s="23"/>
      <c r="R228" s="23"/>
    </row>
    <row r="229" spans="1:18" x14ac:dyDescent="0.2">
      <c r="A229" s="23"/>
      <c r="B229" s="77"/>
      <c r="C229" s="77"/>
      <c r="D229" s="77"/>
      <c r="E229" s="77"/>
      <c r="F229" s="77"/>
      <c r="G229" s="77"/>
      <c r="H229" s="77"/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 spans="1:18" x14ac:dyDescent="0.2">
      <c r="A230" s="23"/>
      <c r="B230" s="77"/>
      <c r="C230" s="77"/>
      <c r="D230" s="77"/>
      <c r="E230" s="77"/>
      <c r="F230" s="77"/>
      <c r="G230" s="77"/>
      <c r="H230" s="77"/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 spans="1:18" ht="15.75" x14ac:dyDescent="0.25">
      <c r="A231" s="23"/>
      <c r="B231" s="159"/>
      <c r="C231" s="77"/>
      <c r="D231" s="77"/>
      <c r="E231" s="77"/>
      <c r="F231" s="77"/>
      <c r="G231" s="77"/>
      <c r="H231" s="77"/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 spans="1:18" x14ac:dyDescent="0.2">
      <c r="A232" s="23"/>
      <c r="B232" s="77"/>
      <c r="C232" s="77"/>
      <c r="D232" s="77"/>
      <c r="E232" s="77"/>
      <c r="F232" s="77"/>
      <c r="G232" s="77"/>
      <c r="H232" s="77"/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 spans="1:18" x14ac:dyDescent="0.2">
      <c r="A233" s="23"/>
      <c r="B233" s="160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 spans="1:18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</row>
    <row r="235" spans="1:18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</row>
    <row r="236" spans="1:18" ht="15.75" x14ac:dyDescent="0.25">
      <c r="A236" s="23"/>
      <c r="B236" s="23"/>
      <c r="C236" s="23"/>
      <c r="D236" s="161"/>
      <c r="E236" s="153"/>
      <c r="F236" s="15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</row>
    <row r="237" spans="1:18" x14ac:dyDescent="0.2">
      <c r="A237" s="26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</row>
    <row r="238" spans="1:18" x14ac:dyDescent="0.2">
      <c r="A238" s="23"/>
      <c r="B238" s="34"/>
      <c r="C238" s="34"/>
      <c r="D238" s="34"/>
      <c r="E238" s="34"/>
      <c r="F238" s="34"/>
      <c r="G238" s="34"/>
      <c r="H238" s="34"/>
      <c r="I238" s="23"/>
      <c r="J238" s="23"/>
      <c r="K238" s="23"/>
      <c r="L238" s="23"/>
      <c r="M238" s="23"/>
      <c r="N238" s="23"/>
      <c r="O238" s="23"/>
      <c r="P238" s="23"/>
      <c r="Q238" s="23"/>
      <c r="R238" s="23"/>
    </row>
    <row r="239" spans="1:18" x14ac:dyDescent="0.2">
      <c r="A239" s="23"/>
      <c r="B239" s="154"/>
      <c r="C239" s="154"/>
      <c r="D239" s="154"/>
      <c r="E239" s="154"/>
      <c r="F239" s="154"/>
      <c r="G239" s="154"/>
      <c r="H239" s="154"/>
      <c r="I239" s="23"/>
      <c r="J239" s="23"/>
      <c r="K239" s="23"/>
      <c r="L239" s="23"/>
      <c r="M239" s="23"/>
      <c r="N239" s="23"/>
      <c r="O239" s="23"/>
      <c r="P239" s="23"/>
      <c r="Q239" s="23"/>
      <c r="R239" s="23"/>
    </row>
    <row r="240" spans="1:18" x14ac:dyDescent="0.2">
      <c r="A240" s="23"/>
      <c r="B240" s="154"/>
      <c r="C240" s="154"/>
      <c r="D240" s="154"/>
      <c r="E240" s="154"/>
      <c r="F240" s="154"/>
      <c r="G240" s="154"/>
      <c r="H240" s="154"/>
      <c r="I240" s="23"/>
      <c r="J240" s="23"/>
      <c r="K240" s="23"/>
      <c r="L240" s="23"/>
      <c r="M240" s="23"/>
      <c r="N240" s="23"/>
      <c r="O240" s="23"/>
      <c r="P240" s="23"/>
      <c r="Q240" s="23"/>
      <c r="R240" s="23"/>
    </row>
    <row r="241" spans="1:18" x14ac:dyDescent="0.2">
      <c r="A241" s="23"/>
      <c r="B241" s="154"/>
      <c r="C241" s="154"/>
      <c r="D241" s="154"/>
      <c r="E241" s="154"/>
      <c r="F241" s="154"/>
      <c r="G241" s="154"/>
      <c r="H241" s="154"/>
      <c r="I241" s="23"/>
      <c r="J241" s="23"/>
      <c r="K241" s="23"/>
      <c r="L241" s="23"/>
      <c r="M241" s="23"/>
      <c r="N241" s="23"/>
      <c r="O241" s="23"/>
      <c r="P241" s="23"/>
      <c r="Q241" s="23"/>
      <c r="R241" s="23"/>
    </row>
    <row r="242" spans="1:18" x14ac:dyDescent="0.2">
      <c r="A242" s="23"/>
      <c r="B242" s="154"/>
      <c r="C242" s="154"/>
      <c r="D242" s="154"/>
      <c r="E242" s="154"/>
      <c r="F242" s="154"/>
      <c r="G242" s="154"/>
      <c r="H242" s="154"/>
      <c r="I242" s="23"/>
      <c r="J242" s="23"/>
      <c r="K242" s="23"/>
      <c r="L242" s="23"/>
      <c r="M242" s="23"/>
      <c r="N242" s="23"/>
      <c r="O242" s="23"/>
      <c r="P242" s="23"/>
      <c r="Q242" s="23"/>
      <c r="R242" s="23"/>
    </row>
    <row r="243" spans="1:18" x14ac:dyDescent="0.2">
      <c r="A243" s="23"/>
      <c r="B243" s="77"/>
      <c r="C243" s="162"/>
      <c r="D243" s="162"/>
      <c r="E243" s="162"/>
      <c r="F243" s="162"/>
      <c r="G243" s="162"/>
      <c r="H243" s="162"/>
      <c r="I243" s="163"/>
      <c r="J243" s="23"/>
      <c r="K243" s="23"/>
      <c r="L243" s="23"/>
      <c r="M243" s="23"/>
      <c r="N243" s="23"/>
      <c r="O243" s="23"/>
      <c r="P243" s="23"/>
      <c r="Q243" s="23"/>
      <c r="R243" s="23"/>
    </row>
    <row r="244" spans="1:18" x14ac:dyDescent="0.2">
      <c r="A244" s="23"/>
      <c r="B244" s="77"/>
      <c r="C244" s="157"/>
      <c r="D244" s="157"/>
      <c r="E244" s="157"/>
      <c r="F244" s="157"/>
      <c r="G244" s="157"/>
      <c r="H244" s="157"/>
      <c r="I244" s="77"/>
      <c r="J244" s="23"/>
      <c r="K244" s="23"/>
      <c r="L244" s="23"/>
      <c r="M244" s="23"/>
      <c r="N244" s="23"/>
      <c r="O244" s="23"/>
      <c r="P244" s="23"/>
      <c r="Q244" s="23"/>
      <c r="R244" s="23"/>
    </row>
    <row r="245" spans="1:18" x14ac:dyDescent="0.2">
      <c r="A245" s="23"/>
      <c r="B245" s="77"/>
      <c r="C245" s="157"/>
      <c r="D245" s="157"/>
      <c r="E245" s="157"/>
      <c r="F245" s="157"/>
      <c r="G245" s="157"/>
      <c r="H245" s="157"/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 spans="1:18" x14ac:dyDescent="0.2">
      <c r="A246" s="43"/>
      <c r="B246" s="77"/>
      <c r="C246" s="154"/>
      <c r="D246" s="154"/>
      <c r="E246" s="154"/>
      <c r="F246" s="154"/>
      <c r="G246" s="154"/>
      <c r="H246" s="154"/>
      <c r="I246" s="23"/>
      <c r="J246" s="23"/>
      <c r="K246" s="23"/>
      <c r="L246" s="23"/>
      <c r="M246" s="23"/>
      <c r="N246" s="23"/>
      <c r="O246" s="23"/>
      <c r="P246" s="23"/>
      <c r="Q246" s="23"/>
      <c r="R246" s="23"/>
    </row>
    <row r="247" spans="1:18" x14ac:dyDescent="0.2">
      <c r="A247" s="23"/>
      <c r="B247" s="23"/>
      <c r="C247" s="23"/>
      <c r="D247" s="23"/>
      <c r="E247" s="23"/>
      <c r="F247" s="23"/>
      <c r="G247" s="23"/>
      <c r="H247" s="164"/>
      <c r="I247" s="23"/>
      <c r="J247" s="23"/>
      <c r="K247" s="23"/>
      <c r="L247" s="23"/>
      <c r="M247" s="23"/>
      <c r="N247" s="23"/>
      <c r="O247" s="23"/>
      <c r="P247" s="23"/>
      <c r="Q247" s="23"/>
      <c r="R247" s="23"/>
    </row>
    <row r="248" spans="1:18" x14ac:dyDescent="0.2">
      <c r="A248" s="23"/>
      <c r="B248" s="77"/>
      <c r="C248" s="154"/>
      <c r="D248" s="154"/>
      <c r="E248" s="154"/>
      <c r="F248" s="154"/>
      <c r="G248" s="154"/>
      <c r="H248" s="154"/>
      <c r="I248" s="23"/>
      <c r="J248" s="23"/>
      <c r="K248" s="23"/>
      <c r="L248" s="23"/>
      <c r="M248" s="23"/>
      <c r="N248" s="23"/>
      <c r="O248" s="23"/>
      <c r="P248" s="23"/>
      <c r="Q248" s="23"/>
      <c r="R248" s="23"/>
    </row>
    <row r="249" spans="1:18" ht="15" x14ac:dyDescent="0.25">
      <c r="A249" s="23"/>
      <c r="B249" s="158"/>
      <c r="C249" s="158"/>
      <c r="D249" s="158"/>
      <c r="E249" s="158"/>
      <c r="F249" s="158"/>
      <c r="G249" s="158"/>
      <c r="H249" s="158"/>
      <c r="I249" s="23"/>
      <c r="J249" s="23"/>
      <c r="K249" s="23"/>
      <c r="L249" s="23"/>
      <c r="M249" s="23"/>
      <c r="N249" s="23"/>
      <c r="O249" s="23"/>
      <c r="P249" s="23"/>
      <c r="Q249" s="23"/>
      <c r="R249" s="23"/>
    </row>
    <row r="250" spans="1:18" x14ac:dyDescent="0.2">
      <c r="A250" s="23"/>
      <c r="B250" s="77"/>
      <c r="C250" s="77"/>
      <c r="D250" s="77"/>
      <c r="E250" s="77"/>
      <c r="F250" s="77"/>
      <c r="G250" s="77"/>
      <c r="H250" s="77"/>
      <c r="I250" s="23"/>
      <c r="J250" s="23"/>
      <c r="K250" s="23"/>
      <c r="L250" s="23"/>
      <c r="M250" s="23"/>
      <c r="N250" s="23"/>
      <c r="O250" s="23"/>
      <c r="P250" s="138"/>
      <c r="Q250" s="138"/>
      <c r="R250" s="23"/>
    </row>
    <row r="251" spans="1:18" x14ac:dyDescent="0.2">
      <c r="A251" s="23"/>
      <c r="B251" s="77"/>
      <c r="C251" s="77"/>
      <c r="D251" s="77"/>
      <c r="E251" s="77"/>
      <c r="F251" s="77"/>
      <c r="G251" s="77"/>
      <c r="H251" s="77"/>
      <c r="I251" s="23"/>
      <c r="J251" s="23"/>
      <c r="K251" s="23"/>
      <c r="L251" s="23"/>
      <c r="M251" s="23"/>
      <c r="N251" s="23"/>
      <c r="O251" s="23"/>
      <c r="P251" s="138"/>
      <c r="Q251" s="138"/>
      <c r="R251" s="23"/>
    </row>
    <row r="252" spans="1:18" ht="15.75" x14ac:dyDescent="0.25">
      <c r="A252" s="23"/>
      <c r="B252" s="159"/>
      <c r="C252" s="77"/>
      <c r="D252" s="77"/>
      <c r="E252" s="77"/>
      <c r="F252" s="77"/>
      <c r="G252" s="77"/>
      <c r="H252" s="77"/>
      <c r="I252" s="23"/>
      <c r="J252" s="23"/>
      <c r="K252" s="23"/>
      <c r="L252" s="23"/>
      <c r="M252" s="23"/>
      <c r="N252" s="23"/>
      <c r="O252" s="23"/>
      <c r="P252" s="138"/>
      <c r="Q252" s="138"/>
      <c r="R252" s="23"/>
    </row>
    <row r="253" spans="1:18" x14ac:dyDescent="0.2">
      <c r="A253" s="23"/>
      <c r="B253" s="77"/>
      <c r="C253" s="77"/>
      <c r="D253" s="43"/>
      <c r="E253" s="77"/>
      <c r="F253" s="77"/>
      <c r="G253" s="77"/>
      <c r="H253" s="77"/>
      <c r="I253" s="23"/>
      <c r="J253" s="23"/>
      <c r="K253" s="23"/>
      <c r="L253" s="23"/>
      <c r="M253" s="23"/>
      <c r="N253" s="23"/>
      <c r="O253" s="23"/>
      <c r="P253" s="138"/>
      <c r="Q253" s="138"/>
      <c r="R253" s="23"/>
    </row>
    <row r="254" spans="1:18" x14ac:dyDescent="0.2">
      <c r="A254" s="23"/>
      <c r="B254" s="160"/>
      <c r="C254" s="23"/>
      <c r="D254" s="4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138"/>
      <c r="Q254" s="138"/>
      <c r="R254" s="23"/>
    </row>
    <row r="255" spans="1:18" x14ac:dyDescent="0.2">
      <c r="A255" s="23"/>
      <c r="B255" s="23"/>
      <c r="C255" s="23"/>
      <c r="D255" s="4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138"/>
      <c r="Q255" s="138"/>
      <c r="R255" s="23"/>
    </row>
    <row r="256" spans="1:18" x14ac:dyDescent="0.2">
      <c r="A256" s="23"/>
      <c r="B256" s="25"/>
      <c r="C256" s="25"/>
      <c r="D256" s="25"/>
      <c r="E256" s="25"/>
      <c r="F256" s="25"/>
      <c r="G256" s="25"/>
      <c r="H256" s="25"/>
      <c r="I256" s="25"/>
      <c r="J256" s="23"/>
      <c r="K256" s="23"/>
      <c r="L256" s="23"/>
      <c r="M256" s="23"/>
      <c r="N256" s="23"/>
      <c r="O256" s="23"/>
      <c r="P256" s="138"/>
      <c r="Q256" s="138"/>
      <c r="R256" s="23"/>
    </row>
    <row r="257" spans="1:18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138"/>
      <c r="Q257" s="138"/>
      <c r="R257" s="23"/>
    </row>
    <row r="258" spans="1:18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138"/>
      <c r="Q258" s="138"/>
      <c r="R258" s="23"/>
    </row>
    <row r="259" spans="1:18" x14ac:dyDescent="0.2">
      <c r="A259" s="26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23"/>
      <c r="M259" s="23"/>
      <c r="N259" s="23"/>
      <c r="O259" s="23"/>
      <c r="P259" s="138"/>
      <c r="Q259" s="138"/>
      <c r="R259" s="23"/>
    </row>
    <row r="260" spans="1:18" x14ac:dyDescent="0.2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23"/>
      <c r="M260" s="23"/>
      <c r="N260" s="23"/>
      <c r="O260" s="23"/>
      <c r="P260" s="138"/>
      <c r="Q260" s="138"/>
      <c r="R260" s="23"/>
    </row>
    <row r="261" spans="1:18" x14ac:dyDescent="0.2">
      <c r="A261" s="77"/>
      <c r="B261" s="77"/>
      <c r="C261" s="77"/>
      <c r="D261" s="77"/>
      <c r="E261" s="147"/>
      <c r="F261" s="77"/>
      <c r="G261" s="77"/>
      <c r="H261" s="77"/>
      <c r="I261" s="77"/>
      <c r="J261" s="77"/>
      <c r="K261" s="77"/>
      <c r="L261" s="23"/>
      <c r="M261" s="23"/>
      <c r="N261" s="23"/>
      <c r="O261" s="23"/>
      <c r="P261" s="138"/>
      <c r="Q261" s="138"/>
      <c r="R261" s="23"/>
    </row>
    <row r="262" spans="1:18" x14ac:dyDescent="0.2">
      <c r="A262" s="77"/>
      <c r="B262" s="154"/>
      <c r="C262" s="77"/>
      <c r="D262" s="77"/>
      <c r="E262" s="147"/>
      <c r="F262" s="77"/>
      <c r="G262" s="77"/>
      <c r="H262" s="77"/>
      <c r="I262" s="77"/>
      <c r="J262" s="77"/>
      <c r="K262" s="77"/>
      <c r="L262" s="23"/>
      <c r="M262" s="23"/>
      <c r="N262" s="23"/>
      <c r="O262" s="23"/>
      <c r="P262" s="23"/>
      <c r="Q262" s="138"/>
      <c r="R262" s="23"/>
    </row>
    <row r="263" spans="1:18" x14ac:dyDescent="0.2">
      <c r="A263" s="23"/>
      <c r="B263" s="77"/>
      <c r="C263" s="77"/>
      <c r="D263" s="77"/>
      <c r="E263" s="147"/>
      <c r="F263" s="77"/>
      <c r="G263" s="77"/>
      <c r="H263" s="77"/>
      <c r="I263" s="77"/>
      <c r="J263" s="77"/>
      <c r="K263" s="77"/>
      <c r="L263" s="23"/>
      <c r="M263" s="23"/>
      <c r="N263" s="23"/>
      <c r="O263" s="23"/>
      <c r="P263" s="23"/>
      <c r="Q263" s="138"/>
      <c r="R263" s="23"/>
    </row>
    <row r="264" spans="1:18" x14ac:dyDescent="0.2">
      <c r="A264" s="23"/>
      <c r="B264" s="77"/>
      <c r="C264" s="77"/>
      <c r="D264" s="77"/>
      <c r="E264" s="147"/>
      <c r="F264" s="77"/>
      <c r="G264" s="77"/>
      <c r="H264" s="77"/>
      <c r="I264" s="77"/>
      <c r="J264" s="77"/>
      <c r="K264" s="77"/>
      <c r="L264" s="23"/>
      <c r="M264" s="23"/>
      <c r="N264" s="23"/>
      <c r="O264" s="23"/>
      <c r="P264" s="23"/>
      <c r="Q264" s="138"/>
      <c r="R264" s="23"/>
    </row>
    <row r="265" spans="1:18" x14ac:dyDescent="0.2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23"/>
      <c r="M265" s="23"/>
      <c r="N265" s="23"/>
      <c r="O265" s="23"/>
      <c r="P265" s="23"/>
      <c r="Q265" s="138"/>
      <c r="R265" s="23"/>
    </row>
    <row r="266" spans="1:18" x14ac:dyDescent="0.2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23"/>
      <c r="M266" s="23"/>
      <c r="N266" s="23"/>
      <c r="O266" s="23"/>
      <c r="P266" s="23"/>
      <c r="Q266" s="138"/>
      <c r="R266" s="23"/>
    </row>
    <row r="267" spans="1:18" x14ac:dyDescent="0.2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23"/>
      <c r="M267" s="23"/>
      <c r="N267" s="23"/>
      <c r="O267" s="23"/>
      <c r="P267" s="23"/>
      <c r="Q267" s="138"/>
      <c r="R267" s="23"/>
    </row>
    <row r="268" spans="1:18" x14ac:dyDescent="0.2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23"/>
      <c r="M268" s="23"/>
      <c r="N268" s="23"/>
      <c r="O268" s="23"/>
      <c r="P268" s="23"/>
      <c r="Q268" s="138"/>
      <c r="R268" s="23"/>
    </row>
    <row r="269" spans="1:18" x14ac:dyDescent="0.2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23"/>
      <c r="M269" s="23"/>
      <c r="N269" s="23"/>
      <c r="O269" s="23"/>
      <c r="P269" s="23"/>
      <c r="Q269" s="138"/>
      <c r="R269" s="23"/>
    </row>
    <row r="270" spans="1:18" x14ac:dyDescent="0.2">
      <c r="A270" s="77"/>
      <c r="B270" s="46"/>
      <c r="C270" s="46"/>
      <c r="D270" s="46"/>
      <c r="E270" s="46"/>
      <c r="F270" s="46"/>
      <c r="G270" s="46"/>
      <c r="H270" s="77"/>
      <c r="I270" s="77"/>
      <c r="J270" s="77"/>
      <c r="K270" s="77"/>
      <c r="L270" s="23"/>
      <c r="M270" s="23"/>
      <c r="N270" s="23"/>
      <c r="O270" s="23"/>
      <c r="P270" s="23"/>
      <c r="Q270" s="138"/>
      <c r="R270" s="23"/>
    </row>
    <row r="271" spans="1:18" x14ac:dyDescent="0.2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23"/>
      <c r="M271" s="23"/>
      <c r="N271" s="23"/>
      <c r="O271" s="23"/>
      <c r="P271" s="23"/>
      <c r="Q271" s="138"/>
      <c r="R271" s="23"/>
    </row>
    <row r="272" spans="1:18" x14ac:dyDescent="0.2">
      <c r="A272" s="77"/>
      <c r="B272" s="154"/>
      <c r="C272" s="154"/>
      <c r="D272" s="154"/>
      <c r="E272" s="154"/>
      <c r="F272" s="154"/>
      <c r="G272" s="154"/>
      <c r="H272" s="77"/>
      <c r="I272" s="77"/>
      <c r="J272" s="77"/>
      <c r="K272" s="77"/>
      <c r="L272" s="23"/>
      <c r="M272" s="23"/>
      <c r="N272" s="23"/>
      <c r="O272" s="23"/>
      <c r="P272" s="23"/>
      <c r="Q272" s="138"/>
      <c r="R272" s="23"/>
    </row>
    <row r="273" spans="1:18" x14ac:dyDescent="0.2">
      <c r="A273" s="77"/>
      <c r="B273" s="154"/>
      <c r="C273" s="77"/>
      <c r="D273" s="77"/>
      <c r="E273" s="77"/>
      <c r="F273" s="77"/>
      <c r="G273" s="77"/>
      <c r="H273" s="77"/>
      <c r="I273" s="77"/>
      <c r="J273" s="77"/>
      <c r="K273" s="77"/>
      <c r="L273" s="23"/>
      <c r="M273" s="23"/>
      <c r="N273" s="23"/>
      <c r="O273" s="23"/>
      <c r="P273" s="23"/>
      <c r="Q273" s="138"/>
      <c r="R273" s="23"/>
    </row>
    <row r="274" spans="1:18" x14ac:dyDescent="0.2">
      <c r="A274" s="23"/>
      <c r="B274" s="23"/>
      <c r="C274" s="23"/>
      <c r="D274" s="23"/>
      <c r="E274" s="23"/>
      <c r="F274" s="23"/>
      <c r="G274" s="23"/>
      <c r="H274" s="77"/>
      <c r="I274" s="77"/>
      <c r="J274" s="77"/>
      <c r="K274" s="77"/>
      <c r="L274" s="23"/>
      <c r="M274" s="23"/>
      <c r="N274" s="23"/>
      <c r="O274" s="23"/>
      <c r="P274" s="23"/>
      <c r="Q274" s="138"/>
      <c r="R274" s="23"/>
    </row>
    <row r="275" spans="1:18" x14ac:dyDescent="0.2">
      <c r="A275" s="77"/>
      <c r="B275" s="77"/>
      <c r="C275" s="154"/>
      <c r="D275" s="154"/>
      <c r="E275" s="154"/>
      <c r="F275" s="154"/>
      <c r="G275" s="154"/>
      <c r="H275" s="77"/>
      <c r="I275" s="77"/>
      <c r="J275" s="77"/>
      <c r="K275" s="77"/>
      <c r="L275" s="23"/>
      <c r="M275" s="23"/>
      <c r="N275" s="23"/>
      <c r="O275" s="23"/>
      <c r="P275" s="23"/>
      <c r="Q275" s="138"/>
      <c r="R275" s="23"/>
    </row>
    <row r="276" spans="1:18" x14ac:dyDescent="0.2">
      <c r="A276" s="77"/>
      <c r="B276" s="77"/>
      <c r="C276" s="154"/>
      <c r="D276" s="154"/>
      <c r="E276" s="154"/>
      <c r="F276" s="154"/>
      <c r="G276" s="154"/>
      <c r="H276" s="77"/>
      <c r="I276" s="77"/>
      <c r="J276" s="77"/>
      <c r="K276" s="77"/>
      <c r="L276" s="23"/>
      <c r="M276" s="23"/>
      <c r="N276" s="23"/>
      <c r="O276" s="23"/>
      <c r="P276" s="23"/>
      <c r="Q276" s="138"/>
      <c r="R276" s="23"/>
    </row>
    <row r="277" spans="1:18" x14ac:dyDescent="0.2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23"/>
      <c r="M277" s="23"/>
      <c r="N277" s="23"/>
      <c r="O277" s="23"/>
      <c r="P277" s="23"/>
      <c r="Q277" s="138"/>
      <c r="R277" s="23"/>
    </row>
    <row r="278" spans="1:18" x14ac:dyDescent="0.2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23"/>
      <c r="M278" s="23"/>
      <c r="N278" s="23"/>
      <c r="O278" s="23"/>
      <c r="P278" s="23"/>
      <c r="Q278" s="138"/>
      <c r="R278" s="23"/>
    </row>
    <row r="279" spans="1:18" x14ac:dyDescent="0.2">
      <c r="A279" s="77"/>
      <c r="B279" s="77"/>
      <c r="C279" s="154"/>
      <c r="D279" s="154"/>
      <c r="E279" s="154"/>
      <c r="F279" s="154"/>
      <c r="G279" s="154"/>
      <c r="H279" s="77"/>
      <c r="I279" s="77"/>
      <c r="J279" s="77"/>
      <c r="K279" s="77"/>
      <c r="L279" s="23"/>
      <c r="M279" s="23"/>
      <c r="N279" s="23"/>
      <c r="O279" s="23"/>
      <c r="P279" s="23"/>
      <c r="Q279" s="138"/>
      <c r="R279" s="23"/>
    </row>
    <row r="280" spans="1:18" x14ac:dyDescent="0.2">
      <c r="A280" s="77"/>
      <c r="B280" s="77"/>
      <c r="C280" s="77"/>
      <c r="D280" s="77"/>
      <c r="E280" s="77"/>
      <c r="F280" s="77"/>
      <c r="G280" s="154"/>
      <c r="H280" s="77"/>
      <c r="I280" s="77"/>
      <c r="J280" s="77"/>
      <c r="K280" s="77"/>
      <c r="L280" s="23"/>
      <c r="M280" s="23"/>
      <c r="N280" s="23"/>
      <c r="O280" s="23"/>
      <c r="P280" s="23"/>
      <c r="Q280" s="138"/>
      <c r="R280" s="23"/>
    </row>
    <row r="281" spans="1:18" x14ac:dyDescent="0.2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23"/>
      <c r="M281" s="23"/>
      <c r="N281" s="23"/>
      <c r="O281" s="23"/>
      <c r="P281" s="23"/>
      <c r="Q281" s="138"/>
      <c r="R281" s="23"/>
    </row>
    <row r="282" spans="1:18" x14ac:dyDescent="0.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23"/>
      <c r="M282" s="23"/>
      <c r="N282" s="23"/>
      <c r="O282" s="23"/>
      <c r="P282" s="23"/>
      <c r="Q282" s="138"/>
      <c r="R282" s="23"/>
    </row>
    <row r="283" spans="1:18" x14ac:dyDescent="0.2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23"/>
      <c r="M283" s="23"/>
      <c r="N283" s="23"/>
      <c r="O283" s="23"/>
      <c r="P283" s="23"/>
      <c r="Q283" s="138"/>
      <c r="R283" s="23"/>
    </row>
    <row r="284" spans="1:18" x14ac:dyDescent="0.2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23"/>
      <c r="M284" s="23"/>
      <c r="N284" s="23"/>
      <c r="O284" s="23"/>
      <c r="P284" s="23"/>
      <c r="Q284" s="138"/>
      <c r="R284" s="23"/>
    </row>
    <row r="285" spans="1:18" x14ac:dyDescent="0.2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23"/>
      <c r="M285" s="23"/>
      <c r="N285" s="23"/>
      <c r="O285" s="23"/>
      <c r="P285" s="23"/>
      <c r="Q285" s="138"/>
      <c r="R285" s="23"/>
    </row>
    <row r="286" spans="1:18" x14ac:dyDescent="0.2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23"/>
      <c r="M286" s="23"/>
      <c r="N286" s="23"/>
      <c r="O286" s="23"/>
      <c r="P286" s="23"/>
      <c r="Q286" s="138"/>
      <c r="R286" s="23"/>
    </row>
    <row r="287" spans="1:18" x14ac:dyDescent="0.2">
      <c r="A287" s="77"/>
      <c r="B287" s="77"/>
      <c r="C287" s="77"/>
      <c r="D287" s="77"/>
      <c r="E287" s="165"/>
      <c r="F287" s="77"/>
      <c r="G287" s="77"/>
      <c r="H287" s="77"/>
      <c r="I287" s="77"/>
      <c r="J287" s="77"/>
      <c r="K287" s="77"/>
      <c r="L287" s="23"/>
      <c r="M287" s="23"/>
      <c r="N287" s="23"/>
      <c r="O287" s="23"/>
      <c r="P287" s="23"/>
      <c r="Q287" s="138"/>
      <c r="R287" s="23"/>
    </row>
    <row r="288" spans="1:18" x14ac:dyDescent="0.2">
      <c r="A288" s="26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23"/>
      <c r="M288" s="23"/>
      <c r="N288" s="23"/>
      <c r="O288" s="23"/>
      <c r="P288" s="23"/>
      <c r="Q288" s="138"/>
      <c r="R288" s="23"/>
    </row>
    <row r="289" spans="1:64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138"/>
      <c r="R289" s="23"/>
    </row>
    <row r="290" spans="1:64" x14ac:dyDescent="0.2">
      <c r="A290" s="26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138"/>
      <c r="R290" s="23"/>
    </row>
    <row r="291" spans="1:64" x14ac:dyDescent="0.2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138"/>
      <c r="R291" s="23"/>
    </row>
    <row r="292" spans="1:64" x14ac:dyDescent="0.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138"/>
      <c r="R292" s="23"/>
    </row>
    <row r="293" spans="1:64" x14ac:dyDescent="0.2">
      <c r="A293" s="90"/>
      <c r="B293" s="166"/>
      <c r="C293" s="90"/>
      <c r="D293" s="90"/>
      <c r="E293" s="166"/>
      <c r="F293" s="166"/>
      <c r="G293" s="166"/>
      <c r="H293" s="166"/>
      <c r="I293" s="166"/>
      <c r="J293" s="166"/>
      <c r="K293" s="166"/>
      <c r="L293" s="166"/>
      <c r="M293" s="166"/>
      <c r="N293" s="167"/>
      <c r="O293" s="166"/>
      <c r="P293" s="166"/>
      <c r="Q293" s="138"/>
      <c r="R293" s="23"/>
    </row>
    <row r="294" spans="1:64" x14ac:dyDescent="0.2">
      <c r="A294" s="90"/>
      <c r="B294" s="168"/>
      <c r="C294" s="90"/>
      <c r="D294" s="90"/>
      <c r="E294" s="166"/>
      <c r="F294" s="166"/>
      <c r="G294" s="166"/>
      <c r="H294" s="166"/>
      <c r="I294" s="166"/>
      <c r="J294" s="166"/>
      <c r="K294" s="166"/>
      <c r="L294" s="166"/>
      <c r="M294" s="166"/>
      <c r="N294" s="169"/>
      <c r="O294" s="166"/>
      <c r="P294" s="166"/>
      <c r="Q294" s="138"/>
      <c r="R294" s="23"/>
    </row>
    <row r="295" spans="1:64" x14ac:dyDescent="0.2">
      <c r="A295" s="90"/>
      <c r="B295" s="168"/>
      <c r="C295" s="90"/>
      <c r="D295" s="90"/>
      <c r="E295" s="170"/>
      <c r="F295" s="166"/>
      <c r="G295" s="166"/>
      <c r="H295" s="166"/>
      <c r="I295" s="166"/>
      <c r="J295" s="166"/>
      <c r="K295" s="166"/>
      <c r="L295" s="166"/>
      <c r="M295" s="166"/>
      <c r="N295" s="149"/>
      <c r="O295" s="166"/>
      <c r="P295" s="166"/>
      <c r="Q295" s="138"/>
      <c r="R295" s="23"/>
    </row>
    <row r="296" spans="1:64" x14ac:dyDescent="0.2">
      <c r="A296" s="90"/>
      <c r="B296" s="166"/>
      <c r="C296" s="90"/>
      <c r="D296" s="90"/>
      <c r="E296" s="166"/>
      <c r="F296" s="171"/>
      <c r="G296" s="171"/>
      <c r="H296" s="171"/>
      <c r="I296" s="171"/>
      <c r="J296" s="171"/>
      <c r="K296" s="171"/>
      <c r="L296" s="171"/>
      <c r="M296" s="166"/>
      <c r="N296" s="166"/>
      <c r="O296" s="166"/>
      <c r="P296" s="166"/>
      <c r="Q296" s="138"/>
      <c r="R296" s="23"/>
    </row>
    <row r="297" spans="1:64" x14ac:dyDescent="0.2">
      <c r="A297" s="90"/>
      <c r="B297" s="168"/>
      <c r="C297" s="90"/>
      <c r="D297" s="90"/>
      <c r="E297" s="166"/>
      <c r="F297" s="171"/>
      <c r="G297" s="171"/>
      <c r="H297" s="171"/>
      <c r="I297" s="171"/>
      <c r="J297" s="171"/>
      <c r="K297" s="171"/>
      <c r="L297" s="171"/>
      <c r="M297" s="166"/>
      <c r="N297" s="166"/>
      <c r="O297" s="166"/>
      <c r="P297" s="166"/>
      <c r="Q297" s="138"/>
      <c r="R297" s="23"/>
    </row>
    <row r="298" spans="1:64" x14ac:dyDescent="0.2">
      <c r="A298" s="90"/>
      <c r="B298" s="166"/>
      <c r="C298" s="90"/>
      <c r="D298" s="90"/>
      <c r="E298" s="23"/>
      <c r="F298" s="167"/>
      <c r="G298" s="167"/>
      <c r="H298" s="167"/>
      <c r="I298" s="167"/>
      <c r="J298" s="167"/>
      <c r="K298" s="167"/>
      <c r="L298" s="167"/>
      <c r="M298" s="166"/>
      <c r="N298" s="166"/>
      <c r="O298" s="166"/>
      <c r="P298" s="166"/>
      <c r="Q298" s="138"/>
      <c r="R298" s="23"/>
    </row>
    <row r="299" spans="1:64" x14ac:dyDescent="0.2">
      <c r="A299" s="90"/>
      <c r="B299" s="166"/>
      <c r="C299" s="90"/>
      <c r="D299" s="90"/>
      <c r="E299" s="166"/>
      <c r="F299" s="170"/>
      <c r="G299" s="170"/>
      <c r="H299" s="170"/>
      <c r="I299" s="170"/>
      <c r="J299" s="170"/>
      <c r="K299" s="170"/>
      <c r="L299" s="170"/>
      <c r="M299" s="166"/>
      <c r="N299" s="166"/>
      <c r="O299" s="166"/>
      <c r="P299" s="166"/>
      <c r="Q299" s="138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</row>
    <row r="300" spans="1:64" x14ac:dyDescent="0.2">
      <c r="A300" s="90"/>
      <c r="B300" s="166"/>
      <c r="C300" s="90"/>
      <c r="D300" s="90"/>
      <c r="E300" s="166"/>
      <c r="F300" s="170"/>
      <c r="G300" s="170"/>
      <c r="H300" s="170"/>
      <c r="I300" s="170"/>
      <c r="J300" s="170"/>
      <c r="K300" s="170"/>
      <c r="L300" s="170"/>
      <c r="M300" s="166"/>
      <c r="N300" s="166"/>
      <c r="O300" s="166"/>
      <c r="P300" s="166"/>
      <c r="Q300" s="138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</row>
    <row r="301" spans="1:64" x14ac:dyDescent="0.2">
      <c r="A301" s="90"/>
      <c r="B301" s="166"/>
      <c r="C301" s="90"/>
      <c r="D301" s="90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38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</row>
    <row r="302" spans="1:64" x14ac:dyDescent="0.2">
      <c r="A302" s="90"/>
      <c r="B302" s="166"/>
      <c r="C302" s="90"/>
      <c r="D302" s="90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38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</row>
    <row r="303" spans="1:64" x14ac:dyDescent="0.2">
      <c r="A303" s="90"/>
      <c r="B303" s="166"/>
      <c r="C303" s="90"/>
      <c r="D303" s="90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38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</row>
    <row r="304" spans="1:64" x14ac:dyDescent="0.2">
      <c r="A304" s="90"/>
      <c r="B304" s="166"/>
      <c r="C304" s="90"/>
      <c r="D304" s="90"/>
      <c r="E304" s="23"/>
      <c r="F304" s="167"/>
      <c r="G304" s="167"/>
      <c r="H304" s="167"/>
      <c r="I304" s="167"/>
      <c r="J304" s="167"/>
      <c r="K304" s="167"/>
      <c r="L304" s="167"/>
      <c r="M304" s="166"/>
      <c r="N304" s="166"/>
      <c r="O304" s="166"/>
      <c r="P304" s="166"/>
      <c r="Q304" s="138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</row>
    <row r="305" spans="1:64" x14ac:dyDescent="0.2">
      <c r="A305" s="90"/>
      <c r="B305" s="166"/>
      <c r="C305" s="90"/>
      <c r="D305" s="90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38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</row>
    <row r="306" spans="1:64" x14ac:dyDescent="0.2">
      <c r="A306" s="90"/>
      <c r="B306" s="166"/>
      <c r="C306" s="90"/>
      <c r="D306" s="90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38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</row>
    <row r="307" spans="1:64" x14ac:dyDescent="0.2">
      <c r="A307" s="90"/>
      <c r="B307" s="166"/>
      <c r="C307" s="90"/>
      <c r="D307" s="90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38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</row>
    <row r="308" spans="1:64" x14ac:dyDescent="0.2">
      <c r="A308" s="90"/>
      <c r="B308" s="166"/>
      <c r="C308" s="90"/>
      <c r="D308" s="90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38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</row>
    <row r="309" spans="1:64" x14ac:dyDescent="0.2">
      <c r="A309" s="90"/>
      <c r="B309" s="166"/>
      <c r="C309" s="90"/>
      <c r="D309" s="90"/>
      <c r="E309" s="23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38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</row>
    <row r="310" spans="1:64" x14ac:dyDescent="0.2">
      <c r="A310" s="90"/>
      <c r="B310" s="172"/>
      <c r="C310" s="173"/>
      <c r="D310" s="174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38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</row>
    <row r="311" spans="1:64" x14ac:dyDescent="0.2">
      <c r="A311" s="90"/>
      <c r="B311" s="175"/>
      <c r="C311" s="90"/>
      <c r="D311" s="174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38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</row>
    <row r="312" spans="1:64" x14ac:dyDescent="0.2">
      <c r="A312" s="90"/>
      <c r="B312" s="175"/>
      <c r="C312" s="90"/>
      <c r="D312" s="174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38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</row>
    <row r="313" spans="1:64" x14ac:dyDescent="0.2">
      <c r="A313" s="26"/>
      <c r="B313" s="23"/>
      <c r="C313" s="90"/>
      <c r="D313" s="174"/>
      <c r="E313" s="176"/>
      <c r="F313" s="176"/>
      <c r="G313" s="166"/>
      <c r="H313" s="177"/>
      <c r="I313" s="176"/>
      <c r="J313" s="176"/>
      <c r="K313" s="166"/>
      <c r="L313" s="166"/>
      <c r="M313" s="166"/>
      <c r="N313" s="166"/>
      <c r="O313" s="166"/>
      <c r="P313" s="166"/>
      <c r="Q313" s="138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</row>
    <row r="314" spans="1:64" x14ac:dyDescent="0.2">
      <c r="A314" s="23"/>
      <c r="B314" s="23"/>
      <c r="C314" s="90"/>
      <c r="D314" s="174"/>
      <c r="E314" s="175"/>
      <c r="F314" s="84"/>
      <c r="G314" s="166"/>
      <c r="H314" s="177"/>
      <c r="I314" s="175"/>
      <c r="J314" s="84"/>
      <c r="K314" s="178"/>
      <c r="L314" s="84"/>
      <c r="M314" s="166"/>
      <c r="N314" s="166"/>
      <c r="O314" s="166"/>
      <c r="P314" s="166"/>
      <c r="Q314" s="138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</row>
    <row r="315" spans="1:64" x14ac:dyDescent="0.2">
      <c r="A315" s="90"/>
      <c r="B315" s="175"/>
      <c r="C315" s="90"/>
      <c r="D315" s="174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38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</row>
    <row r="316" spans="1:64" x14ac:dyDescent="0.2">
      <c r="A316" s="179"/>
      <c r="B316" s="175"/>
      <c r="C316" s="90"/>
      <c r="D316" s="174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38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</row>
    <row r="317" spans="1:64" x14ac:dyDescent="0.2">
      <c r="A317" s="23"/>
      <c r="B317" s="77"/>
      <c r="C317" s="77"/>
      <c r="D317" s="77"/>
      <c r="E317" s="77"/>
      <c r="F317" s="77"/>
      <c r="G317" s="77"/>
      <c r="H317" s="77"/>
      <c r="I317" s="25"/>
      <c r="J317" s="23"/>
      <c r="K317" s="23"/>
      <c r="L317" s="23"/>
      <c r="M317" s="23"/>
      <c r="N317" s="23"/>
      <c r="O317" s="23"/>
      <c r="P317" s="138"/>
      <c r="Q317" s="138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</row>
    <row r="318" spans="1:64" x14ac:dyDescent="0.2">
      <c r="A318" s="26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138"/>
      <c r="Q318" s="138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</row>
    <row r="319" spans="1:64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138"/>
      <c r="Q319" s="138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</row>
    <row r="320" spans="1:64" x14ac:dyDescent="0.2">
      <c r="A320" s="23"/>
      <c r="B320" s="23"/>
      <c r="C320" s="23"/>
      <c r="D320" s="23"/>
      <c r="E320" s="180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138"/>
      <c r="Q320" s="138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</row>
    <row r="321" spans="1:64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138"/>
      <c r="Q321" s="138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</row>
    <row r="322" spans="1:64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138"/>
      <c r="Q322" s="138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</row>
    <row r="323" spans="1:64" x14ac:dyDescent="0.2">
      <c r="A323" s="23"/>
      <c r="B323" s="181"/>
      <c r="C323" s="181"/>
      <c r="D323" s="181"/>
      <c r="E323" s="181"/>
      <c r="F323" s="181"/>
      <c r="G323" s="181"/>
      <c r="H323" s="180"/>
      <c r="I323" s="180"/>
      <c r="J323" s="23"/>
      <c r="K323" s="23"/>
      <c r="L323" s="23"/>
      <c r="M323" s="23"/>
      <c r="N323" s="23"/>
      <c r="O323" s="23"/>
      <c r="P323" s="138"/>
      <c r="Q323" s="138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</row>
    <row r="324" spans="1:64" x14ac:dyDescent="0.2">
      <c r="A324" s="23"/>
      <c r="B324" s="181"/>
      <c r="C324" s="181"/>
      <c r="D324" s="181"/>
      <c r="E324" s="181"/>
      <c r="F324" s="181"/>
      <c r="G324" s="181"/>
      <c r="H324" s="180"/>
      <c r="I324" s="180"/>
      <c r="J324" s="23"/>
      <c r="K324" s="23"/>
      <c r="L324" s="23"/>
      <c r="M324" s="23"/>
      <c r="N324" s="23"/>
      <c r="O324" s="23"/>
      <c r="P324" s="138"/>
      <c r="Q324" s="138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</row>
    <row r="325" spans="1:64" x14ac:dyDescent="0.2">
      <c r="A325" s="23"/>
      <c r="B325" s="180"/>
      <c r="C325" s="180"/>
      <c r="D325" s="180"/>
      <c r="E325" s="180"/>
      <c r="F325" s="180"/>
      <c r="G325" s="180"/>
      <c r="H325" s="180"/>
      <c r="I325" s="180"/>
      <c r="J325" s="23"/>
      <c r="K325" s="23"/>
      <c r="L325" s="23"/>
      <c r="M325" s="23"/>
      <c r="N325" s="23"/>
      <c r="O325" s="23"/>
      <c r="P325" s="138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</row>
    <row r="326" spans="1:64" x14ac:dyDescent="0.2">
      <c r="A326" s="23"/>
      <c r="B326" s="180"/>
      <c r="C326" s="180"/>
      <c r="D326" s="180"/>
      <c r="E326" s="180"/>
      <c r="F326" s="180"/>
      <c r="G326" s="180"/>
      <c r="H326" s="180"/>
      <c r="I326" s="180"/>
      <c r="J326" s="23"/>
      <c r="K326" s="23"/>
      <c r="L326" s="23"/>
      <c r="M326" s="23"/>
      <c r="N326" s="23"/>
      <c r="O326" s="23"/>
      <c r="P326" s="138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</row>
    <row r="327" spans="1:64" x14ac:dyDescent="0.2">
      <c r="A327" s="23"/>
      <c r="B327" s="23"/>
      <c r="C327" s="23"/>
      <c r="D327" s="23"/>
      <c r="E327" s="23"/>
      <c r="F327" s="23"/>
      <c r="G327" s="23"/>
      <c r="H327" s="23"/>
      <c r="I327" s="180"/>
      <c r="J327" s="23"/>
      <c r="K327" s="23"/>
      <c r="L327" s="23"/>
      <c r="M327" s="23"/>
      <c r="N327" s="23"/>
      <c r="O327" s="23"/>
      <c r="P327" s="138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</row>
    <row r="328" spans="1:64" x14ac:dyDescent="0.2">
      <c r="A328" s="23"/>
      <c r="B328" s="23"/>
      <c r="C328" s="23"/>
      <c r="D328" s="23"/>
      <c r="E328" s="23"/>
      <c r="F328" s="23"/>
      <c r="G328" s="23"/>
      <c r="H328" s="23"/>
      <c r="I328" s="180"/>
      <c r="J328" s="23"/>
      <c r="K328" s="23"/>
      <c r="L328" s="23"/>
      <c r="M328" s="23"/>
      <c r="N328" s="23"/>
      <c r="O328" s="23"/>
      <c r="P328" s="138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</row>
    <row r="329" spans="1:64" x14ac:dyDescent="0.2">
      <c r="A329" s="23"/>
      <c r="B329" s="23"/>
      <c r="C329" s="23"/>
      <c r="D329" s="23"/>
      <c r="E329" s="23"/>
      <c r="F329" s="23"/>
      <c r="G329" s="23"/>
      <c r="H329" s="180"/>
      <c r="I329" s="180"/>
      <c r="J329" s="23"/>
      <c r="K329" s="23"/>
      <c r="L329" s="23"/>
      <c r="M329" s="23"/>
      <c r="N329" s="23"/>
      <c r="O329" s="23"/>
      <c r="P329" s="138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</row>
    <row r="330" spans="1:64" x14ac:dyDescent="0.2">
      <c r="A330" s="23"/>
      <c r="B330" s="181"/>
      <c r="C330" s="181"/>
      <c r="D330" s="181"/>
      <c r="E330" s="181"/>
      <c r="F330" s="181"/>
      <c r="G330" s="181"/>
      <c r="H330" s="180"/>
      <c r="I330" s="180"/>
      <c r="J330" s="23"/>
      <c r="K330" s="23"/>
      <c r="L330" s="23"/>
      <c r="M330" s="23"/>
      <c r="N330" s="23"/>
      <c r="O330" s="23"/>
      <c r="P330" s="138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</row>
    <row r="331" spans="1:64" x14ac:dyDescent="0.2">
      <c r="A331" s="23"/>
      <c r="B331" s="181"/>
      <c r="C331" s="181"/>
      <c r="D331" s="181"/>
      <c r="E331" s="181"/>
      <c r="F331" s="181"/>
      <c r="G331" s="181"/>
      <c r="H331" s="180"/>
      <c r="I331" s="180"/>
      <c r="J331" s="23"/>
      <c r="K331" s="23"/>
      <c r="L331" s="23"/>
      <c r="M331" s="23"/>
      <c r="N331" s="23"/>
      <c r="O331" s="23"/>
      <c r="P331" s="138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</row>
    <row r="332" spans="1:64" x14ac:dyDescent="0.2">
      <c r="A332" s="23"/>
      <c r="B332" s="180"/>
      <c r="C332" s="180"/>
      <c r="D332" s="180"/>
      <c r="E332" s="180"/>
      <c r="F332" s="180"/>
      <c r="G332" s="180"/>
      <c r="H332" s="180"/>
      <c r="I332" s="180"/>
      <c r="J332" s="23"/>
      <c r="K332" s="23"/>
      <c r="L332" s="23"/>
      <c r="M332" s="23"/>
      <c r="N332" s="23"/>
      <c r="O332" s="23"/>
      <c r="P332" s="138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</row>
    <row r="333" spans="1:64" x14ac:dyDescent="0.2">
      <c r="A333" s="23"/>
      <c r="B333" s="180"/>
      <c r="C333" s="180"/>
      <c r="D333" s="180"/>
      <c r="E333" s="180"/>
      <c r="F333" s="180"/>
      <c r="G333" s="180"/>
      <c r="H333" s="180"/>
      <c r="I333" s="180"/>
      <c r="J333" s="23"/>
      <c r="K333" s="23"/>
      <c r="L333" s="23"/>
      <c r="M333" s="23"/>
      <c r="N333" s="23"/>
      <c r="O333" s="23"/>
      <c r="P333" s="138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</row>
    <row r="334" spans="1:64" x14ac:dyDescent="0.2">
      <c r="A334" s="23"/>
      <c r="B334" s="180"/>
      <c r="C334" s="180"/>
      <c r="D334" s="180"/>
      <c r="E334" s="180"/>
      <c r="F334" s="180"/>
      <c r="G334" s="180"/>
      <c r="H334" s="180"/>
      <c r="I334" s="180"/>
      <c r="J334" s="23"/>
      <c r="K334" s="23"/>
      <c r="L334" s="23"/>
      <c r="M334" s="23"/>
      <c r="N334" s="23"/>
      <c r="O334" s="23"/>
      <c r="P334" s="138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</row>
    <row r="335" spans="1:64" x14ac:dyDescent="0.2">
      <c r="A335" s="23"/>
      <c r="B335" s="90"/>
      <c r="C335" s="90"/>
      <c r="D335" s="90"/>
      <c r="E335" s="90"/>
      <c r="F335" s="90"/>
      <c r="G335" s="90"/>
      <c r="H335" s="180"/>
      <c r="I335" s="180"/>
      <c r="J335" s="23"/>
      <c r="K335" s="23"/>
      <c r="L335" s="23"/>
      <c r="M335" s="23"/>
      <c r="N335" s="23"/>
      <c r="O335" s="23"/>
      <c r="P335" s="138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</row>
    <row r="336" spans="1:64" x14ac:dyDescent="0.2">
      <c r="A336" s="23"/>
      <c r="B336" s="181"/>
      <c r="C336" s="181"/>
      <c r="D336" s="181"/>
      <c r="E336" s="181"/>
      <c r="F336" s="181"/>
      <c r="G336" s="181"/>
      <c r="H336" s="180"/>
      <c r="I336" s="180"/>
      <c r="J336" s="23"/>
      <c r="K336" s="23"/>
      <c r="L336" s="23"/>
      <c r="M336" s="23"/>
      <c r="N336" s="23"/>
      <c r="O336" s="23"/>
      <c r="P336" s="138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</row>
    <row r="337" spans="1:64" x14ac:dyDescent="0.2">
      <c r="A337" s="23"/>
      <c r="B337" s="90"/>
      <c r="C337" s="181"/>
      <c r="D337" s="181"/>
      <c r="E337" s="181"/>
      <c r="F337" s="181"/>
      <c r="G337" s="181"/>
      <c r="H337" s="180"/>
      <c r="I337" s="180"/>
      <c r="J337" s="23"/>
      <c r="K337" s="23"/>
      <c r="L337" s="23"/>
      <c r="M337" s="23"/>
      <c r="N337" s="23"/>
      <c r="O337" s="23"/>
      <c r="P337" s="138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</row>
    <row r="338" spans="1:64" x14ac:dyDescent="0.2">
      <c r="A338" s="23"/>
      <c r="B338" s="181"/>
      <c r="C338" s="181"/>
      <c r="D338" s="181"/>
      <c r="E338" s="181"/>
      <c r="F338" s="181"/>
      <c r="G338" s="181"/>
      <c r="H338" s="180"/>
      <c r="I338" s="180"/>
      <c r="J338" s="23"/>
      <c r="K338" s="23"/>
      <c r="L338" s="23"/>
      <c r="M338" s="23"/>
      <c r="N338" s="23"/>
      <c r="O338" s="23"/>
      <c r="P338" s="138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</row>
    <row r="339" spans="1:64" x14ac:dyDescent="0.2">
      <c r="A339" s="23"/>
      <c r="B339" s="181"/>
      <c r="C339" s="181"/>
      <c r="D339" s="181"/>
      <c r="E339" s="181"/>
      <c r="F339" s="181"/>
      <c r="G339" s="181"/>
      <c r="H339" s="180"/>
      <c r="I339" s="180"/>
      <c r="J339" s="23"/>
      <c r="K339" s="23"/>
      <c r="L339" s="23"/>
      <c r="M339" s="23"/>
      <c r="N339" s="23"/>
      <c r="O339" s="23"/>
      <c r="P339" s="138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</row>
    <row r="340" spans="1:64" x14ac:dyDescent="0.2">
      <c r="A340" s="23"/>
      <c r="B340" s="181"/>
      <c r="C340" s="181"/>
      <c r="D340" s="181"/>
      <c r="E340" s="181"/>
      <c r="F340" s="181"/>
      <c r="G340" s="181"/>
      <c r="H340" s="181"/>
      <c r="I340" s="180"/>
      <c r="J340" s="23"/>
      <c r="K340" s="23"/>
      <c r="L340" s="23"/>
      <c r="M340" s="23"/>
      <c r="N340" s="23"/>
      <c r="O340" s="23"/>
      <c r="P340" s="138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</row>
    <row r="341" spans="1:64" x14ac:dyDescent="0.2">
      <c r="A341" s="23"/>
      <c r="B341" s="181"/>
      <c r="C341" s="181"/>
      <c r="D341" s="181"/>
      <c r="E341" s="181"/>
      <c r="F341" s="181"/>
      <c r="G341" s="181"/>
      <c r="H341" s="180"/>
      <c r="I341" s="182"/>
      <c r="J341" s="23"/>
      <c r="K341" s="23"/>
      <c r="L341" s="23"/>
      <c r="M341" s="23"/>
      <c r="N341" s="23"/>
      <c r="O341" s="23"/>
      <c r="P341" s="138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</row>
    <row r="342" spans="1:64" x14ac:dyDescent="0.2">
      <c r="A342" s="23"/>
      <c r="B342" s="181"/>
      <c r="C342" s="183"/>
      <c r="D342" s="183"/>
      <c r="E342" s="183"/>
      <c r="F342" s="183"/>
      <c r="G342" s="183"/>
      <c r="H342" s="180"/>
      <c r="I342" s="180"/>
      <c r="J342" s="23"/>
      <c r="K342" s="23"/>
      <c r="L342" s="23"/>
      <c r="M342" s="23"/>
      <c r="N342" s="23"/>
      <c r="O342" s="23"/>
      <c r="P342" s="138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</row>
    <row r="343" spans="1:64" x14ac:dyDescent="0.2">
      <c r="A343" s="23"/>
      <c r="B343" s="181"/>
      <c r="C343" s="181"/>
      <c r="D343" s="181"/>
      <c r="E343" s="181"/>
      <c r="F343" s="181"/>
      <c r="G343" s="181"/>
      <c r="H343" s="180"/>
      <c r="I343" s="180"/>
      <c r="J343" s="23"/>
      <c r="K343" s="23"/>
      <c r="L343" s="23"/>
      <c r="M343" s="23"/>
      <c r="N343" s="23"/>
      <c r="O343" s="23"/>
      <c r="P343" s="138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</row>
    <row r="344" spans="1:64" x14ac:dyDescent="0.2">
      <c r="A344" s="23"/>
      <c r="B344" s="181"/>
      <c r="C344" s="181"/>
      <c r="D344" s="181"/>
      <c r="E344" s="181"/>
      <c r="F344" s="181"/>
      <c r="G344" s="181"/>
      <c r="H344" s="180"/>
      <c r="I344" s="180"/>
      <c r="J344" s="23"/>
      <c r="K344" s="23"/>
      <c r="L344" s="23"/>
      <c r="M344" s="23"/>
      <c r="N344" s="23"/>
      <c r="O344" s="23"/>
      <c r="P344" s="138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</row>
    <row r="345" spans="1:64" x14ac:dyDescent="0.2">
      <c r="A345" s="23"/>
      <c r="B345" s="181"/>
      <c r="C345" s="181"/>
      <c r="D345" s="181"/>
      <c r="E345" s="181"/>
      <c r="F345" s="181"/>
      <c r="G345" s="181"/>
      <c r="H345" s="180"/>
      <c r="I345" s="180"/>
      <c r="J345" s="23"/>
      <c r="K345" s="23"/>
      <c r="L345" s="23"/>
      <c r="M345" s="23"/>
      <c r="N345" s="23"/>
      <c r="O345" s="23"/>
      <c r="P345" s="138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</row>
    <row r="346" spans="1:64" x14ac:dyDescent="0.2">
      <c r="A346" s="23"/>
      <c r="B346" s="181"/>
      <c r="C346" s="181"/>
      <c r="D346" s="181"/>
      <c r="E346" s="181"/>
      <c r="F346" s="181"/>
      <c r="G346" s="181"/>
      <c r="H346" s="180"/>
      <c r="I346" s="180"/>
      <c r="J346" s="23"/>
      <c r="K346" s="23"/>
      <c r="L346" s="23"/>
      <c r="M346" s="23"/>
      <c r="N346" s="23"/>
      <c r="O346" s="23"/>
      <c r="P346" s="138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</row>
    <row r="347" spans="1:64" x14ac:dyDescent="0.2">
      <c r="A347" s="23"/>
      <c r="B347" s="90"/>
      <c r="C347" s="90"/>
      <c r="D347" s="90"/>
      <c r="E347" s="90"/>
      <c r="F347" s="90"/>
      <c r="G347" s="90"/>
      <c r="H347" s="180"/>
      <c r="I347" s="180"/>
      <c r="J347" s="23"/>
      <c r="K347" s="23"/>
      <c r="L347" s="23"/>
      <c r="M347" s="23"/>
      <c r="N347" s="23"/>
      <c r="O347" s="23"/>
      <c r="P347" s="138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</row>
    <row r="348" spans="1:64" x14ac:dyDescent="0.2">
      <c r="A348" s="23"/>
      <c r="B348" s="181"/>
      <c r="C348" s="184"/>
      <c r="D348" s="184"/>
      <c r="E348" s="184"/>
      <c r="F348" s="184"/>
      <c r="G348" s="184"/>
      <c r="H348" s="180"/>
      <c r="I348" s="180"/>
      <c r="J348" s="23"/>
      <c r="K348" s="23"/>
      <c r="L348" s="23"/>
      <c r="M348" s="23"/>
      <c r="N348" s="23"/>
      <c r="O348" s="23"/>
      <c r="P348" s="138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</row>
    <row r="349" spans="1:64" x14ac:dyDescent="0.2">
      <c r="A349" s="23"/>
      <c r="B349" s="181"/>
      <c r="C349" s="184"/>
      <c r="D349" s="184"/>
      <c r="E349" s="184"/>
      <c r="F349" s="184"/>
      <c r="G349" s="184"/>
      <c r="H349" s="180"/>
      <c r="I349" s="180"/>
      <c r="J349" s="23"/>
      <c r="K349" s="23"/>
      <c r="L349" s="23"/>
      <c r="M349" s="23"/>
      <c r="N349" s="23"/>
      <c r="O349" s="23"/>
      <c r="P349" s="138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</row>
    <row r="350" spans="1:64" x14ac:dyDescent="0.2">
      <c r="A350" s="23"/>
      <c r="B350" s="181"/>
      <c r="C350" s="184"/>
      <c r="D350" s="184"/>
      <c r="E350" s="184"/>
      <c r="F350" s="184"/>
      <c r="G350" s="184"/>
      <c r="H350" s="180"/>
      <c r="I350" s="180"/>
      <c r="J350" s="23"/>
      <c r="K350" s="23"/>
      <c r="L350" s="23"/>
      <c r="M350" s="23"/>
      <c r="N350" s="23"/>
      <c r="O350" s="23"/>
      <c r="P350" s="138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</row>
    <row r="351" spans="1:64" x14ac:dyDescent="0.2">
      <c r="A351" s="23"/>
      <c r="B351" s="181"/>
      <c r="C351" s="184"/>
      <c r="D351" s="184"/>
      <c r="E351" s="184"/>
      <c r="F351" s="184"/>
      <c r="G351" s="184"/>
      <c r="H351" s="180"/>
      <c r="I351" s="180"/>
      <c r="J351" s="23"/>
      <c r="K351" s="23"/>
      <c r="L351" s="23"/>
      <c r="M351" s="23"/>
      <c r="N351" s="23"/>
      <c r="O351" s="23"/>
      <c r="P351" s="138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</row>
    <row r="352" spans="1:64" x14ac:dyDescent="0.2">
      <c r="A352" s="23"/>
      <c r="B352" s="181"/>
      <c r="C352" s="181"/>
      <c r="D352" s="181"/>
      <c r="E352" s="181"/>
      <c r="F352" s="181"/>
      <c r="G352" s="181"/>
      <c r="H352" s="180"/>
      <c r="I352" s="180"/>
      <c r="J352" s="180"/>
      <c r="K352" s="180"/>
      <c r="L352" s="180"/>
      <c r="M352" s="180"/>
      <c r="N352" s="180"/>
      <c r="O352" s="180"/>
      <c r="P352" s="138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</row>
    <row r="353" spans="1:64" x14ac:dyDescent="0.2">
      <c r="A353" s="23"/>
      <c r="B353" s="181"/>
      <c r="C353" s="181"/>
      <c r="D353" s="181"/>
      <c r="E353" s="181"/>
      <c r="F353" s="181"/>
      <c r="G353" s="181"/>
      <c r="H353" s="180"/>
      <c r="I353" s="180"/>
      <c r="J353" s="180"/>
      <c r="K353" s="180"/>
      <c r="L353" s="180"/>
      <c r="M353" s="180"/>
      <c r="N353" s="180"/>
      <c r="O353" s="180"/>
      <c r="P353" s="138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</row>
    <row r="354" spans="1:64" x14ac:dyDescent="0.2">
      <c r="A354" s="23"/>
      <c r="B354" s="181"/>
      <c r="C354" s="181"/>
      <c r="D354" s="181"/>
      <c r="E354" s="181"/>
      <c r="F354" s="181"/>
      <c r="G354" s="181"/>
      <c r="H354" s="180"/>
      <c r="I354" s="180"/>
      <c r="J354" s="180"/>
      <c r="K354" s="180"/>
      <c r="L354" s="180"/>
      <c r="M354" s="180"/>
      <c r="N354" s="180"/>
      <c r="O354" s="180"/>
      <c r="P354" s="138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</row>
    <row r="355" spans="1:64" x14ac:dyDescent="0.2">
      <c r="A355" s="23"/>
      <c r="B355" s="181"/>
      <c r="C355" s="181"/>
      <c r="D355" s="181"/>
      <c r="E355" s="181"/>
      <c r="F355" s="181"/>
      <c r="G355" s="181"/>
      <c r="H355" s="181"/>
      <c r="I355" s="180"/>
      <c r="J355" s="180"/>
      <c r="K355" s="180"/>
      <c r="L355" s="180"/>
      <c r="M355" s="180"/>
      <c r="N355" s="180"/>
      <c r="O355" s="180"/>
      <c r="P355" s="138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</row>
    <row r="356" spans="1:64" x14ac:dyDescent="0.2">
      <c r="A356" s="23"/>
      <c r="B356" s="90"/>
      <c r="C356" s="181"/>
      <c r="D356" s="181"/>
      <c r="E356" s="181"/>
      <c r="F356" s="181"/>
      <c r="G356" s="181"/>
      <c r="H356" s="180"/>
      <c r="I356" s="180"/>
      <c r="J356" s="180"/>
      <c r="K356" s="180"/>
      <c r="L356" s="180"/>
      <c r="M356" s="180"/>
      <c r="N356" s="180"/>
      <c r="O356" s="180"/>
      <c r="P356" s="138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</row>
    <row r="357" spans="1:64" x14ac:dyDescent="0.2">
      <c r="A357" s="23"/>
      <c r="B357" s="181"/>
      <c r="C357" s="181"/>
      <c r="D357" s="181"/>
      <c r="E357" s="181"/>
      <c r="F357" s="181"/>
      <c r="G357" s="181"/>
      <c r="H357" s="180"/>
      <c r="I357" s="180"/>
      <c r="J357" s="180"/>
      <c r="K357" s="180"/>
      <c r="L357" s="180"/>
      <c r="M357" s="180"/>
      <c r="N357" s="180"/>
      <c r="O357" s="180"/>
      <c r="P357" s="138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</row>
    <row r="358" spans="1:64" x14ac:dyDescent="0.2">
      <c r="A358" s="23"/>
      <c r="B358" s="181"/>
      <c r="C358" s="181"/>
      <c r="D358" s="181"/>
      <c r="E358" s="181"/>
      <c r="F358" s="181"/>
      <c r="G358" s="181"/>
      <c r="H358" s="180"/>
      <c r="I358" s="180"/>
      <c r="J358" s="180"/>
      <c r="K358" s="180"/>
      <c r="L358" s="180"/>
      <c r="M358" s="180"/>
      <c r="N358" s="180"/>
      <c r="O358" s="180"/>
      <c r="P358" s="138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</row>
    <row r="359" spans="1:64" x14ac:dyDescent="0.2">
      <c r="A359" s="23"/>
      <c r="B359" s="183"/>
      <c r="C359" s="183"/>
      <c r="D359" s="183"/>
      <c r="E359" s="183"/>
      <c r="F359" s="183"/>
      <c r="G359" s="183"/>
      <c r="H359" s="180"/>
      <c r="I359" s="180"/>
      <c r="J359" s="180"/>
      <c r="K359" s="180"/>
      <c r="L359" s="180"/>
      <c r="M359" s="180"/>
      <c r="N359" s="180"/>
      <c r="O359" s="180"/>
      <c r="P359" s="138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</row>
    <row r="360" spans="1:64" x14ac:dyDescent="0.2">
      <c r="A360" s="23"/>
      <c r="B360" s="181"/>
      <c r="C360" s="181"/>
      <c r="D360" s="181"/>
      <c r="E360" s="181"/>
      <c r="F360" s="181"/>
      <c r="G360" s="181"/>
      <c r="H360" s="180"/>
      <c r="I360" s="180"/>
      <c r="J360" s="180"/>
      <c r="K360" s="180"/>
      <c r="L360" s="180"/>
      <c r="M360" s="180"/>
      <c r="N360" s="180"/>
      <c r="O360" s="180"/>
      <c r="P360" s="138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</row>
    <row r="361" spans="1:64" ht="15" x14ac:dyDescent="0.35">
      <c r="A361" s="23"/>
      <c r="B361" s="185"/>
      <c r="C361" s="181"/>
      <c r="D361" s="181"/>
      <c r="E361" s="181"/>
      <c r="F361" s="181"/>
      <c r="G361" s="181"/>
      <c r="H361" s="180"/>
      <c r="I361" s="180"/>
      <c r="J361" s="180"/>
      <c r="K361" s="180"/>
      <c r="L361" s="180"/>
      <c r="M361" s="180"/>
      <c r="N361" s="180"/>
      <c r="O361" s="180"/>
      <c r="P361" s="138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</row>
    <row r="362" spans="1:64" x14ac:dyDescent="0.2">
      <c r="A362" s="23"/>
      <c r="B362" s="181"/>
      <c r="C362" s="181"/>
      <c r="D362" s="181"/>
      <c r="E362" s="181"/>
      <c r="F362" s="181"/>
      <c r="G362" s="181"/>
      <c r="H362" s="180"/>
      <c r="I362" s="180"/>
      <c r="J362" s="180"/>
      <c r="K362" s="180"/>
      <c r="L362" s="180"/>
      <c r="M362" s="180"/>
      <c r="N362" s="180"/>
      <c r="O362" s="180"/>
      <c r="P362" s="138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</row>
    <row r="363" spans="1:64" x14ac:dyDescent="0.2">
      <c r="A363" s="23"/>
      <c r="B363" s="186"/>
      <c r="C363" s="181"/>
      <c r="D363" s="181"/>
      <c r="E363" s="181"/>
      <c r="F363" s="181"/>
      <c r="G363" s="181"/>
      <c r="H363" s="180"/>
      <c r="I363" s="180"/>
      <c r="J363" s="180"/>
      <c r="K363" s="180"/>
      <c r="L363" s="180"/>
      <c r="M363" s="180"/>
      <c r="N363" s="180"/>
      <c r="O363" s="180"/>
      <c r="P363" s="138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</row>
    <row r="364" spans="1:64" x14ac:dyDescent="0.2">
      <c r="A364" s="23"/>
      <c r="B364" s="181"/>
      <c r="C364" s="181"/>
      <c r="D364" s="181"/>
      <c r="E364" s="181"/>
      <c r="F364" s="181"/>
      <c r="G364" s="181"/>
      <c r="H364" s="180"/>
      <c r="I364" s="180"/>
      <c r="J364" s="180"/>
      <c r="K364" s="180"/>
      <c r="L364" s="180"/>
      <c r="M364" s="180"/>
      <c r="N364" s="180"/>
      <c r="O364" s="180"/>
      <c r="P364" s="138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</row>
    <row r="365" spans="1:64" x14ac:dyDescent="0.2">
      <c r="A365" s="23"/>
      <c r="B365" s="187"/>
      <c r="C365" s="181"/>
      <c r="D365" s="90"/>
      <c r="E365" s="90"/>
      <c r="F365" s="181"/>
      <c r="G365" s="181"/>
      <c r="H365" s="180"/>
      <c r="I365" s="180"/>
      <c r="J365" s="180"/>
      <c r="K365" s="180"/>
      <c r="L365" s="180"/>
      <c r="M365" s="180"/>
      <c r="N365" s="180"/>
      <c r="O365" s="180"/>
      <c r="P365" s="138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</row>
    <row r="366" spans="1:64" x14ac:dyDescent="0.2">
      <c r="A366" s="23"/>
      <c r="B366" s="181"/>
      <c r="C366" s="181"/>
      <c r="D366" s="181"/>
      <c r="E366" s="181"/>
      <c r="F366" s="181"/>
      <c r="G366" s="181"/>
      <c r="H366" s="180"/>
      <c r="I366" s="180"/>
      <c r="J366" s="180"/>
      <c r="K366" s="180"/>
      <c r="L366" s="180"/>
      <c r="M366" s="180"/>
      <c r="N366" s="180"/>
      <c r="O366" s="180"/>
      <c r="P366" s="138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</row>
    <row r="367" spans="1:64" x14ac:dyDescent="0.2">
      <c r="A367" s="23"/>
      <c r="B367" s="181"/>
      <c r="C367" s="188"/>
      <c r="D367" s="187"/>
      <c r="E367" s="181"/>
      <c r="F367" s="181"/>
      <c r="G367" s="181"/>
      <c r="H367" s="180"/>
      <c r="I367" s="180"/>
      <c r="J367" s="180"/>
      <c r="K367" s="180"/>
      <c r="L367" s="180"/>
      <c r="M367" s="180"/>
      <c r="N367" s="180"/>
      <c r="O367" s="180"/>
      <c r="P367" s="138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</row>
    <row r="368" spans="1:64" x14ac:dyDescent="0.2">
      <c r="A368" s="26"/>
      <c r="B368" s="181"/>
      <c r="C368" s="84"/>
      <c r="D368" s="187"/>
      <c r="E368" s="181"/>
      <c r="F368" s="181"/>
      <c r="G368" s="181"/>
      <c r="H368" s="180"/>
      <c r="I368" s="180"/>
      <c r="J368" s="180"/>
      <c r="K368" s="180"/>
      <c r="L368" s="180"/>
      <c r="M368" s="180"/>
      <c r="N368" s="180"/>
      <c r="O368" s="180"/>
      <c r="P368" s="138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</row>
    <row r="369" spans="1:64" x14ac:dyDescent="0.2">
      <c r="A369" s="23"/>
      <c r="B369" s="23"/>
      <c r="C369" s="84"/>
      <c r="D369" s="187"/>
      <c r="E369" s="181"/>
      <c r="F369" s="181"/>
      <c r="G369" s="181"/>
      <c r="H369" s="180"/>
      <c r="I369" s="180"/>
      <c r="J369" s="180"/>
      <c r="K369" s="180"/>
      <c r="L369" s="180"/>
      <c r="M369" s="180"/>
      <c r="N369" s="180"/>
      <c r="O369" s="180"/>
      <c r="P369" s="138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</row>
    <row r="370" spans="1:64" x14ac:dyDescent="0.2">
      <c r="A370" s="23"/>
      <c r="B370" s="181"/>
      <c r="C370" s="84"/>
      <c r="D370" s="187"/>
      <c r="E370" s="181"/>
      <c r="F370" s="181"/>
      <c r="G370" s="181"/>
      <c r="H370" s="180"/>
      <c r="I370" s="180"/>
      <c r="J370" s="180"/>
      <c r="K370" s="180"/>
      <c r="L370" s="180"/>
      <c r="M370" s="180"/>
      <c r="N370" s="180"/>
      <c r="O370" s="180"/>
      <c r="P370" s="138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</row>
    <row r="371" spans="1:64" x14ac:dyDescent="0.2">
      <c r="A371" s="26"/>
      <c r="B371" s="23"/>
      <c r="C371" s="23"/>
      <c r="D371" s="23"/>
      <c r="E371" s="23"/>
      <c r="F371" s="23"/>
      <c r="G371" s="23"/>
      <c r="H371" s="23"/>
      <c r="I371" s="23"/>
      <c r="J371" s="180"/>
      <c r="K371" s="180"/>
      <c r="L371" s="180"/>
      <c r="M371" s="180"/>
      <c r="N371" s="180"/>
      <c r="O371" s="180"/>
      <c r="P371" s="138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</row>
    <row r="372" spans="1:64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180"/>
      <c r="K372" s="180"/>
      <c r="L372" s="180"/>
      <c r="M372" s="180"/>
      <c r="N372" s="180"/>
      <c r="O372" s="180"/>
      <c r="P372" s="138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</row>
    <row r="373" spans="1:64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180"/>
      <c r="K373" s="180"/>
      <c r="L373" s="180"/>
      <c r="M373" s="180"/>
      <c r="N373" s="180"/>
      <c r="O373" s="180"/>
      <c r="P373" s="138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</row>
    <row r="374" spans="1:64" x14ac:dyDescent="0.2">
      <c r="A374" s="23"/>
      <c r="B374" s="23"/>
      <c r="C374" s="23"/>
      <c r="D374" s="26"/>
      <c r="E374" s="26"/>
      <c r="F374" s="23"/>
      <c r="G374" s="23"/>
      <c r="H374" s="23"/>
      <c r="I374" s="23"/>
      <c r="J374" s="180"/>
      <c r="K374" s="180"/>
      <c r="L374" s="180"/>
      <c r="M374" s="180"/>
      <c r="N374" s="180"/>
      <c r="O374" s="180"/>
      <c r="P374" s="138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</row>
    <row r="375" spans="1:64" x14ac:dyDescent="0.2">
      <c r="A375" s="23"/>
      <c r="B375" s="23"/>
      <c r="C375" s="23"/>
      <c r="D375" s="26"/>
      <c r="E375" s="26"/>
      <c r="F375" s="23"/>
      <c r="G375" s="23"/>
      <c r="H375" s="23"/>
      <c r="I375" s="23"/>
      <c r="J375" s="180"/>
      <c r="K375" s="180"/>
      <c r="L375" s="180"/>
      <c r="M375" s="180"/>
      <c r="N375" s="180"/>
      <c r="O375" s="180"/>
      <c r="P375" s="138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</row>
    <row r="376" spans="1:64" x14ac:dyDescent="0.2">
      <c r="A376" s="23"/>
      <c r="B376" s="23"/>
      <c r="C376" s="23"/>
      <c r="D376" s="26"/>
      <c r="E376" s="26"/>
      <c r="F376" s="23"/>
      <c r="G376" s="23"/>
      <c r="H376" s="23"/>
      <c r="I376" s="23"/>
      <c r="J376" s="180"/>
      <c r="K376" s="180"/>
      <c r="L376" s="180"/>
      <c r="M376" s="180"/>
      <c r="N376" s="180"/>
      <c r="O376" s="180"/>
      <c r="P376" s="138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</row>
    <row r="377" spans="1:64" x14ac:dyDescent="0.2">
      <c r="A377" s="23"/>
      <c r="B377" s="23"/>
      <c r="C377" s="23"/>
      <c r="D377" s="26"/>
      <c r="E377" s="26"/>
      <c r="F377" s="23"/>
      <c r="G377" s="23"/>
      <c r="H377" s="23"/>
      <c r="I377" s="23"/>
      <c r="J377" s="180"/>
      <c r="K377" s="180"/>
      <c r="L377" s="180"/>
      <c r="M377" s="180"/>
      <c r="N377" s="180"/>
      <c r="O377" s="180"/>
      <c r="P377" s="138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</row>
    <row r="378" spans="1:64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180"/>
      <c r="M378" s="180"/>
      <c r="N378" s="180"/>
      <c r="O378" s="180"/>
      <c r="P378" s="138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</row>
    <row r="379" spans="1:64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180"/>
      <c r="M379" s="180"/>
      <c r="N379" s="180"/>
      <c r="O379" s="180"/>
      <c r="P379" s="138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</row>
    <row r="380" spans="1:64" x14ac:dyDescent="0.2">
      <c r="A380" s="23"/>
      <c r="B380" s="23"/>
      <c r="C380" s="23"/>
      <c r="D380" s="147"/>
      <c r="E380" s="23"/>
      <c r="F380" s="23"/>
      <c r="G380" s="23"/>
      <c r="H380" s="23"/>
      <c r="I380" s="23"/>
      <c r="J380" s="23"/>
      <c r="K380" s="23"/>
      <c r="L380" s="180"/>
      <c r="M380" s="180"/>
      <c r="N380" s="180"/>
      <c r="O380" s="180"/>
      <c r="P380" s="138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</row>
    <row r="381" spans="1:64" x14ac:dyDescent="0.2">
      <c r="A381" s="23"/>
      <c r="B381" s="23"/>
      <c r="C381" s="23"/>
      <c r="D381" s="23"/>
      <c r="E381" s="23"/>
      <c r="F381" s="23"/>
      <c r="G381" s="30"/>
      <c r="H381" s="30"/>
      <c r="I381" s="23"/>
      <c r="J381" s="23"/>
      <c r="K381" s="23"/>
      <c r="L381" s="180"/>
      <c r="M381" s="180"/>
      <c r="N381" s="180"/>
      <c r="O381" s="180"/>
      <c r="P381" s="138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</row>
    <row r="382" spans="1:64" x14ac:dyDescent="0.2">
      <c r="A382" s="23"/>
      <c r="B382" s="30"/>
      <c r="C382" s="30"/>
      <c r="D382" s="30"/>
      <c r="E382" s="30"/>
      <c r="F382" s="189"/>
      <c r="G382" s="89"/>
      <c r="H382" s="146"/>
      <c r="I382" s="23"/>
      <c r="J382" s="23"/>
      <c r="K382" s="23"/>
      <c r="L382" s="180"/>
      <c r="M382" s="180"/>
      <c r="N382" s="180"/>
      <c r="O382" s="180"/>
      <c r="P382" s="138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</row>
    <row r="383" spans="1:64" x14ac:dyDescent="0.2">
      <c r="A383" s="23"/>
      <c r="B383" s="30"/>
      <c r="C383" s="30"/>
      <c r="D383" s="30"/>
      <c r="E383" s="30"/>
      <c r="F383" s="189"/>
      <c r="G383" s="190"/>
      <c r="H383" s="146"/>
      <c r="I383" s="23"/>
      <c r="J383" s="23"/>
      <c r="K383" s="23"/>
      <c r="L383" s="180"/>
      <c r="M383" s="180"/>
      <c r="N383" s="180"/>
      <c r="O383" s="180"/>
      <c r="P383" s="138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</row>
    <row r="384" spans="1:64" x14ac:dyDescent="0.2">
      <c r="A384" s="23"/>
      <c r="B384" s="30"/>
      <c r="C384" s="30"/>
      <c r="D384" s="30"/>
      <c r="E384" s="30"/>
      <c r="F384" s="189"/>
      <c r="G384" s="190"/>
      <c r="H384" s="146"/>
      <c r="I384" s="23"/>
      <c r="J384" s="23"/>
      <c r="K384" s="23"/>
      <c r="L384" s="180"/>
      <c r="M384" s="180"/>
      <c r="N384" s="180"/>
      <c r="O384" s="180"/>
      <c r="P384" s="138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</row>
    <row r="385" spans="1:64" x14ac:dyDescent="0.2">
      <c r="A385" s="23"/>
      <c r="B385" s="30"/>
      <c r="C385" s="30"/>
      <c r="D385" s="30"/>
      <c r="E385" s="30"/>
      <c r="F385" s="189"/>
      <c r="G385" s="190"/>
      <c r="H385" s="146"/>
      <c r="I385" s="23"/>
      <c r="J385" s="23"/>
      <c r="K385" s="23"/>
      <c r="L385" s="180"/>
      <c r="M385" s="180"/>
      <c r="N385" s="180"/>
      <c r="O385" s="180"/>
      <c r="P385" s="138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</row>
    <row r="386" spans="1:64" x14ac:dyDescent="0.2">
      <c r="A386" s="23"/>
      <c r="B386" s="30"/>
      <c r="C386" s="30"/>
      <c r="D386" s="30"/>
      <c r="E386" s="30"/>
      <c r="F386" s="112"/>
      <c r="G386" s="112"/>
      <c r="H386" s="112"/>
      <c r="I386" s="23"/>
      <c r="J386" s="23"/>
      <c r="K386" s="23"/>
      <c r="L386" s="180"/>
      <c r="M386" s="180"/>
      <c r="N386" s="180"/>
      <c r="O386" s="180"/>
      <c r="P386" s="138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</row>
    <row r="387" spans="1:64" x14ac:dyDescent="0.2">
      <c r="A387" s="191"/>
      <c r="B387" s="26"/>
      <c r="C387" s="30"/>
      <c r="D387" s="30"/>
      <c r="E387" s="30"/>
      <c r="F387" s="30"/>
      <c r="G387" s="30"/>
      <c r="H387" s="30"/>
      <c r="I387" s="23"/>
      <c r="J387" s="23"/>
      <c r="K387" s="23"/>
      <c r="L387" s="180"/>
      <c r="M387" s="180"/>
      <c r="N387" s="180"/>
      <c r="O387" s="180"/>
      <c r="P387" s="138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</row>
    <row r="388" spans="1:64" x14ac:dyDescent="0.2">
      <c r="A388" s="191"/>
      <c r="B388" s="26"/>
      <c r="C388" s="30"/>
      <c r="D388" s="30"/>
      <c r="E388" s="30"/>
      <c r="F388" s="30"/>
      <c r="G388" s="30"/>
      <c r="H388" s="30"/>
      <c r="I388" s="23"/>
      <c r="J388" s="23"/>
      <c r="K388" s="23"/>
      <c r="L388" s="180"/>
      <c r="M388" s="180"/>
      <c r="N388" s="180"/>
      <c r="O388" s="180"/>
      <c r="P388" s="138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</row>
    <row r="389" spans="1:64" x14ac:dyDescent="0.2">
      <c r="A389" s="30"/>
      <c r="B389" s="30"/>
      <c r="C389" s="30"/>
      <c r="D389" s="30"/>
      <c r="E389" s="30"/>
      <c r="F389" s="30"/>
      <c r="G389" s="30"/>
      <c r="H389" s="30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</row>
    <row r="390" spans="1:64" x14ac:dyDescent="0.2">
      <c r="A390" s="23"/>
      <c r="B390" s="23"/>
      <c r="C390" s="23"/>
      <c r="D390" s="23"/>
      <c r="E390" s="23"/>
      <c r="F390" s="23"/>
      <c r="G390" s="30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</row>
    <row r="391" spans="1:64" x14ac:dyDescent="0.2">
      <c r="A391" s="23"/>
      <c r="B391" s="77"/>
      <c r="C391" s="77"/>
      <c r="D391" s="77"/>
      <c r="E391" s="77"/>
      <c r="F391" s="77"/>
      <c r="G391" s="30"/>
      <c r="H391" s="77"/>
      <c r="I391" s="25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</row>
    <row r="392" spans="1:64" x14ac:dyDescent="0.2">
      <c r="A392" s="26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</row>
    <row r="393" spans="1:64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</row>
    <row r="394" spans="1:64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</row>
    <row r="395" spans="1:64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</row>
    <row r="396" spans="1:64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</row>
    <row r="397" spans="1:64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</row>
    <row r="398" spans="1:64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</row>
    <row r="399" spans="1:64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</row>
    <row r="400" spans="1:64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</row>
    <row r="401" spans="1:64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</row>
    <row r="402" spans="1:64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</row>
    <row r="403" spans="1:64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</row>
    <row r="404" spans="1:64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</row>
    <row r="405" spans="1:64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</row>
    <row r="406" spans="1:64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</row>
    <row r="407" spans="1:64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</row>
    <row r="408" spans="1:64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</row>
    <row r="409" spans="1:64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</row>
    <row r="410" spans="1:64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</row>
    <row r="411" spans="1:64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</row>
    <row r="412" spans="1:64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</row>
    <row r="413" spans="1:64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</row>
    <row r="414" spans="1:64" x14ac:dyDescent="0.2">
      <c r="A414" s="23"/>
      <c r="B414" s="77"/>
      <c r="C414" s="77"/>
      <c r="D414" s="77"/>
      <c r="E414" s="77"/>
      <c r="F414" s="77"/>
      <c r="G414" s="77"/>
      <c r="H414" s="77"/>
      <c r="I414" s="25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</row>
    <row r="415" spans="1:64" x14ac:dyDescent="0.2">
      <c r="A415" s="23"/>
      <c r="B415" s="77"/>
      <c r="C415" s="77"/>
      <c r="D415" s="77"/>
      <c r="E415" s="77"/>
      <c r="F415" s="77"/>
      <c r="G415" s="77"/>
      <c r="H415" s="77"/>
      <c r="I415" s="25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</row>
    <row r="416" spans="1:64" x14ac:dyDescent="0.2">
      <c r="A416" s="23"/>
      <c r="B416" s="77"/>
      <c r="C416" s="77"/>
      <c r="D416" s="77"/>
      <c r="E416" s="77"/>
      <c r="F416" s="77"/>
      <c r="G416" s="77"/>
      <c r="H416" s="77"/>
      <c r="I416" s="25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</row>
    <row r="417" spans="1:64" x14ac:dyDescent="0.2">
      <c r="A417" s="23"/>
      <c r="B417" s="77"/>
      <c r="C417" s="77"/>
      <c r="D417" s="77"/>
      <c r="E417" s="77"/>
      <c r="F417" s="77"/>
      <c r="G417" s="77"/>
      <c r="H417" s="77"/>
      <c r="I417" s="25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</row>
    <row r="418" spans="1:64" x14ac:dyDescent="0.2">
      <c r="A418" s="23"/>
      <c r="B418" s="77"/>
      <c r="C418" s="77"/>
      <c r="D418" s="77"/>
      <c r="E418" s="77"/>
      <c r="F418" s="77"/>
      <c r="G418" s="77"/>
      <c r="H418" s="77"/>
      <c r="I418" s="25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</row>
    <row r="419" spans="1:64" x14ac:dyDescent="0.2">
      <c r="A419" s="23"/>
      <c r="B419" s="77"/>
      <c r="C419" s="77"/>
      <c r="D419" s="77"/>
      <c r="E419" s="77"/>
      <c r="F419" s="77"/>
      <c r="G419" s="77"/>
      <c r="H419" s="77"/>
      <c r="I419" s="25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</row>
    <row r="420" spans="1:64" x14ac:dyDescent="0.2">
      <c r="A420" s="23"/>
      <c r="B420" s="77"/>
      <c r="C420" s="77"/>
      <c r="D420" s="77"/>
      <c r="E420" s="77"/>
      <c r="F420" s="77"/>
      <c r="G420" s="77"/>
      <c r="H420" s="77"/>
      <c r="I420" s="25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</row>
    <row r="421" spans="1:64" x14ac:dyDescent="0.2">
      <c r="A421" s="23"/>
      <c r="B421" s="77"/>
      <c r="C421" s="77"/>
      <c r="D421" s="77"/>
      <c r="E421" s="77"/>
      <c r="F421" s="77"/>
      <c r="G421" s="77"/>
      <c r="H421" s="77"/>
      <c r="I421" s="25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</row>
    <row r="422" spans="1:64" x14ac:dyDescent="0.2">
      <c r="A422" s="23"/>
      <c r="B422" s="77"/>
      <c r="C422" s="77"/>
      <c r="D422" s="77"/>
      <c r="E422" s="77"/>
      <c r="F422" s="77"/>
      <c r="G422" s="77"/>
      <c r="H422" s="77"/>
      <c r="I422" s="25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</row>
    <row r="423" spans="1:64" x14ac:dyDescent="0.2">
      <c r="A423" s="23"/>
      <c r="B423" s="77"/>
      <c r="C423" s="77"/>
      <c r="D423" s="77"/>
      <c r="E423" s="77"/>
      <c r="F423" s="77"/>
      <c r="G423" s="77"/>
      <c r="H423" s="77"/>
      <c r="I423" s="25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</row>
    <row r="424" spans="1:64" x14ac:dyDescent="0.2">
      <c r="A424" s="23"/>
      <c r="B424" s="77"/>
      <c r="C424" s="77"/>
      <c r="D424" s="77"/>
      <c r="E424" s="77"/>
      <c r="F424" s="77"/>
      <c r="G424" s="77"/>
      <c r="H424" s="77"/>
      <c r="I424" s="25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</row>
    <row r="425" spans="1:64" x14ac:dyDescent="0.2">
      <c r="A425" s="23"/>
      <c r="B425" s="77"/>
      <c r="C425" s="77"/>
      <c r="D425" s="77"/>
      <c r="E425" s="77"/>
      <c r="F425" s="77"/>
      <c r="G425" s="77"/>
      <c r="H425" s="77"/>
      <c r="I425" s="25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</row>
    <row r="426" spans="1:64" x14ac:dyDescent="0.2">
      <c r="A426" s="23"/>
      <c r="B426" s="77"/>
      <c r="C426" s="77"/>
      <c r="D426" s="77"/>
      <c r="E426" s="77"/>
      <c r="F426" s="77"/>
      <c r="G426" s="77"/>
      <c r="H426" s="77"/>
      <c r="I426" s="25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</row>
    <row r="427" spans="1:64" x14ac:dyDescent="0.2">
      <c r="A427" s="23"/>
      <c r="B427" s="77"/>
      <c r="C427" s="77"/>
      <c r="D427" s="77"/>
      <c r="E427" s="77"/>
      <c r="F427" s="77"/>
      <c r="G427" s="77"/>
      <c r="H427" s="77"/>
      <c r="I427" s="25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</row>
    <row r="428" spans="1:64" x14ac:dyDescent="0.2">
      <c r="A428" s="23"/>
      <c r="B428" s="77"/>
      <c r="C428" s="77"/>
      <c r="D428" s="77"/>
      <c r="E428" s="77"/>
      <c r="F428" s="77"/>
      <c r="G428" s="77"/>
      <c r="H428" s="77"/>
      <c r="I428" s="25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</row>
    <row r="429" spans="1:64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</row>
    <row r="430" spans="1:64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</row>
    <row r="431" spans="1:64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</row>
    <row r="432" spans="1:64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</row>
    <row r="433" spans="1:64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</row>
    <row r="434" spans="1:64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</row>
    <row r="435" spans="1:64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</row>
    <row r="436" spans="1:64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</row>
    <row r="437" spans="1:64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</row>
    <row r="438" spans="1:64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</row>
    <row r="439" spans="1:64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</row>
    <row r="440" spans="1:64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</row>
    <row r="441" spans="1:64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</row>
    <row r="442" spans="1:64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</row>
    <row r="443" spans="1:64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</row>
    <row r="444" spans="1:64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</row>
    <row r="445" spans="1:64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</row>
    <row r="446" spans="1:64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</row>
    <row r="447" spans="1:64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</row>
    <row r="448" spans="1:64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</row>
    <row r="449" spans="1:64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</row>
    <row r="450" spans="1:64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</row>
    <row r="451" spans="1:64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</row>
    <row r="452" spans="1:64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</row>
    <row r="453" spans="1:64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</row>
    <row r="454" spans="1:64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</row>
    <row r="455" spans="1:64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</row>
    <row r="456" spans="1:64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</row>
    <row r="457" spans="1:64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</row>
    <row r="458" spans="1:64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</row>
    <row r="459" spans="1:64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</row>
    <row r="460" spans="1:64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</row>
    <row r="461" spans="1:64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</row>
    <row r="462" spans="1:64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</row>
    <row r="463" spans="1:64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</row>
    <row r="464" spans="1:64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</row>
    <row r="465" spans="1:64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</row>
    <row r="466" spans="1:64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</row>
    <row r="467" spans="1:64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</row>
    <row r="468" spans="1:64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</row>
    <row r="469" spans="1:64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</row>
    <row r="470" spans="1:64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</row>
    <row r="471" spans="1:64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</row>
    <row r="472" spans="1:64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</row>
    <row r="473" spans="1:64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</row>
    <row r="474" spans="1:64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</row>
    <row r="475" spans="1:64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</row>
    <row r="476" spans="1:64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</row>
    <row r="477" spans="1:64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</row>
    <row r="478" spans="1:64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</row>
    <row r="479" spans="1:64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</row>
    <row r="480" spans="1:64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</row>
    <row r="481" spans="1:64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</row>
    <row r="482" spans="1:64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</row>
    <row r="483" spans="1:64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</row>
    <row r="484" spans="1:64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</row>
    <row r="485" spans="1:64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</row>
    <row r="486" spans="1:64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</row>
    <row r="487" spans="1:64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</row>
    <row r="488" spans="1:64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</row>
    <row r="489" spans="1:64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</row>
    <row r="490" spans="1:64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</row>
    <row r="491" spans="1:64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</row>
    <row r="492" spans="1:64" x14ac:dyDescent="0.2"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</row>
    <row r="493" spans="1:64" x14ac:dyDescent="0.2"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</row>
    <row r="494" spans="1:64" x14ac:dyDescent="0.2"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</row>
    <row r="495" spans="1:64" x14ac:dyDescent="0.2"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</row>
    <row r="496" spans="1:64" x14ac:dyDescent="0.2"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</row>
    <row r="497" spans="19:64" x14ac:dyDescent="0.2"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</row>
    <row r="498" spans="19:64" x14ac:dyDescent="0.2"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</row>
    <row r="499" spans="19:64" x14ac:dyDescent="0.2"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</row>
    <row r="500" spans="19:64" x14ac:dyDescent="0.2"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</row>
    <row r="501" spans="19:64" x14ac:dyDescent="0.2"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</row>
    <row r="502" spans="19:64" x14ac:dyDescent="0.2"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</row>
    <row r="503" spans="19:64" x14ac:dyDescent="0.2"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</row>
    <row r="504" spans="19:64" x14ac:dyDescent="0.2"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</row>
    <row r="505" spans="19:64" x14ac:dyDescent="0.2"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</row>
    <row r="506" spans="19:64" x14ac:dyDescent="0.2"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</row>
    <row r="507" spans="19:64" x14ac:dyDescent="0.2"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</row>
    <row r="508" spans="19:64" x14ac:dyDescent="0.2"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</row>
    <row r="509" spans="19:64" x14ac:dyDescent="0.2"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</row>
    <row r="510" spans="19:64" x14ac:dyDescent="0.2"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</row>
    <row r="511" spans="19:64" x14ac:dyDescent="0.2"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</row>
    <row r="512" spans="19:64" x14ac:dyDescent="0.2"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</row>
    <row r="513" spans="19:64" x14ac:dyDescent="0.2"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</row>
    <row r="514" spans="19:64" x14ac:dyDescent="0.2"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</row>
    <row r="515" spans="19:64" x14ac:dyDescent="0.2"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</row>
    <row r="516" spans="19:64" x14ac:dyDescent="0.2"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</row>
    <row r="517" spans="19:64" x14ac:dyDescent="0.2"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</row>
    <row r="518" spans="19:64" x14ac:dyDescent="0.2"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</row>
    <row r="519" spans="19:64" x14ac:dyDescent="0.2"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</row>
    <row r="520" spans="19:64" x14ac:dyDescent="0.2"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</row>
    <row r="521" spans="19:64" x14ac:dyDescent="0.2"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</row>
    <row r="522" spans="19:64" x14ac:dyDescent="0.2"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</row>
    <row r="523" spans="19:64" x14ac:dyDescent="0.2"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</row>
    <row r="524" spans="19:64" x14ac:dyDescent="0.2"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</row>
    <row r="525" spans="19:64" x14ac:dyDescent="0.2"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</row>
    <row r="526" spans="19:64" x14ac:dyDescent="0.2"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</row>
    <row r="527" spans="19:64" x14ac:dyDescent="0.2"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</row>
    <row r="528" spans="19:64" x14ac:dyDescent="0.2"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</row>
    <row r="529" spans="19:64" x14ac:dyDescent="0.2"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</row>
    <row r="530" spans="19:64" x14ac:dyDescent="0.2"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</row>
    <row r="531" spans="19:64" x14ac:dyDescent="0.2"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</row>
    <row r="532" spans="19:64" x14ac:dyDescent="0.2"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</row>
    <row r="533" spans="19:64" x14ac:dyDescent="0.2"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</row>
    <row r="534" spans="19:64" x14ac:dyDescent="0.2"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</row>
    <row r="535" spans="19:64" x14ac:dyDescent="0.2"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</row>
    <row r="536" spans="19:64" x14ac:dyDescent="0.2"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</row>
    <row r="537" spans="19:64" x14ac:dyDescent="0.2"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</row>
    <row r="538" spans="19:64" x14ac:dyDescent="0.2"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</row>
    <row r="539" spans="19:64" x14ac:dyDescent="0.2"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</row>
    <row r="540" spans="19:64" x14ac:dyDescent="0.2"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</row>
    <row r="541" spans="19:64" x14ac:dyDescent="0.2"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</row>
    <row r="542" spans="19:64" x14ac:dyDescent="0.2"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</row>
    <row r="543" spans="19:64" x14ac:dyDescent="0.2"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</row>
    <row r="544" spans="19:64" x14ac:dyDescent="0.2"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</row>
    <row r="545" spans="19:64" x14ac:dyDescent="0.2"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</row>
    <row r="546" spans="19:64" x14ac:dyDescent="0.2"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</row>
    <row r="547" spans="19:64" x14ac:dyDescent="0.2"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</row>
    <row r="548" spans="19:64" x14ac:dyDescent="0.2"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</row>
    <row r="549" spans="19:64" x14ac:dyDescent="0.2"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</row>
    <row r="550" spans="19:64" x14ac:dyDescent="0.2"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</row>
    <row r="551" spans="19:64" x14ac:dyDescent="0.2"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</row>
    <row r="552" spans="19:64" x14ac:dyDescent="0.2"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</row>
    <row r="553" spans="19:64" x14ac:dyDescent="0.2"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</row>
    <row r="554" spans="19:64" x14ac:dyDescent="0.2"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</row>
    <row r="555" spans="19:64" x14ac:dyDescent="0.2"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</row>
    <row r="556" spans="19:64" x14ac:dyDescent="0.2"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</row>
    <row r="557" spans="19:64" x14ac:dyDescent="0.2"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</row>
    <row r="558" spans="19:64" x14ac:dyDescent="0.2"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</row>
    <row r="559" spans="19:64" x14ac:dyDescent="0.2"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</row>
    <row r="560" spans="19:64" x14ac:dyDescent="0.2"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</row>
    <row r="561" spans="19:64" x14ac:dyDescent="0.2"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</row>
    <row r="562" spans="19:64" x14ac:dyDescent="0.2"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</row>
    <row r="563" spans="19:64" x14ac:dyDescent="0.2"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</row>
    <row r="564" spans="19:64" x14ac:dyDescent="0.2"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</row>
    <row r="565" spans="19:64" x14ac:dyDescent="0.2"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</row>
    <row r="566" spans="19:64" x14ac:dyDescent="0.2"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</row>
    <row r="567" spans="19:64" x14ac:dyDescent="0.2"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</row>
    <row r="568" spans="19:64" x14ac:dyDescent="0.2"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</row>
    <row r="569" spans="19:64" x14ac:dyDescent="0.2"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</row>
    <row r="570" spans="19:64" x14ac:dyDescent="0.2"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</row>
    <row r="571" spans="19:64" x14ac:dyDescent="0.2"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</row>
    <row r="572" spans="19:64" x14ac:dyDescent="0.2"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</row>
    <row r="573" spans="19:64" x14ac:dyDescent="0.2"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</row>
    <row r="574" spans="19:64" x14ac:dyDescent="0.2"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</row>
    <row r="575" spans="19:64" x14ac:dyDescent="0.2"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</row>
    <row r="576" spans="19:64" x14ac:dyDescent="0.2"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</row>
    <row r="577" spans="19:64" x14ac:dyDescent="0.2"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</row>
    <row r="578" spans="19:64" x14ac:dyDescent="0.2"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</row>
    <row r="579" spans="19:64" x14ac:dyDescent="0.2"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</row>
    <row r="580" spans="19:64" x14ac:dyDescent="0.2"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</row>
    <row r="581" spans="19:64" x14ac:dyDescent="0.2"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</row>
    <row r="582" spans="19:64" x14ac:dyDescent="0.2"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</row>
    <row r="583" spans="19:64" x14ac:dyDescent="0.2"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</row>
    <row r="584" spans="19:64" x14ac:dyDescent="0.2"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</row>
    <row r="585" spans="19:64" x14ac:dyDescent="0.2"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</row>
    <row r="586" spans="19:64" x14ac:dyDescent="0.2"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</row>
    <row r="587" spans="19:64" x14ac:dyDescent="0.2"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</row>
    <row r="588" spans="19:64" x14ac:dyDescent="0.2"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</row>
    <row r="589" spans="19:64" x14ac:dyDescent="0.2"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</row>
    <row r="590" spans="19:64" x14ac:dyDescent="0.2"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</row>
    <row r="591" spans="19:64" x14ac:dyDescent="0.2"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</row>
    <row r="592" spans="19:64" x14ac:dyDescent="0.2"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</row>
    <row r="593" spans="19:64" x14ac:dyDescent="0.2"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</row>
    <row r="594" spans="19:64" x14ac:dyDescent="0.2"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</row>
    <row r="595" spans="19:64" x14ac:dyDescent="0.2"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</row>
    <row r="596" spans="19:64" x14ac:dyDescent="0.2"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</row>
    <row r="597" spans="19:64" x14ac:dyDescent="0.2"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</row>
    <row r="598" spans="19:64" x14ac:dyDescent="0.2"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</row>
    <row r="599" spans="19:64" x14ac:dyDescent="0.2"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</row>
    <row r="600" spans="19:64" x14ac:dyDescent="0.2"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</row>
    <row r="601" spans="19:64" x14ac:dyDescent="0.2"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</row>
    <row r="602" spans="19:64" x14ac:dyDescent="0.2"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</row>
    <row r="603" spans="19:64" x14ac:dyDescent="0.2"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</row>
    <row r="604" spans="19:64" x14ac:dyDescent="0.2"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</row>
    <row r="605" spans="19:64" x14ac:dyDescent="0.2"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</row>
    <row r="606" spans="19:64" x14ac:dyDescent="0.2"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</row>
    <row r="607" spans="19:64" x14ac:dyDescent="0.2"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</row>
    <row r="608" spans="19:64" x14ac:dyDescent="0.2"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</row>
    <row r="609" spans="19:64" x14ac:dyDescent="0.2"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</row>
    <row r="610" spans="19:64" x14ac:dyDescent="0.2"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</row>
    <row r="611" spans="19:64" x14ac:dyDescent="0.2"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</row>
    <row r="612" spans="19:64" x14ac:dyDescent="0.2"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</row>
    <row r="613" spans="19:64" x14ac:dyDescent="0.2"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</row>
    <row r="614" spans="19:64" x14ac:dyDescent="0.2"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</row>
    <row r="615" spans="19:64" x14ac:dyDescent="0.2"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</row>
    <row r="616" spans="19:64" x14ac:dyDescent="0.2"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</row>
    <row r="617" spans="19:64" x14ac:dyDescent="0.2"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</row>
    <row r="618" spans="19:64" x14ac:dyDescent="0.2"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</row>
    <row r="619" spans="19:64" x14ac:dyDescent="0.2"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</row>
    <row r="620" spans="19:64" x14ac:dyDescent="0.2"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</row>
    <row r="621" spans="19:64" x14ac:dyDescent="0.2"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</row>
    <row r="622" spans="19:64" x14ac:dyDescent="0.2"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</row>
    <row r="623" spans="19:64" x14ac:dyDescent="0.2"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</row>
    <row r="624" spans="19:64" x14ac:dyDescent="0.2"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</row>
    <row r="625" spans="19:64" x14ac:dyDescent="0.2"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</row>
    <row r="626" spans="19:64" x14ac:dyDescent="0.2"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</row>
    <row r="627" spans="19:64" x14ac:dyDescent="0.2"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</row>
    <row r="628" spans="19:64" x14ac:dyDescent="0.2"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</row>
    <row r="629" spans="19:64" x14ac:dyDescent="0.2"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</row>
    <row r="630" spans="19:64" x14ac:dyDescent="0.2"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</row>
    <row r="631" spans="19:64" x14ac:dyDescent="0.2"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</row>
    <row r="632" spans="19:64" x14ac:dyDescent="0.2"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</row>
    <row r="633" spans="19:64" x14ac:dyDescent="0.2"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</row>
    <row r="634" spans="19:64" x14ac:dyDescent="0.2"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</row>
    <row r="635" spans="19:64" x14ac:dyDescent="0.2"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</row>
    <row r="636" spans="19:64" x14ac:dyDescent="0.2"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</row>
    <row r="637" spans="19:64" x14ac:dyDescent="0.2"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</row>
    <row r="638" spans="19:64" x14ac:dyDescent="0.2"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</row>
    <row r="639" spans="19:64" x14ac:dyDescent="0.2"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</row>
    <row r="640" spans="19:64" x14ac:dyDescent="0.2"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</row>
    <row r="641" spans="19:64" x14ac:dyDescent="0.2"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</row>
    <row r="642" spans="19:64" x14ac:dyDescent="0.2"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</row>
    <row r="643" spans="19:64" x14ac:dyDescent="0.2"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</row>
    <row r="644" spans="19:64" x14ac:dyDescent="0.2"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</row>
    <row r="645" spans="19:64" x14ac:dyDescent="0.2"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</row>
    <row r="646" spans="19:64" x14ac:dyDescent="0.2"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</row>
    <row r="647" spans="19:64" x14ac:dyDescent="0.2"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</row>
    <row r="648" spans="19:64" x14ac:dyDescent="0.2"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</row>
    <row r="649" spans="19:64" x14ac:dyDescent="0.2"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</row>
    <row r="650" spans="19:64" x14ac:dyDescent="0.2"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</row>
    <row r="651" spans="19:64" x14ac:dyDescent="0.2"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</row>
    <row r="652" spans="19:64" x14ac:dyDescent="0.2"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</row>
    <row r="653" spans="19:64" x14ac:dyDescent="0.2"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</row>
    <row r="654" spans="19:64" x14ac:dyDescent="0.2"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</row>
    <row r="655" spans="19:64" x14ac:dyDescent="0.2"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</row>
    <row r="656" spans="19:64" x14ac:dyDescent="0.2"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</row>
    <row r="657" spans="19:64" x14ac:dyDescent="0.2"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</row>
    <row r="658" spans="19:64" x14ac:dyDescent="0.2"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</row>
    <row r="659" spans="19:64" x14ac:dyDescent="0.2"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</row>
    <row r="660" spans="19:64" x14ac:dyDescent="0.2"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</row>
    <row r="661" spans="19:64" x14ac:dyDescent="0.2"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</row>
    <row r="662" spans="19:64" x14ac:dyDescent="0.2"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</row>
    <row r="663" spans="19:64" x14ac:dyDescent="0.2"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</row>
    <row r="664" spans="19:64" x14ac:dyDescent="0.2"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</row>
    <row r="665" spans="19:64" x14ac:dyDescent="0.2"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</row>
    <row r="666" spans="19:64" x14ac:dyDescent="0.2"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</row>
    <row r="667" spans="19:64" x14ac:dyDescent="0.2"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</row>
    <row r="668" spans="19:64" x14ac:dyDescent="0.2"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</row>
    <row r="669" spans="19:64" x14ac:dyDescent="0.2"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</row>
    <row r="670" spans="19:64" x14ac:dyDescent="0.2"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</row>
    <row r="671" spans="19:64" x14ac:dyDescent="0.2"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</row>
    <row r="672" spans="19:64" x14ac:dyDescent="0.2"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</row>
    <row r="673" spans="1:64" x14ac:dyDescent="0.2"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</row>
    <row r="674" spans="1:64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</row>
    <row r="675" spans="1:64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</row>
    <row r="676" spans="1:64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</row>
    <row r="677" spans="1:64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</row>
    <row r="678" spans="1:64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</row>
    <row r="679" spans="1:64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</row>
    <row r="680" spans="1:64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</row>
    <row r="681" spans="1:64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</row>
    <row r="682" spans="1:64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</row>
    <row r="683" spans="1:64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</row>
    <row r="684" spans="1:64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</row>
    <row r="685" spans="1:64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</row>
    <row r="686" spans="1:64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</row>
    <row r="687" spans="1:64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</row>
    <row r="688" spans="1:64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</row>
    <row r="689" spans="1:64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</row>
    <row r="690" spans="1:64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</row>
    <row r="691" spans="1:64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</row>
    <row r="692" spans="1:64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</row>
    <row r="693" spans="1:64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</row>
    <row r="694" spans="1:64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</row>
    <row r="695" spans="1:64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</row>
    <row r="696" spans="1:64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</row>
    <row r="697" spans="1:64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</row>
    <row r="698" spans="1:64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</row>
    <row r="699" spans="1:64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</row>
    <row r="700" spans="1:64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</row>
    <row r="701" spans="1:64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</row>
    <row r="702" spans="1:64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</row>
    <row r="703" spans="1:64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</row>
    <row r="704" spans="1:64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</row>
    <row r="705" spans="1:64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</row>
    <row r="706" spans="1:64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</row>
    <row r="707" spans="1:64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</row>
    <row r="708" spans="1:64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</row>
    <row r="709" spans="1:64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</row>
    <row r="710" spans="1:64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</row>
    <row r="711" spans="1:64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</row>
    <row r="712" spans="1:64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</row>
    <row r="713" spans="1:64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</row>
    <row r="714" spans="1:64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</row>
    <row r="715" spans="1:64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</row>
    <row r="716" spans="1:64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</row>
    <row r="717" spans="1:64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</row>
    <row r="718" spans="1:64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</row>
    <row r="719" spans="1:64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</row>
    <row r="720" spans="1:64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</row>
    <row r="721" spans="1:64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</row>
    <row r="722" spans="1:64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</row>
    <row r="723" spans="1:64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</row>
    <row r="724" spans="1:64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</row>
    <row r="725" spans="1:64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</row>
    <row r="726" spans="1:64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</row>
    <row r="727" spans="1:64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</row>
    <row r="728" spans="1:64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</row>
    <row r="729" spans="1:64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</row>
    <row r="730" spans="1:64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</row>
    <row r="731" spans="1:64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</row>
    <row r="732" spans="1:64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</row>
    <row r="733" spans="1:64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</row>
    <row r="734" spans="1:64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</row>
    <row r="735" spans="1:64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</row>
    <row r="736" spans="1:64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</row>
    <row r="737" spans="1:64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</row>
    <row r="738" spans="1:64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</row>
    <row r="739" spans="1:64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</row>
    <row r="740" spans="1:64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</row>
    <row r="741" spans="1:64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</row>
    <row r="742" spans="1:64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</row>
    <row r="743" spans="1:64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</row>
    <row r="744" spans="1:64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</row>
    <row r="745" spans="1:64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</row>
    <row r="746" spans="1:64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</row>
    <row r="747" spans="1:64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</row>
    <row r="748" spans="1:64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</row>
    <row r="749" spans="1:64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</row>
    <row r="750" spans="1:64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</row>
    <row r="751" spans="1:64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</row>
    <row r="752" spans="1:64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</row>
    <row r="753" spans="1:64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</row>
    <row r="754" spans="1:64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</row>
    <row r="755" spans="1:64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</row>
    <row r="756" spans="1:64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</row>
    <row r="757" spans="1:64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</row>
    <row r="758" spans="1:64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</row>
    <row r="759" spans="1:64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</row>
    <row r="760" spans="1:64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</row>
    <row r="761" spans="1:64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</row>
    <row r="762" spans="1:64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</row>
    <row r="763" spans="1:64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</row>
    <row r="764" spans="1:64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</row>
    <row r="765" spans="1:64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</row>
    <row r="766" spans="1:64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</row>
    <row r="767" spans="1:64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</row>
    <row r="768" spans="1:64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</row>
    <row r="769" spans="1:64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</row>
    <row r="770" spans="1:64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</row>
    <row r="771" spans="1:64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</row>
    <row r="772" spans="1:64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</row>
    <row r="773" spans="1:64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</row>
    <row r="774" spans="1:64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</row>
    <row r="775" spans="1:64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</row>
    <row r="776" spans="1:64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</row>
    <row r="777" spans="1:64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</row>
    <row r="778" spans="1:64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</row>
    <row r="779" spans="1:64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</row>
    <row r="780" spans="1:64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</row>
    <row r="781" spans="1:64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</row>
    <row r="782" spans="1:64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</row>
    <row r="783" spans="1:64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</row>
    <row r="784" spans="1:64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</row>
    <row r="785" spans="1:64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</row>
    <row r="786" spans="1:64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</row>
    <row r="787" spans="1:64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</row>
    <row r="788" spans="1:64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</row>
    <row r="789" spans="1:64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</row>
    <row r="790" spans="1:64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</row>
    <row r="791" spans="1:64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</row>
    <row r="792" spans="1:64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</row>
    <row r="793" spans="1:64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</row>
    <row r="794" spans="1:64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</row>
    <row r="795" spans="1:64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</row>
    <row r="796" spans="1:64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</row>
    <row r="797" spans="1:64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</row>
    <row r="798" spans="1:64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</row>
    <row r="799" spans="1:64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</row>
    <row r="800" spans="1:64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</row>
    <row r="801" spans="1:64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</row>
    <row r="802" spans="1:64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</row>
    <row r="803" spans="1:64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</row>
    <row r="804" spans="1:64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</row>
    <row r="805" spans="1:64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</row>
    <row r="806" spans="1:64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</row>
    <row r="807" spans="1:64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</row>
    <row r="808" spans="1:64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</row>
    <row r="809" spans="1:64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</row>
    <row r="810" spans="1:64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</row>
    <row r="811" spans="1:64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</row>
    <row r="812" spans="1:64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</row>
    <row r="813" spans="1:64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</row>
    <row r="814" spans="1:64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</row>
    <row r="815" spans="1:64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</row>
    <row r="816" spans="1:64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</row>
    <row r="817" spans="1:64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</row>
    <row r="818" spans="1:64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</row>
    <row r="819" spans="1:64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</row>
    <row r="820" spans="1:64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</row>
    <row r="821" spans="1:64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</row>
    <row r="822" spans="1:64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</row>
    <row r="823" spans="1:64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</row>
    <row r="824" spans="1:64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</row>
    <row r="825" spans="1:64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</row>
    <row r="826" spans="1:64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</row>
    <row r="827" spans="1:64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</row>
    <row r="828" spans="1:64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</row>
    <row r="829" spans="1:64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</row>
    <row r="830" spans="1:64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</row>
    <row r="831" spans="1:64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</row>
    <row r="832" spans="1:64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</row>
    <row r="833" spans="1:64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</row>
    <row r="834" spans="1:64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</row>
    <row r="835" spans="1:64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</row>
    <row r="836" spans="1:64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39"/>
  <sheetViews>
    <sheetView zoomScale="80" zoomScaleNormal="80" workbookViewId="0">
      <selection activeCell="A2" sqref="A2"/>
    </sheetView>
  </sheetViews>
  <sheetFormatPr baseColWidth="10" defaultColWidth="11.42578125" defaultRowHeight="12.75" x14ac:dyDescent="0.2"/>
  <cols>
    <col min="1" max="1" width="14.28515625" customWidth="1"/>
    <col min="2" max="3" width="13.140625" customWidth="1"/>
    <col min="4" max="4" width="13.7109375" customWidth="1"/>
    <col min="5" max="5" width="13.140625" customWidth="1"/>
    <col min="6" max="6" width="13.28515625" customWidth="1"/>
    <col min="7" max="7" width="15.42578125" customWidth="1"/>
    <col min="8" max="8" width="11" customWidth="1"/>
    <col min="9" max="9" width="12.7109375" customWidth="1"/>
    <col min="10" max="10" width="11.85546875" customWidth="1"/>
    <col min="11" max="207" width="8.7109375" customWidth="1"/>
  </cols>
  <sheetData>
    <row r="1" spans="1:63" x14ac:dyDescent="0.2">
      <c r="A1" s="192" t="s">
        <v>67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</row>
    <row r="2" spans="1:63" x14ac:dyDescent="0.2">
      <c r="A2" s="61"/>
      <c r="B2" s="61"/>
      <c r="C2" s="61"/>
      <c r="D2" s="61"/>
      <c r="E2" s="61"/>
      <c r="F2" s="61"/>
      <c r="I2" s="61"/>
      <c r="J2" s="61"/>
      <c r="K2" s="61"/>
      <c r="L2" s="61"/>
      <c r="M2" s="61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 spans="1:63" x14ac:dyDescent="0.2">
      <c r="A3" s="1"/>
      <c r="C3" s="61"/>
      <c r="D3" s="61"/>
      <c r="E3" s="61"/>
      <c r="F3" s="3"/>
      <c r="G3" s="238" t="s">
        <v>54</v>
      </c>
      <c r="I3" s="12">
        <v>0.05</v>
      </c>
      <c r="J3" s="61">
        <f t="shared" ref="J3:J13" si="0">$C$8+NPV(I3,$D$8:$E$8)</f>
        <v>-956916.09977324307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1:63" x14ac:dyDescent="0.2">
      <c r="B4" s="2"/>
      <c r="C4" s="2"/>
      <c r="D4" s="2"/>
      <c r="E4" s="2"/>
      <c r="F4" s="2"/>
      <c r="G4" s="247">
        <v>0.12</v>
      </c>
      <c r="I4" s="12">
        <v>0.1</v>
      </c>
      <c r="J4" s="61">
        <f t="shared" si="0"/>
        <v>-181818.18181818351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1:63" x14ac:dyDescent="0.2">
      <c r="B5" s="2"/>
      <c r="C5" s="8">
        <v>1</v>
      </c>
      <c r="D5" s="8">
        <v>2</v>
      </c>
      <c r="E5" s="8">
        <v>3</v>
      </c>
      <c r="F5" s="243" t="s">
        <v>5</v>
      </c>
      <c r="G5" s="21" t="s">
        <v>1</v>
      </c>
      <c r="I5" s="12">
        <v>0.2</v>
      </c>
      <c r="J5" s="61">
        <f t="shared" si="0"/>
        <v>777777.77777777612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 spans="1:63" x14ac:dyDescent="0.2">
      <c r="B6" s="236" t="s">
        <v>24</v>
      </c>
      <c r="C6" s="2">
        <v>-18000000</v>
      </c>
      <c r="D6" s="2">
        <v>-16000000</v>
      </c>
      <c r="E6" s="2">
        <v>44000000</v>
      </c>
      <c r="F6" s="228">
        <f>IRR(C6:E6)</f>
        <v>0.18097098203642159</v>
      </c>
      <c r="G6" s="248">
        <f>C6+NPV($G$4,D6:E6)</f>
        <v>2790816.3265306093</v>
      </c>
      <c r="I6" s="12">
        <v>0.3</v>
      </c>
      <c r="J6" s="61">
        <f t="shared" si="0"/>
        <v>1195266.2721893452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 spans="1:63" x14ac:dyDescent="0.2">
      <c r="B7" s="236" t="s">
        <v>25</v>
      </c>
      <c r="C7" s="2">
        <v>-40000000</v>
      </c>
      <c r="D7" s="2">
        <v>48000000</v>
      </c>
      <c r="E7" s="2"/>
      <c r="F7" s="228">
        <f>IRR(C7:D7)</f>
        <v>0.20000000000000018</v>
      </c>
      <c r="G7" s="248">
        <f>C7+NPV($G$4,D7:E7)</f>
        <v>2857142.8571428508</v>
      </c>
      <c r="I7" s="12">
        <v>0.4</v>
      </c>
      <c r="J7" s="61">
        <f t="shared" si="0"/>
        <v>1265306.1224489808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 spans="1:63" x14ac:dyDescent="0.2">
      <c r="B8" s="236" t="s">
        <v>26</v>
      </c>
      <c r="C8" s="91">
        <f>C7-C6</f>
        <v>-22000000</v>
      </c>
      <c r="D8" s="91">
        <f>D7-D6</f>
        <v>64000000</v>
      </c>
      <c r="E8" s="91">
        <f>E7-E6</f>
        <v>-44000000</v>
      </c>
      <c r="F8" s="228"/>
      <c r="I8" s="12">
        <v>0.5</v>
      </c>
      <c r="J8" s="61">
        <f t="shared" si="0"/>
        <v>1111111.1111111157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 spans="1:63" x14ac:dyDescent="0.2">
      <c r="B9" s="2"/>
      <c r="C9" s="2"/>
      <c r="D9" s="2"/>
      <c r="E9" s="2"/>
      <c r="F9" s="2"/>
      <c r="I9" s="12">
        <v>0.6</v>
      </c>
      <c r="J9" s="61">
        <f t="shared" si="0"/>
        <v>812500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 spans="1:63" x14ac:dyDescent="0.2">
      <c r="B10" s="236" t="s">
        <v>23</v>
      </c>
      <c r="C10" s="2"/>
      <c r="D10" s="2"/>
      <c r="E10" s="2"/>
      <c r="F10" s="2"/>
      <c r="I10" s="12">
        <v>0.7</v>
      </c>
      <c r="J10" s="61">
        <f t="shared" si="0"/>
        <v>422145.32871972024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 spans="1:63" x14ac:dyDescent="0.2">
      <c r="B11" s="2"/>
      <c r="C11" s="2"/>
      <c r="D11" s="249">
        <f>IRR(C8:E8)</f>
        <v>0.11439478302055117</v>
      </c>
      <c r="E11" s="2"/>
      <c r="F11" s="2"/>
      <c r="I11" s="12">
        <v>0.8</v>
      </c>
      <c r="J11" s="61">
        <f t="shared" si="0"/>
        <v>-24691.358024694026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 spans="1:63" x14ac:dyDescent="0.2">
      <c r="D12" s="249">
        <f>IRR(C8:E8,0.8)</f>
        <v>0.79469612607035867</v>
      </c>
      <c r="I12" s="12">
        <v>0.9</v>
      </c>
      <c r="J12" s="61">
        <f t="shared" si="0"/>
        <v>-504155.12465374172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 spans="1:63" x14ac:dyDescent="0.2">
      <c r="I13" s="12">
        <v>1</v>
      </c>
      <c r="J13" s="61">
        <f t="shared" si="0"/>
        <v>-1000000</v>
      </c>
      <c r="K13" s="12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 spans="1:63" x14ac:dyDescent="0.2"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 spans="1:63" x14ac:dyDescent="0.2">
      <c r="B15" s="238" t="s">
        <v>53</v>
      </c>
      <c r="D15" s="249">
        <f>D11</f>
        <v>0.11439478302055117</v>
      </c>
      <c r="E15" s="238" t="s">
        <v>55</v>
      </c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 spans="1:63" x14ac:dyDescent="0.2">
      <c r="A16" s="1"/>
      <c r="B16" s="238" t="s">
        <v>56</v>
      </c>
      <c r="D16" s="249">
        <f>D11</f>
        <v>0.11439478302055117</v>
      </c>
      <c r="E16" s="241" t="s">
        <v>43</v>
      </c>
      <c r="F16" s="237">
        <f>F7</f>
        <v>0.20000000000000018</v>
      </c>
      <c r="G16" s="238" t="s">
        <v>57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 spans="1:63" x14ac:dyDescent="0.2">
      <c r="B17" s="238" t="s">
        <v>58</v>
      </c>
      <c r="D17" s="237">
        <f>F7</f>
        <v>0.20000000000000018</v>
      </c>
      <c r="E17" s="238" t="s">
        <v>59</v>
      </c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 spans="1:63" x14ac:dyDescent="0.2">
      <c r="A18" s="10"/>
      <c r="B18" s="61"/>
      <c r="C18" s="61"/>
      <c r="D18" s="61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 spans="1:63" x14ac:dyDescent="0.2"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 spans="1:63" x14ac:dyDescent="0.2">
      <c r="A20" s="10"/>
      <c r="B20" s="10"/>
      <c r="C20" s="10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 spans="1:63" x14ac:dyDescent="0.2">
      <c r="A21" s="17"/>
      <c r="B21" s="15"/>
      <c r="C21" s="15"/>
      <c r="D21" s="61"/>
      <c r="E21" s="19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 spans="1:63" x14ac:dyDescent="0.2">
      <c r="A22" s="17"/>
      <c r="B22" s="15"/>
      <c r="C22" s="15"/>
      <c r="D22" s="61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 spans="1:63" x14ac:dyDescent="0.2">
      <c r="A23" s="17"/>
      <c r="B23" s="15"/>
      <c r="C23" s="15"/>
      <c r="D23" s="61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 spans="1:63" x14ac:dyDescent="0.2">
      <c r="A24" s="17"/>
      <c r="B24" s="15"/>
      <c r="C24" s="15"/>
      <c r="D24" s="61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 spans="1:63" x14ac:dyDescent="0.2">
      <c r="A25" s="17"/>
      <c r="B25" s="15"/>
      <c r="C25" s="15"/>
      <c r="D25" s="61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 spans="1:63" x14ac:dyDescent="0.2">
      <c r="A26" s="17"/>
      <c r="B26" s="15"/>
      <c r="C26" s="15"/>
      <c r="D26" s="61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 spans="1:63" x14ac:dyDescent="0.2">
      <c r="A27" s="17"/>
      <c r="B27" s="15"/>
      <c r="C27" s="15"/>
      <c r="D27" s="61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 spans="1:63" x14ac:dyDescent="0.2">
      <c r="A28" s="17"/>
      <c r="B28" s="15"/>
      <c r="C28" s="15"/>
      <c r="D28" s="61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 spans="1:63" x14ac:dyDescent="0.2">
      <c r="A29" s="17"/>
      <c r="B29" s="15"/>
      <c r="C29" s="15"/>
      <c r="D29" s="61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 spans="1:63" x14ac:dyDescent="0.2">
      <c r="A30" s="17"/>
      <c r="B30" s="15"/>
      <c r="C30" s="15"/>
      <c r="D30" s="61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 spans="1:63" x14ac:dyDescent="0.2">
      <c r="A31" s="17"/>
      <c r="B31" s="15"/>
      <c r="C31" s="15"/>
      <c r="D31" s="61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 spans="1:63" x14ac:dyDescent="0.2">
      <c r="A32" s="17"/>
      <c r="B32" s="15"/>
      <c r="C32" s="15"/>
      <c r="D32" s="61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 spans="1:63" x14ac:dyDescent="0.2">
      <c r="A33" s="17"/>
      <c r="B33" s="15"/>
      <c r="C33" s="15"/>
      <c r="D33" s="61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 spans="1:63" x14ac:dyDescent="0.2">
      <c r="A34" s="17"/>
      <c r="B34" s="15"/>
      <c r="C34" s="15"/>
      <c r="D34" s="61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 spans="1:63" x14ac:dyDescent="0.2">
      <c r="A35" s="70"/>
      <c r="B35" s="71"/>
      <c r="C35" s="71"/>
      <c r="D35" s="61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 spans="1:63" x14ac:dyDescent="0.2">
      <c r="A36" s="17"/>
      <c r="B36" s="15"/>
      <c r="C36" s="15"/>
      <c r="D36" s="61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 spans="1:63" x14ac:dyDescent="0.2">
      <c r="A37" s="17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 spans="1:63" x14ac:dyDescent="0.2"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 spans="1:63" x14ac:dyDescent="0.2"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 spans="1:63" x14ac:dyDescent="0.2"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 spans="1:63" x14ac:dyDescent="0.2"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 spans="1:63" x14ac:dyDescent="0.2"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 spans="1:63" x14ac:dyDescent="0.2"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 spans="1:63" x14ac:dyDescent="0.2"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 spans="1:63" x14ac:dyDescent="0.2"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1:63" x14ac:dyDescent="0.2">
      <c r="A46" s="1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1:63" ht="15.75" x14ac:dyDescent="0.25">
      <c r="A47" s="23"/>
      <c r="B47" s="72"/>
      <c r="C47" s="73"/>
      <c r="D47" s="73"/>
      <c r="E47" s="73"/>
      <c r="F47" s="73"/>
      <c r="G47" s="73"/>
      <c r="H47" s="23"/>
      <c r="I47" s="23"/>
      <c r="J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 spans="1:63" ht="15.75" x14ac:dyDescent="0.25">
      <c r="A48" s="23"/>
      <c r="B48" s="72"/>
      <c r="C48" s="74"/>
      <c r="D48" s="75"/>
      <c r="E48" s="75"/>
      <c r="F48" s="75"/>
      <c r="G48" s="74"/>
      <c r="H48" s="23"/>
      <c r="I48" s="23"/>
      <c r="J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 spans="1:63" ht="15.75" x14ac:dyDescent="0.25">
      <c r="A49" s="23"/>
      <c r="B49" s="72"/>
      <c r="C49" s="74"/>
      <c r="D49" s="74"/>
      <c r="E49" s="74"/>
      <c r="F49" s="74"/>
      <c r="G49" s="74"/>
      <c r="H49" s="23"/>
      <c r="I49" s="23"/>
      <c r="J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 spans="1:63" ht="15.75" x14ac:dyDescent="0.2">
      <c r="A50" s="23"/>
      <c r="B50" s="76"/>
      <c r="C50" s="76"/>
      <c r="D50" s="76"/>
      <c r="E50" s="76"/>
      <c r="F50" s="74"/>
      <c r="G50" s="74"/>
      <c r="H50" s="77"/>
      <c r="I50" s="23"/>
      <c r="J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 spans="1:63" ht="15.75" x14ac:dyDescent="0.2">
      <c r="A51" s="23"/>
      <c r="B51" s="78"/>
      <c r="C51" s="79"/>
      <c r="D51" s="79"/>
      <c r="E51" s="79"/>
      <c r="F51" s="74"/>
      <c r="G51" s="80"/>
      <c r="H51" s="77"/>
      <c r="I51" s="23"/>
      <c r="J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 spans="1:63" ht="15.75" x14ac:dyDescent="0.2">
      <c r="A52" s="23"/>
      <c r="B52" s="78"/>
      <c r="C52" s="79"/>
      <c r="D52" s="79"/>
      <c r="E52" s="79"/>
      <c r="F52" s="46"/>
      <c r="G52" s="80"/>
      <c r="H52" s="77"/>
      <c r="I52" s="23"/>
      <c r="J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 spans="1:63" x14ac:dyDescent="0.2">
      <c r="A53" s="81"/>
      <c r="B53" s="23"/>
      <c r="C53" s="46"/>
      <c r="D53" s="46"/>
      <c r="E53" s="46"/>
      <c r="F53" s="46"/>
      <c r="G53" s="77"/>
      <c r="H53" s="77"/>
      <c r="I53" s="23"/>
      <c r="J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 spans="1:63" x14ac:dyDescent="0.2">
      <c r="A54" s="82"/>
      <c r="B54" s="46"/>
      <c r="C54" s="46"/>
      <c r="D54" s="83"/>
      <c r="E54" s="46"/>
      <c r="F54" s="46"/>
      <c r="G54" s="77"/>
      <c r="H54" s="77"/>
      <c r="I54" s="23"/>
      <c r="J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 spans="1:63" x14ac:dyDescent="0.2">
      <c r="A55" s="23"/>
      <c r="B55" s="46"/>
      <c r="C55" s="46"/>
      <c r="D55" s="59"/>
      <c r="E55" s="46"/>
      <c r="F55" s="46"/>
      <c r="G55" s="77"/>
      <c r="H55" s="77"/>
      <c r="I55" s="23"/>
      <c r="J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 spans="1:63" x14ac:dyDescent="0.2">
      <c r="A56" s="84"/>
      <c r="B56" s="85"/>
      <c r="C56" s="85"/>
      <c r="D56" s="59"/>
      <c r="E56" s="46"/>
      <c r="F56" s="46"/>
      <c r="G56" s="77"/>
      <c r="H56" s="77"/>
      <c r="I56" s="23"/>
      <c r="J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 spans="1:63" ht="15.75" x14ac:dyDescent="0.2">
      <c r="A57" s="84"/>
      <c r="B57" s="85"/>
      <c r="C57" s="85"/>
      <c r="D57" s="59"/>
      <c r="E57" s="86"/>
      <c r="F57" s="86"/>
      <c r="G57" s="77"/>
      <c r="H57" s="77"/>
      <c r="I57" s="23"/>
      <c r="J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 spans="1:63" ht="15.75" x14ac:dyDescent="0.2">
      <c r="A58" s="84"/>
      <c r="B58" s="85"/>
      <c r="C58" s="85"/>
      <c r="D58" s="59"/>
      <c r="E58" s="87"/>
      <c r="F58" s="87"/>
      <c r="G58" s="77"/>
      <c r="H58" s="77"/>
      <c r="I58" s="23"/>
      <c r="J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 spans="1:63" x14ac:dyDescent="0.2">
      <c r="A59" s="84"/>
      <c r="B59" s="85"/>
      <c r="C59" s="85"/>
      <c r="D59" s="59"/>
      <c r="E59" s="46"/>
      <c r="F59" s="46"/>
      <c r="G59" s="77"/>
      <c r="H59" s="77"/>
      <c r="I59" s="23"/>
      <c r="J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 spans="1:63" x14ac:dyDescent="0.2">
      <c r="A60" s="84"/>
      <c r="B60" s="85"/>
      <c r="C60" s="85"/>
      <c r="D60" s="59"/>
      <c r="E60" s="46"/>
      <c r="F60" s="46"/>
      <c r="G60" s="77"/>
      <c r="H60" s="77"/>
      <c r="I60" s="23"/>
      <c r="J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 spans="1:63" x14ac:dyDescent="0.2">
      <c r="A61" s="84"/>
      <c r="B61" s="85"/>
      <c r="C61" s="85"/>
      <c r="D61" s="59"/>
      <c r="E61" s="46"/>
      <c r="F61" s="82"/>
      <c r="G61" s="77"/>
      <c r="H61" s="77"/>
      <c r="I61" s="23"/>
      <c r="J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 spans="1:63" x14ac:dyDescent="0.2">
      <c r="A62" s="84"/>
      <c r="B62" s="85"/>
      <c r="C62" s="85"/>
      <c r="D62" s="59"/>
      <c r="E62" s="46"/>
      <c r="F62" s="46"/>
      <c r="G62" s="77"/>
      <c r="H62" s="77"/>
      <c r="I62" s="23"/>
      <c r="J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 spans="1:63" x14ac:dyDescent="0.2">
      <c r="A63" s="84"/>
      <c r="B63" s="85"/>
      <c r="C63" s="85"/>
      <c r="D63" s="59"/>
      <c r="E63" s="46"/>
      <c r="F63" s="46"/>
      <c r="G63" s="77"/>
      <c r="H63" s="88"/>
      <c r="I63" s="23"/>
      <c r="J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 spans="1:63" x14ac:dyDescent="0.2">
      <c r="A64" s="84"/>
      <c r="B64" s="85"/>
      <c r="C64" s="85"/>
      <c r="D64" s="59"/>
      <c r="E64" s="46"/>
      <c r="F64" s="46"/>
      <c r="G64" s="77"/>
      <c r="H64" s="77"/>
      <c r="I64" s="23"/>
      <c r="J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 spans="1:63" x14ac:dyDescent="0.2">
      <c r="A65" s="84"/>
      <c r="B65" s="85"/>
      <c r="C65" s="85"/>
      <c r="D65" s="59"/>
      <c r="E65" s="89"/>
      <c r="F65" s="89"/>
      <c r="G65" s="89"/>
      <c r="H65" s="23"/>
      <c r="I65" s="23"/>
      <c r="J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 spans="1:63" x14ac:dyDescent="0.2">
      <c r="A66" s="84"/>
      <c r="B66" s="85"/>
      <c r="C66" s="85"/>
      <c r="D66" s="59"/>
      <c r="E66" s="89"/>
      <c r="F66" s="89"/>
      <c r="G66" s="89"/>
      <c r="H66" s="23"/>
      <c r="I66" s="23"/>
      <c r="J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 spans="1:63" x14ac:dyDescent="0.2">
      <c r="A67" s="84"/>
      <c r="B67" s="85"/>
      <c r="C67" s="85"/>
      <c r="D67" s="59"/>
      <c r="E67" s="23"/>
      <c r="F67" s="23"/>
      <c r="G67" s="23"/>
      <c r="H67" s="23"/>
      <c r="I67" s="23"/>
      <c r="J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 spans="1:63" x14ac:dyDescent="0.2">
      <c r="A68" s="84"/>
      <c r="B68" s="85"/>
      <c r="C68" s="85"/>
      <c r="D68" s="59"/>
      <c r="E68" s="23"/>
      <c r="F68" s="23"/>
      <c r="G68" s="23"/>
      <c r="H68" s="23"/>
      <c r="I68" s="23"/>
      <c r="J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 spans="1:63" x14ac:dyDescent="0.2">
      <c r="A69" s="84"/>
      <c r="B69" s="85"/>
      <c r="C69" s="85"/>
      <c r="D69" s="59"/>
      <c r="E69" s="23"/>
      <c r="F69" s="23"/>
      <c r="G69" s="23"/>
      <c r="H69" s="23"/>
      <c r="I69" s="23"/>
      <c r="J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 spans="1:63" x14ac:dyDescent="0.2">
      <c r="A70" s="84"/>
      <c r="B70" s="85"/>
      <c r="C70" s="85"/>
      <c r="D70" s="59"/>
      <c r="E70" s="23"/>
      <c r="F70" s="23"/>
      <c r="G70" s="23"/>
      <c r="H70" s="23"/>
      <c r="I70" s="23"/>
      <c r="J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 spans="1:63" x14ac:dyDescent="0.2">
      <c r="A71" s="84"/>
      <c r="B71" s="85"/>
      <c r="C71" s="85"/>
      <c r="D71" s="59"/>
      <c r="E71" s="23"/>
      <c r="F71" s="23"/>
      <c r="G71" s="23"/>
      <c r="H71" s="23"/>
      <c r="I71" s="23"/>
      <c r="J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 spans="1:63" x14ac:dyDescent="0.2">
      <c r="A72" s="84"/>
      <c r="B72" s="85"/>
      <c r="C72" s="85"/>
      <c r="D72" s="59"/>
      <c r="E72" s="23"/>
      <c r="F72" s="23"/>
      <c r="G72" s="23"/>
      <c r="H72" s="23"/>
      <c r="I72" s="23"/>
      <c r="J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 spans="1:63" x14ac:dyDescent="0.2">
      <c r="A73" s="84"/>
      <c r="B73" s="85"/>
      <c r="C73" s="85"/>
      <c r="D73" s="59"/>
      <c r="E73" s="23"/>
      <c r="F73" s="23"/>
      <c r="G73" s="23"/>
      <c r="H73" s="23"/>
      <c r="I73" s="23"/>
      <c r="J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 spans="1:63" x14ac:dyDescent="0.2">
      <c r="A74" s="23"/>
      <c r="B74" s="23"/>
      <c r="C74" s="90"/>
      <c r="D74" s="90"/>
      <c r="E74" s="90"/>
      <c r="F74" s="90"/>
      <c r="G74" s="23"/>
      <c r="H74" s="23"/>
      <c r="I74" s="23"/>
      <c r="J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 spans="1:63" x14ac:dyDescent="0.2">
      <c r="A75" s="23"/>
      <c r="B75" s="23"/>
      <c r="C75" s="82"/>
      <c r="D75" s="82"/>
      <c r="E75" s="82"/>
      <c r="F75" s="34"/>
      <c r="G75" s="23"/>
      <c r="H75" s="23"/>
      <c r="I75" s="23"/>
      <c r="J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 spans="1:63" x14ac:dyDescent="0.2">
      <c r="A76" s="23"/>
      <c r="B76" s="23"/>
      <c r="C76" s="46"/>
      <c r="D76" s="46"/>
      <c r="E76" s="46"/>
      <c r="F76" s="82"/>
      <c r="G76" s="23"/>
      <c r="H76" s="23"/>
      <c r="I76" s="23"/>
      <c r="J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 spans="1:63" x14ac:dyDescent="0.2">
      <c r="A77" s="23"/>
      <c r="B77" s="23"/>
      <c r="C77" s="46"/>
      <c r="D77" s="46"/>
      <c r="E77" s="46"/>
      <c r="F77" s="82"/>
      <c r="G77" s="23"/>
      <c r="H77" s="23"/>
      <c r="I77" s="23"/>
      <c r="J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 spans="1:63" x14ac:dyDescent="0.2">
      <c r="A78" s="23"/>
      <c r="B78" s="23"/>
      <c r="C78" s="34"/>
      <c r="D78" s="34"/>
      <c r="E78" s="34"/>
      <c r="F78" s="34"/>
      <c r="G78" s="23"/>
      <c r="H78" s="23"/>
      <c r="I78" s="23"/>
      <c r="J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 spans="1:63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 spans="1:63" x14ac:dyDescent="0.2"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 spans="19:63" x14ac:dyDescent="0.2"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 spans="19:63" x14ac:dyDescent="0.2"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 spans="19:63" x14ac:dyDescent="0.2"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 spans="19:63" x14ac:dyDescent="0.2"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 spans="19:63" x14ac:dyDescent="0.2"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 spans="19:63" x14ac:dyDescent="0.2"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 spans="19:63" x14ac:dyDescent="0.2"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 spans="19:63" x14ac:dyDescent="0.2"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 spans="19:63" x14ac:dyDescent="0.2"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 spans="19:63" x14ac:dyDescent="0.2"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 spans="19:63" x14ac:dyDescent="0.2"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 spans="19:63" x14ac:dyDescent="0.2"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 spans="19:63" x14ac:dyDescent="0.2"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 spans="19:63" x14ac:dyDescent="0.2"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 spans="19:63" x14ac:dyDescent="0.2"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 spans="19:63" x14ac:dyDescent="0.2"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 spans="1:63" x14ac:dyDescent="0.2">
      <c r="A97" s="1"/>
      <c r="B97" s="61"/>
      <c r="C97" s="61"/>
      <c r="D97" s="61"/>
      <c r="E97" s="61"/>
      <c r="F97" s="61"/>
      <c r="G97" s="61"/>
      <c r="H97" s="61"/>
      <c r="I97" s="12"/>
      <c r="J97" s="61"/>
      <c r="K97" s="61"/>
      <c r="L97" s="61"/>
      <c r="M97" s="61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 spans="1:63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 spans="1:63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 spans="1:63" x14ac:dyDescent="0.2">
      <c r="A100" s="1"/>
      <c r="B100" s="61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61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 spans="1:63" x14ac:dyDescent="0.2">
      <c r="C101" s="93"/>
      <c r="D101" s="93"/>
      <c r="E101" s="93"/>
      <c r="F101" s="93"/>
      <c r="G101" s="93"/>
      <c r="H101" s="93"/>
      <c r="I101" s="93"/>
      <c r="J101" s="93"/>
      <c r="K101" s="30"/>
      <c r="L101" s="30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 spans="1:63" x14ac:dyDescent="0.2">
      <c r="B102" s="10"/>
      <c r="C102" s="10"/>
      <c r="D102" s="10"/>
      <c r="E102" s="10"/>
      <c r="F102" s="10"/>
      <c r="G102" s="10"/>
      <c r="H102" s="10"/>
      <c r="I102" s="30"/>
      <c r="J102" s="30"/>
      <c r="K102" s="92"/>
      <c r="L102" s="30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 spans="1:63" x14ac:dyDescent="0.2">
      <c r="B103" s="8"/>
      <c r="C103" s="8"/>
      <c r="D103" s="8"/>
      <c r="E103" s="8"/>
      <c r="F103" s="8"/>
      <c r="G103" s="8"/>
      <c r="H103" s="8"/>
      <c r="I103" s="92"/>
      <c r="J103" s="92"/>
      <c r="K103" s="92"/>
      <c r="L103" s="30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 spans="1:63" x14ac:dyDescent="0.2">
      <c r="B104" s="8"/>
      <c r="C104" s="8"/>
      <c r="D104" s="8"/>
      <c r="E104" s="8"/>
      <c r="F104" s="8"/>
      <c r="G104" s="8"/>
      <c r="H104" s="8"/>
      <c r="I104" s="30"/>
      <c r="J104" s="30"/>
      <c r="K104" s="30"/>
      <c r="L104" s="30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 spans="1:63" x14ac:dyDescent="0.2">
      <c r="B105" s="94"/>
      <c r="C105" s="2"/>
      <c r="D105" s="2"/>
      <c r="E105" s="2"/>
      <c r="F105" s="2"/>
      <c r="G105" s="2"/>
      <c r="H105" s="2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 spans="1:63" x14ac:dyDescent="0.2">
      <c r="B106" s="8"/>
      <c r="C106" s="2"/>
      <c r="D106" s="2"/>
      <c r="E106" s="2"/>
      <c r="F106" s="2"/>
      <c r="G106" s="2"/>
      <c r="H106" s="2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 spans="1:63" x14ac:dyDescent="0.2">
      <c r="B107" s="8"/>
      <c r="C107" s="2"/>
      <c r="D107" s="2"/>
      <c r="E107" s="2"/>
      <c r="F107" s="2"/>
      <c r="G107" s="2"/>
      <c r="H107" s="2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 spans="1:63" x14ac:dyDescent="0.2">
      <c r="B108" s="8"/>
      <c r="C108" s="2"/>
      <c r="D108" s="2"/>
      <c r="E108" s="2"/>
      <c r="F108" s="2"/>
      <c r="G108" s="2"/>
      <c r="H108" s="2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 spans="1:63" x14ac:dyDescent="0.2"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 spans="1:63" x14ac:dyDescent="0.2">
      <c r="B110" s="10"/>
      <c r="C110" s="10"/>
      <c r="D110" s="10"/>
      <c r="E110" s="10"/>
      <c r="F110" s="10"/>
      <c r="G110" s="10"/>
      <c r="H110" s="10"/>
      <c r="I110" s="10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 spans="1:63" x14ac:dyDescent="0.2">
      <c r="B111" s="8"/>
      <c r="C111" s="8"/>
      <c r="D111" s="8"/>
      <c r="E111" s="8"/>
      <c r="F111" s="8"/>
      <c r="G111" s="8"/>
      <c r="H111" s="8"/>
      <c r="I111" s="8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 spans="1:63" x14ac:dyDescent="0.2">
      <c r="B112" s="2"/>
      <c r="C112" s="2"/>
      <c r="D112" s="2"/>
      <c r="E112" s="2"/>
      <c r="F112" s="2"/>
      <c r="G112" s="2"/>
      <c r="H112" s="8"/>
      <c r="I112" s="2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 spans="1:63" x14ac:dyDescent="0.2">
      <c r="B113" s="8"/>
      <c r="C113" s="8"/>
      <c r="D113" s="8"/>
      <c r="E113" s="8"/>
      <c r="F113" s="8"/>
      <c r="G113" s="8"/>
      <c r="H113" s="8"/>
      <c r="I113" s="8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 spans="1:63" x14ac:dyDescent="0.2">
      <c r="B114" s="2"/>
      <c r="C114" s="2"/>
      <c r="D114" s="2"/>
      <c r="E114" s="2"/>
      <c r="F114" s="2"/>
      <c r="G114" s="2"/>
      <c r="H114" s="8"/>
      <c r="I114" s="2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 spans="1:63" x14ac:dyDescent="0.2">
      <c r="B115" s="2"/>
      <c r="C115" s="94"/>
      <c r="D115" s="94"/>
      <c r="E115" s="94"/>
      <c r="F115" s="94"/>
      <c r="G115" s="94"/>
      <c r="H115" s="94"/>
      <c r="I115" s="94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 spans="1:63" x14ac:dyDescent="0.2">
      <c r="B116" s="2"/>
      <c r="C116" s="2"/>
      <c r="D116" s="2"/>
      <c r="E116" s="2"/>
      <c r="F116" s="2"/>
      <c r="G116" s="2"/>
      <c r="H116" s="8"/>
      <c r="I116" s="2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 spans="1:63" x14ac:dyDescent="0.2">
      <c r="B117" s="95"/>
      <c r="C117" s="2"/>
      <c r="D117" s="2"/>
      <c r="E117" s="2"/>
      <c r="F117" s="2"/>
      <c r="G117" s="2"/>
      <c r="H117" s="8"/>
      <c r="I117" s="2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 spans="1:63" x14ac:dyDescent="0.2">
      <c r="B118" s="2"/>
      <c r="C118" s="2"/>
      <c r="D118" s="2"/>
      <c r="E118" s="2"/>
      <c r="F118" s="2"/>
      <c r="G118" s="2"/>
      <c r="H118" s="2"/>
      <c r="I118" s="2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 spans="1:63" x14ac:dyDescent="0.2">
      <c r="C119" s="61"/>
      <c r="D119" s="61"/>
      <c r="E119" s="61"/>
      <c r="F119" s="61"/>
      <c r="G119" s="61"/>
      <c r="H119" s="61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 spans="1:63" x14ac:dyDescent="0.2">
      <c r="A120" s="96"/>
      <c r="B120" s="23"/>
      <c r="C120" s="77"/>
      <c r="D120" s="77"/>
      <c r="E120" s="77"/>
      <c r="F120" s="77"/>
      <c r="G120" s="77"/>
      <c r="H120" s="77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 spans="1:63" x14ac:dyDescent="0.2">
      <c r="A121" s="23"/>
      <c r="B121" s="34"/>
      <c r="C121" s="34"/>
      <c r="D121" s="34"/>
      <c r="E121" s="34"/>
      <c r="F121" s="34"/>
      <c r="G121" s="23"/>
      <c r="H121" s="77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 spans="1:63" x14ac:dyDescent="0.2">
      <c r="A122" s="23"/>
      <c r="B122" s="125"/>
      <c r="C122" s="126"/>
      <c r="D122" s="126"/>
      <c r="E122" s="127"/>
      <c r="F122" s="45"/>
      <c r="G122" s="128"/>
      <c r="H122" s="77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 spans="1:63" x14ac:dyDescent="0.2">
      <c r="A123" s="23"/>
      <c r="B123" s="125"/>
      <c r="C123" s="126"/>
      <c r="D123" s="126"/>
      <c r="E123" s="127"/>
      <c r="F123" s="45"/>
      <c r="G123" s="128"/>
      <c r="H123" s="77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 spans="1:63" x14ac:dyDescent="0.2">
      <c r="A124" s="23"/>
      <c r="B124" s="125"/>
      <c r="C124" s="126"/>
      <c r="D124" s="126"/>
      <c r="E124" s="127"/>
      <c r="F124" s="45"/>
      <c r="G124" s="128"/>
      <c r="H124" s="77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 spans="1:63" x14ac:dyDescent="0.2">
      <c r="A125" s="23"/>
      <c r="B125" s="125"/>
      <c r="C125" s="126"/>
      <c r="D125" s="126"/>
      <c r="E125" s="127"/>
      <c r="F125" s="45"/>
      <c r="G125" s="128"/>
      <c r="H125" s="77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 spans="1:63" x14ac:dyDescent="0.2">
      <c r="A126" s="23"/>
      <c r="B126" s="125"/>
      <c r="C126" s="126"/>
      <c r="D126" s="126"/>
      <c r="E126" s="127"/>
      <c r="F126" s="45"/>
      <c r="G126" s="128"/>
      <c r="H126" s="77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 spans="1:63" x14ac:dyDescent="0.2">
      <c r="A127" s="23"/>
      <c r="B127" s="125"/>
      <c r="C127" s="126"/>
      <c r="D127" s="126"/>
      <c r="E127" s="127"/>
      <c r="F127" s="45"/>
      <c r="G127" s="128"/>
      <c r="H127" s="77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 spans="1:63" x14ac:dyDescent="0.2">
      <c r="A128" s="23"/>
      <c r="B128" s="125"/>
      <c r="C128" s="126"/>
      <c r="D128" s="126"/>
      <c r="E128" s="127"/>
      <c r="F128" s="45"/>
      <c r="G128" s="128"/>
      <c r="H128" s="77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 spans="1:63" x14ac:dyDescent="0.2">
      <c r="A129" s="23"/>
      <c r="B129" s="34"/>
      <c r="C129" s="24"/>
      <c r="D129" s="24"/>
      <c r="E129" s="24"/>
      <c r="F129" s="25"/>
      <c r="G129" s="23"/>
      <c r="H129" s="77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 spans="1:63" x14ac:dyDescent="0.2">
      <c r="A130" s="23"/>
      <c r="B130" s="48"/>
      <c r="C130" s="24"/>
      <c r="D130" s="24"/>
      <c r="E130" s="24"/>
      <c r="F130" s="25"/>
      <c r="G130" s="23"/>
      <c r="H130" s="77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 spans="1:63" x14ac:dyDescent="0.2">
      <c r="A131" s="23"/>
      <c r="B131" s="48"/>
      <c r="C131" s="24"/>
      <c r="D131" s="24"/>
      <c r="E131" s="24"/>
      <c r="F131" s="25"/>
      <c r="G131" s="23"/>
      <c r="H131" s="77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 spans="1:63" x14ac:dyDescent="0.2">
      <c r="A132" s="34"/>
      <c r="B132" s="34"/>
      <c r="C132" s="34"/>
      <c r="D132" s="34"/>
      <c r="E132" s="23"/>
      <c r="F132" s="23"/>
      <c r="G132" s="77"/>
      <c r="H132" s="77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 spans="1:63" x14ac:dyDescent="0.2">
      <c r="A133" s="23"/>
      <c r="B133" s="23"/>
      <c r="C133" s="77"/>
      <c r="D133" s="77"/>
      <c r="E133" s="77"/>
      <c r="F133" s="77"/>
      <c r="G133" s="77"/>
      <c r="H133" s="77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 spans="1:63" x14ac:dyDescent="0.2">
      <c r="A134" s="96"/>
      <c r="B134" s="23"/>
      <c r="C134" s="77"/>
      <c r="D134" s="77"/>
      <c r="E134" s="77"/>
      <c r="F134" s="77"/>
      <c r="G134" s="77"/>
      <c r="H134" s="77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 spans="1:63" x14ac:dyDescent="0.2">
      <c r="A135" s="34"/>
      <c r="B135" s="27"/>
      <c r="C135" s="34"/>
      <c r="D135" s="34"/>
      <c r="E135" s="34"/>
      <c r="F135" s="34"/>
      <c r="G135" s="34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 spans="1:63" x14ac:dyDescent="0.2">
      <c r="A136" s="34"/>
      <c r="B136" s="34"/>
      <c r="C136" s="34"/>
      <c r="D136" s="34"/>
      <c r="E136" s="34"/>
      <c r="F136" s="34"/>
      <c r="G136" s="129"/>
      <c r="H136" s="130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 spans="1:63" x14ac:dyDescent="0.2">
      <c r="A137" s="34"/>
      <c r="B137" s="131"/>
      <c r="C137" s="46"/>
      <c r="D137" s="46"/>
      <c r="E137" s="46"/>
      <c r="F137" s="132"/>
      <c r="G137" s="45"/>
      <c r="H137" s="59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 spans="1:63" x14ac:dyDescent="0.2">
      <c r="A138" s="34"/>
      <c r="B138" s="131"/>
      <c r="C138" s="46"/>
      <c r="D138" s="46"/>
      <c r="E138" s="46"/>
      <c r="F138" s="132"/>
      <c r="G138" s="45"/>
      <c r="H138" s="59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 spans="1:63" x14ac:dyDescent="0.2">
      <c r="A139" s="34"/>
      <c r="B139" s="131"/>
      <c r="C139" s="46"/>
      <c r="D139" s="46"/>
      <c r="E139" s="46"/>
      <c r="F139" s="132"/>
      <c r="G139" s="45"/>
      <c r="H139" s="59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 spans="1:63" x14ac:dyDescent="0.2">
      <c r="A140" s="34"/>
      <c r="B140" s="131"/>
      <c r="C140" s="46"/>
      <c r="D140" s="46"/>
      <c r="E140" s="46"/>
      <c r="F140" s="132"/>
      <c r="G140" s="45"/>
      <c r="H140" s="59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 spans="1:63" x14ac:dyDescent="0.2">
      <c r="A141" s="34"/>
      <c r="B141" s="131"/>
      <c r="C141" s="46"/>
      <c r="D141" s="46"/>
      <c r="E141" s="46"/>
      <c r="F141" s="132"/>
      <c r="G141" s="45"/>
      <c r="H141" s="59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 spans="1:63" x14ac:dyDescent="0.2">
      <c r="A142" s="34"/>
      <c r="B142" s="131"/>
      <c r="C142" s="46"/>
      <c r="D142" s="46"/>
      <c r="E142" s="46"/>
      <c r="F142" s="132"/>
      <c r="G142" s="45"/>
      <c r="H142" s="59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 spans="1:63" x14ac:dyDescent="0.2">
      <c r="A143" s="34"/>
      <c r="B143" s="131"/>
      <c r="C143" s="46"/>
      <c r="D143" s="46"/>
      <c r="E143" s="46"/>
      <c r="F143" s="132"/>
      <c r="G143" s="45"/>
      <c r="H143" s="59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 spans="1:63" x14ac:dyDescent="0.2">
      <c r="A144" s="34"/>
      <c r="B144" s="46"/>
      <c r="C144" s="46"/>
      <c r="D144" s="46"/>
      <c r="E144" s="46"/>
      <c r="F144" s="46"/>
      <c r="G144" s="46"/>
      <c r="H144" s="13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 spans="1:63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 spans="1:63" x14ac:dyDescent="0.2">
      <c r="A146" s="23"/>
      <c r="B146" s="23"/>
      <c r="C146" s="117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 spans="1:63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 spans="1:63" x14ac:dyDescent="0.2">
      <c r="A148" s="26"/>
      <c r="B148" s="23"/>
      <c r="C148" s="34"/>
      <c r="D148" s="34"/>
      <c r="E148" s="34"/>
      <c r="F148" s="34"/>
      <c r="G148" s="34"/>
      <c r="H148" s="34"/>
      <c r="I148" s="34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 spans="1:63" x14ac:dyDescent="0.2">
      <c r="A149" s="23"/>
      <c r="B149" s="23"/>
      <c r="C149" s="134"/>
      <c r="D149" s="134"/>
      <c r="E149" s="134"/>
      <c r="F149" s="134"/>
      <c r="G149" s="134"/>
      <c r="H149" s="134"/>
      <c r="I149" s="25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 spans="1:63" x14ac:dyDescent="0.2">
      <c r="A150" s="23"/>
      <c r="B150" s="29"/>
      <c r="C150" s="134"/>
      <c r="D150" s="135"/>
      <c r="E150" s="134"/>
      <c r="F150" s="136"/>
      <c r="G150" s="134"/>
      <c r="H150" s="134"/>
      <c r="I150" s="2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 spans="1:63" x14ac:dyDescent="0.2">
      <c r="A151" s="23"/>
      <c r="B151" s="29"/>
      <c r="C151" s="134"/>
      <c r="D151" s="134"/>
      <c r="E151" s="134"/>
      <c r="F151" s="134"/>
      <c r="G151" s="134"/>
      <c r="H151" s="134"/>
      <c r="I151" s="2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 spans="1:63" x14ac:dyDescent="0.2">
      <c r="A152" s="23"/>
      <c r="B152" s="29"/>
      <c r="C152" s="134"/>
      <c r="D152" s="134"/>
      <c r="E152" s="134"/>
      <c r="F152" s="134"/>
      <c r="G152" s="134"/>
      <c r="H152" s="134"/>
      <c r="I152" s="2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 spans="1:63" x14ac:dyDescent="0.2">
      <c r="A153" s="23"/>
      <c r="B153" s="23"/>
      <c r="C153" s="77"/>
      <c r="D153" s="135"/>
      <c r="E153" s="77"/>
      <c r="F153" s="136"/>
      <c r="G153" s="77"/>
      <c r="H153" s="77"/>
      <c r="I153" s="2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 spans="1:63" x14ac:dyDescent="0.2">
      <c r="A154" s="23"/>
      <c r="B154" s="23"/>
      <c r="C154" s="77"/>
      <c r="D154" s="77"/>
      <c r="E154" s="77"/>
      <c r="F154" s="77"/>
      <c r="G154" s="77"/>
      <c r="H154" s="77"/>
      <c r="I154" s="2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 spans="1:63" x14ac:dyDescent="0.2">
      <c r="A155" s="26"/>
      <c r="B155" s="23"/>
      <c r="C155" s="77"/>
      <c r="D155" s="77"/>
      <c r="E155" s="77"/>
      <c r="F155" s="77"/>
      <c r="G155" s="77"/>
      <c r="H155" s="77"/>
      <c r="I155" s="2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 spans="1:63" x14ac:dyDescent="0.2">
      <c r="A156" s="23"/>
      <c r="B156" s="23"/>
      <c r="C156" s="77"/>
      <c r="D156" s="77"/>
      <c r="E156" s="77"/>
      <c r="F156" s="77"/>
      <c r="G156" s="77"/>
      <c r="H156" s="77"/>
      <c r="I156" s="2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 spans="1:63" x14ac:dyDescent="0.2">
      <c r="A157" s="23"/>
      <c r="B157" s="23"/>
      <c r="C157" s="77"/>
      <c r="D157" s="77"/>
      <c r="E157" s="77"/>
      <c r="F157" s="77"/>
      <c r="G157" s="77"/>
      <c r="H157" s="77"/>
      <c r="I157" s="2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 spans="1:63" x14ac:dyDescent="0.2">
      <c r="A158" s="26"/>
      <c r="B158" s="34"/>
      <c r="C158" s="46"/>
      <c r="D158" s="46"/>
      <c r="E158" s="46"/>
      <c r="F158" s="46"/>
      <c r="G158" s="46"/>
      <c r="H158" s="77"/>
      <c r="I158" s="2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 spans="1:63" x14ac:dyDescent="0.2">
      <c r="A159" s="23"/>
      <c r="B159" s="34"/>
      <c r="C159" s="46"/>
      <c r="D159" s="46"/>
      <c r="E159" s="46"/>
      <c r="F159" s="46"/>
      <c r="G159" s="46"/>
      <c r="H159" s="77"/>
      <c r="I159" s="2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 spans="1:63" x14ac:dyDescent="0.2">
      <c r="A160" s="23"/>
      <c r="B160" s="46"/>
      <c r="C160" s="46"/>
      <c r="D160" s="46"/>
      <c r="E160" s="46"/>
      <c r="F160" s="46"/>
      <c r="G160" s="46"/>
      <c r="H160" s="77"/>
      <c r="I160" s="2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 spans="1:63" x14ac:dyDescent="0.2">
      <c r="A161" s="27"/>
      <c r="B161" s="46"/>
      <c r="C161" s="137"/>
      <c r="D161" s="137"/>
      <c r="E161" s="137"/>
      <c r="F161" s="137"/>
      <c r="G161" s="137"/>
      <c r="H161" s="77"/>
      <c r="I161" s="2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 spans="1:63" x14ac:dyDescent="0.2">
      <c r="A162" s="23"/>
      <c r="B162" s="77"/>
      <c r="C162" s="137"/>
      <c r="D162" s="137"/>
      <c r="E162" s="137"/>
      <c r="F162" s="137"/>
      <c r="G162" s="137"/>
      <c r="H162" s="77"/>
      <c r="I162" s="2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 spans="1:63" x14ac:dyDescent="0.2">
      <c r="A163" s="27"/>
      <c r="B163" s="77"/>
      <c r="C163" s="46"/>
      <c r="D163" s="46"/>
      <c r="E163" s="46"/>
      <c r="F163" s="46"/>
      <c r="G163" s="46"/>
      <c r="H163" s="77"/>
      <c r="I163" s="2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 spans="1:63" x14ac:dyDescent="0.2">
      <c r="A164" s="23"/>
      <c r="B164" s="46"/>
      <c r="C164" s="46"/>
      <c r="D164" s="46"/>
      <c r="E164" s="46"/>
      <c r="F164" s="46"/>
      <c r="G164" s="46"/>
      <c r="H164" s="77"/>
      <c r="I164" s="2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 spans="1:63" x14ac:dyDescent="0.2">
      <c r="A165" s="41"/>
      <c r="B165" s="77"/>
      <c r="C165" s="77"/>
      <c r="D165" s="77"/>
      <c r="E165" s="77"/>
      <c r="F165" s="77"/>
      <c r="G165" s="77"/>
      <c r="H165" s="77"/>
      <c r="I165" s="2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 spans="1:63" x14ac:dyDescent="0.2">
      <c r="A166" s="23"/>
      <c r="B166" s="113"/>
      <c r="C166" s="136"/>
      <c r="D166" s="77"/>
      <c r="E166" s="77"/>
      <c r="F166" s="77"/>
      <c r="G166" s="77"/>
      <c r="H166" s="77"/>
      <c r="I166" s="2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 spans="1:63" x14ac:dyDescent="0.2">
      <c r="A167" s="27"/>
      <c r="B167" s="77"/>
      <c r="C167" s="77"/>
      <c r="D167" s="77"/>
      <c r="E167" s="77"/>
      <c r="F167" s="77"/>
      <c r="G167" s="77"/>
      <c r="H167" s="77"/>
      <c r="I167" s="2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 spans="1:63" x14ac:dyDescent="0.2">
      <c r="A168" s="23"/>
      <c r="B168" s="77"/>
      <c r="C168" s="77"/>
      <c r="D168" s="77"/>
      <c r="E168" s="77"/>
      <c r="F168" s="77"/>
      <c r="G168" s="77"/>
      <c r="H168" s="77"/>
      <c r="I168" s="25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 spans="1:63" x14ac:dyDescent="0.2">
      <c r="A169" s="23"/>
      <c r="B169" s="77"/>
      <c r="C169" s="77"/>
      <c r="D169" s="77"/>
      <c r="E169" s="77"/>
      <c r="F169" s="77"/>
      <c r="G169" s="77"/>
      <c r="H169" s="77"/>
      <c r="I169" s="25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 spans="1:63" x14ac:dyDescent="0.2">
      <c r="A170" s="26"/>
      <c r="B170" s="77"/>
      <c r="C170" s="77"/>
      <c r="D170" s="77"/>
      <c r="E170" s="77"/>
      <c r="F170" s="77"/>
      <c r="G170" s="77"/>
      <c r="H170" s="77"/>
      <c r="I170" s="25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 spans="1:63" x14ac:dyDescent="0.2">
      <c r="A171" s="26"/>
      <c r="B171" s="23"/>
      <c r="C171" s="138"/>
      <c r="D171" s="23"/>
      <c r="E171" s="138"/>
      <c r="F171" s="138"/>
      <c r="G171" s="138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 spans="1:63" x14ac:dyDescent="0.2">
      <c r="A172" s="138"/>
      <c r="B172" s="138"/>
      <c r="C172" s="138"/>
      <c r="D172" s="138"/>
      <c r="E172" s="139"/>
      <c r="F172" s="138"/>
      <c r="G172" s="138"/>
      <c r="H172" s="138"/>
      <c r="I172" s="138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 spans="1:63" x14ac:dyDescent="0.2">
      <c r="A173" s="138"/>
      <c r="B173" s="138"/>
      <c r="C173" s="138"/>
      <c r="D173" s="138"/>
      <c r="E173" s="139"/>
      <c r="F173" s="138"/>
      <c r="G173" s="138"/>
      <c r="H173" s="138"/>
      <c r="I173" s="138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 spans="1:63" x14ac:dyDescent="0.2">
      <c r="A174" s="138"/>
      <c r="B174" s="138"/>
      <c r="C174" s="138"/>
      <c r="D174" s="138"/>
      <c r="E174" s="138"/>
      <c r="F174" s="138"/>
      <c r="G174" s="138"/>
      <c r="H174" s="138"/>
      <c r="I174" s="138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 spans="1:63" x14ac:dyDescent="0.2">
      <c r="A175" s="138"/>
      <c r="B175" s="138"/>
      <c r="C175" s="138"/>
      <c r="D175" s="138"/>
      <c r="E175" s="139"/>
      <c r="F175" s="138"/>
      <c r="G175" s="138"/>
      <c r="H175" s="138"/>
      <c r="I175" s="138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 spans="1:63" x14ac:dyDescent="0.2">
      <c r="A176" s="138"/>
      <c r="B176" s="138"/>
      <c r="C176" s="138"/>
      <c r="D176" s="138"/>
      <c r="E176" s="138"/>
      <c r="F176" s="138"/>
      <c r="G176" s="138"/>
      <c r="H176" s="138"/>
      <c r="I176" s="138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 spans="1:63" x14ac:dyDescent="0.2">
      <c r="A177" s="138"/>
      <c r="B177" s="140"/>
      <c r="C177" s="140"/>
      <c r="D177" s="140"/>
      <c r="E177" s="140"/>
      <c r="F177" s="140"/>
      <c r="G177" s="140"/>
      <c r="H177" s="138"/>
      <c r="I177" s="138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 spans="1:63" x14ac:dyDescent="0.2">
      <c r="A178" s="138"/>
      <c r="B178" s="141"/>
      <c r="C178" s="138"/>
      <c r="D178" s="138"/>
      <c r="E178" s="138"/>
      <c r="F178" s="138"/>
      <c r="G178" s="138"/>
      <c r="H178" s="138"/>
      <c r="I178" s="138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 spans="1:63" x14ac:dyDescent="0.2">
      <c r="A179" s="138"/>
      <c r="B179" s="141"/>
      <c r="C179" s="138"/>
      <c r="D179" s="138"/>
      <c r="E179" s="138"/>
      <c r="F179" s="138"/>
      <c r="G179" s="138"/>
      <c r="H179" s="138"/>
      <c r="I179" s="138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 spans="1:63" x14ac:dyDescent="0.2">
      <c r="A180" s="138"/>
      <c r="B180" s="142"/>
      <c r="C180" s="138"/>
      <c r="D180" s="138"/>
      <c r="E180" s="138"/>
      <c r="F180" s="138"/>
      <c r="G180" s="138"/>
      <c r="H180" s="138"/>
      <c r="I180" s="138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 spans="1:63" x14ac:dyDescent="0.2">
      <c r="A181" s="138"/>
      <c r="B181" s="138"/>
      <c r="C181" s="143"/>
      <c r="D181" s="143"/>
      <c r="E181" s="143"/>
      <c r="F181" s="143"/>
      <c r="G181" s="141"/>
      <c r="H181" s="138"/>
      <c r="I181" s="138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 spans="1:63" x14ac:dyDescent="0.2">
      <c r="A182" s="138"/>
      <c r="B182" s="138"/>
      <c r="C182" s="143"/>
      <c r="D182" s="143"/>
      <c r="E182" s="143"/>
      <c r="F182" s="143"/>
      <c r="G182" s="141"/>
      <c r="H182" s="138"/>
      <c r="I182" s="138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 spans="1:63" x14ac:dyDescent="0.2">
      <c r="A183" s="144"/>
      <c r="B183" s="144"/>
      <c r="C183" s="145"/>
      <c r="D183" s="145"/>
      <c r="E183" s="145"/>
      <c r="F183" s="145"/>
      <c r="G183" s="141"/>
      <c r="H183" s="138"/>
      <c r="I183" s="138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 spans="1:63" x14ac:dyDescent="0.2">
      <c r="A184" s="144"/>
      <c r="B184" s="144"/>
      <c r="C184" s="145"/>
      <c r="D184" s="145"/>
      <c r="E184" s="145"/>
      <c r="F184" s="145"/>
      <c r="G184" s="141"/>
      <c r="H184" s="138"/>
      <c r="I184" s="138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63" x14ac:dyDescent="0.2">
      <c r="A185" s="144"/>
      <c r="B185" s="144"/>
      <c r="C185" s="145"/>
      <c r="D185" s="145"/>
      <c r="E185" s="145"/>
      <c r="F185" s="145"/>
      <c r="G185" s="141"/>
      <c r="H185" s="138"/>
      <c r="I185" s="138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63" x14ac:dyDescent="0.2">
      <c r="A186" s="138"/>
      <c r="B186" s="23"/>
      <c r="C186" s="143"/>
      <c r="D186" s="143"/>
      <c r="E186" s="143"/>
      <c r="F186" s="143"/>
      <c r="G186" s="141"/>
      <c r="H186" s="138"/>
      <c r="I186" s="138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63" x14ac:dyDescent="0.2">
      <c r="A187" s="138"/>
      <c r="B187" s="138"/>
      <c r="C187" s="143"/>
      <c r="D187" s="143"/>
      <c r="E187" s="143"/>
      <c r="F187" s="143"/>
      <c r="G187" s="143"/>
      <c r="H187" s="138"/>
      <c r="I187" s="138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63" x14ac:dyDescent="0.2">
      <c r="A188" s="138"/>
      <c r="B188" s="138"/>
      <c r="C188" s="143"/>
      <c r="D188" s="143"/>
      <c r="E188" s="143"/>
      <c r="F188" s="143"/>
      <c r="G188" s="143"/>
      <c r="H188" s="14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63" x14ac:dyDescent="0.2">
      <c r="A189" s="138"/>
      <c r="B189" s="138"/>
      <c r="C189" s="143"/>
      <c r="D189" s="143"/>
      <c r="E189" s="143"/>
      <c r="F189" s="143"/>
      <c r="G189" s="141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63" x14ac:dyDescent="0.2">
      <c r="A190" s="144"/>
      <c r="B190" s="144"/>
      <c r="C190" s="145"/>
      <c r="D190" s="145"/>
      <c r="E190" s="145"/>
      <c r="F190" s="145"/>
      <c r="G190" s="138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63" x14ac:dyDescent="0.2">
      <c r="A191" s="26"/>
      <c r="B191" s="37"/>
      <c r="C191" s="146"/>
      <c r="D191" s="146"/>
      <c r="E191" s="146"/>
      <c r="F191" s="146"/>
      <c r="G191" s="141"/>
      <c r="H191" s="47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63" x14ac:dyDescent="0.2">
      <c r="A192" s="138"/>
      <c r="B192" s="138"/>
      <c r="C192" s="138"/>
      <c r="D192" s="138"/>
      <c r="E192" s="138"/>
      <c r="F192" s="138"/>
      <c r="G192" s="138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1:18" x14ac:dyDescent="0.2">
      <c r="A193" s="141"/>
      <c r="B193" s="138"/>
      <c r="C193" s="23"/>
      <c r="D193" s="138"/>
      <c r="E193" s="138"/>
      <c r="F193" s="138"/>
      <c r="G193" s="138"/>
      <c r="H193" s="147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1:18" x14ac:dyDescent="0.2">
      <c r="A194" s="148"/>
      <c r="B194" s="14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1:18" x14ac:dyDescent="0.2">
      <c r="A195" s="148"/>
      <c r="B195" s="14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1:18" x14ac:dyDescent="0.2">
      <c r="A196" s="148"/>
      <c r="B196" s="14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1:18" x14ac:dyDescent="0.2">
      <c r="A197" s="148"/>
      <c r="B197" s="14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18" x14ac:dyDescent="0.2">
      <c r="A198" s="148"/>
      <c r="B198" s="143"/>
      <c r="C198" s="14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18" x14ac:dyDescent="0.2">
      <c r="A199" s="149"/>
      <c r="B199" s="143"/>
      <c r="C199" s="14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18" x14ac:dyDescent="0.2">
      <c r="A200" s="148"/>
      <c r="B200" s="143"/>
      <c r="C200" s="14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18" x14ac:dyDescent="0.2">
      <c r="A201" s="138"/>
      <c r="B201" s="148"/>
      <c r="C201" s="14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18" x14ac:dyDescent="0.2">
      <c r="A202" s="138"/>
      <c r="B202" s="148"/>
      <c r="C202" s="14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18" x14ac:dyDescent="0.2">
      <c r="A203" s="138"/>
      <c r="B203" s="148"/>
      <c r="C203" s="14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18" x14ac:dyDescent="0.2">
      <c r="A204" s="138"/>
      <c r="B204" s="148"/>
      <c r="C204" s="14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18" x14ac:dyDescent="0.2">
      <c r="A205" s="138"/>
      <c r="B205" s="148"/>
      <c r="C205" s="143"/>
      <c r="D205" s="138"/>
      <c r="E205" s="138"/>
      <c r="F205" s="138"/>
      <c r="G205" s="138"/>
      <c r="H205" s="138"/>
      <c r="I205" s="138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18" x14ac:dyDescent="0.2">
      <c r="A206" s="150"/>
      <c r="B206" s="148"/>
      <c r="C206" s="143"/>
      <c r="D206" s="148"/>
      <c r="E206" s="141"/>
      <c r="F206" s="141"/>
      <c r="G206" s="141"/>
      <c r="H206" s="141"/>
      <c r="I206" s="141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18" x14ac:dyDescent="0.2">
      <c r="A207" s="138"/>
      <c r="B207" s="151"/>
      <c r="C207" s="143"/>
      <c r="D207" s="148"/>
      <c r="E207" s="141"/>
      <c r="F207" s="141"/>
      <c r="G207" s="141"/>
      <c r="H207" s="141"/>
      <c r="I207" s="141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18" x14ac:dyDescent="0.2">
      <c r="A208" s="138"/>
      <c r="B208" s="148"/>
      <c r="C208" s="143"/>
      <c r="D208" s="148"/>
      <c r="E208" s="141"/>
      <c r="F208" s="141"/>
      <c r="G208" s="141"/>
      <c r="H208" s="141"/>
      <c r="I208" s="141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1:18" x14ac:dyDescent="0.2">
      <c r="A209" s="138"/>
      <c r="B209" s="148"/>
      <c r="C209" s="143"/>
      <c r="D209" s="138"/>
      <c r="E209" s="138"/>
      <c r="F209" s="138"/>
      <c r="G209" s="138"/>
      <c r="H209" s="138"/>
      <c r="I209" s="138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1:18" x14ac:dyDescent="0.2">
      <c r="A210" s="138"/>
      <c r="B210" s="138"/>
      <c r="C210" s="138"/>
      <c r="D210" s="152"/>
      <c r="E210" s="148"/>
      <c r="F210" s="138"/>
      <c r="G210" s="138"/>
      <c r="H210" s="138"/>
      <c r="I210" s="138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1:18" x14ac:dyDescent="0.2">
      <c r="A211" s="138"/>
      <c r="B211" s="138"/>
      <c r="C211" s="138"/>
      <c r="D211" s="138"/>
      <c r="E211" s="138"/>
      <c r="F211" s="138"/>
      <c r="G211" s="138"/>
      <c r="H211" s="138"/>
      <c r="I211" s="138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1:18" x14ac:dyDescent="0.2">
      <c r="A212" s="138"/>
      <c r="B212" s="138"/>
      <c r="C212" s="138"/>
      <c r="D212" s="138"/>
      <c r="E212" s="138"/>
      <c r="F212" s="138"/>
      <c r="G212" s="138"/>
      <c r="H212" s="138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1:18" x14ac:dyDescent="0.2">
      <c r="A213" s="152"/>
      <c r="B213" s="118"/>
      <c r="C213" s="138"/>
      <c r="D213" s="138"/>
      <c r="E213" s="138"/>
      <c r="F213" s="138"/>
      <c r="G213" s="138"/>
      <c r="H213" s="138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1:18" x14ac:dyDescent="0.2">
      <c r="A214" s="138"/>
      <c r="B214" s="138"/>
      <c r="C214" s="138"/>
      <c r="D214" s="138"/>
      <c r="E214" s="138"/>
      <c r="F214" s="138"/>
      <c r="G214" s="138"/>
      <c r="H214" s="138"/>
      <c r="I214" s="138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1:18" x14ac:dyDescent="0.2">
      <c r="A215" s="138"/>
      <c r="B215" s="138"/>
      <c r="C215" s="138"/>
      <c r="D215" s="138"/>
      <c r="E215" s="138"/>
      <c r="F215" s="138"/>
      <c r="G215" s="138"/>
      <c r="H215" s="138"/>
      <c r="I215" s="138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1:18" x14ac:dyDescent="0.2">
      <c r="A216" s="23"/>
      <c r="B216" s="77"/>
      <c r="C216" s="77"/>
      <c r="D216" s="77"/>
      <c r="E216" s="77"/>
      <c r="F216" s="77"/>
      <c r="G216" s="77"/>
      <c r="H216" s="77"/>
      <c r="I216" s="25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1:18" x14ac:dyDescent="0.2">
      <c r="A217" s="26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1:18" ht="15.75" x14ac:dyDescent="0.25">
      <c r="A218" s="23"/>
      <c r="B218" s="23"/>
      <c r="C218" s="23"/>
      <c r="D218" s="42"/>
      <c r="E218" s="153"/>
      <c r="F218" s="15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1:18" x14ac:dyDescent="0.2">
      <c r="A219" s="26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1:18" x14ac:dyDescent="0.2">
      <c r="A220" s="23"/>
      <c r="B220" s="34"/>
      <c r="C220" s="34"/>
      <c r="D220" s="34"/>
      <c r="E220" s="34"/>
      <c r="F220" s="34"/>
      <c r="G220" s="34"/>
      <c r="H220" s="34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1:18" x14ac:dyDescent="0.2">
      <c r="A221" s="23"/>
      <c r="B221" s="154"/>
      <c r="C221" s="154"/>
      <c r="D221" s="154"/>
      <c r="E221" s="154"/>
      <c r="F221" s="154"/>
      <c r="G221" s="154"/>
      <c r="H221" s="154"/>
      <c r="I221" s="23"/>
      <c r="J221" s="23"/>
      <c r="K221" s="23"/>
      <c r="L221" s="23"/>
      <c r="M221" s="23"/>
      <c r="N221" s="23"/>
      <c r="O221" s="23"/>
      <c r="P221" s="23"/>
      <c r="Q221" s="23"/>
      <c r="R221" s="23"/>
    </row>
    <row r="222" spans="1:18" x14ac:dyDescent="0.2">
      <c r="A222" s="23"/>
      <c r="B222" s="154"/>
      <c r="C222" s="154"/>
      <c r="D222" s="154"/>
      <c r="E222" s="154"/>
      <c r="F222" s="154"/>
      <c r="G222" s="154"/>
      <c r="H222" s="154"/>
      <c r="I222" s="23"/>
      <c r="J222" s="23"/>
      <c r="K222" s="23"/>
      <c r="L222" s="23"/>
      <c r="M222" s="23"/>
      <c r="N222" s="23"/>
      <c r="O222" s="23"/>
      <c r="P222" s="23"/>
      <c r="Q222" s="23"/>
      <c r="R222" s="23"/>
    </row>
    <row r="223" spans="1:18" x14ac:dyDescent="0.2">
      <c r="A223" s="23"/>
      <c r="B223" s="154"/>
      <c r="C223" s="154"/>
      <c r="D223" s="154"/>
      <c r="E223" s="154"/>
      <c r="F223" s="154"/>
      <c r="G223" s="154"/>
      <c r="H223" s="154"/>
      <c r="I223" s="23"/>
      <c r="J223" s="23"/>
      <c r="K223" s="23"/>
      <c r="L223" s="23"/>
      <c r="M223" s="23"/>
      <c r="N223" s="23"/>
      <c r="O223" s="23"/>
      <c r="P223" s="23"/>
      <c r="Q223" s="23"/>
      <c r="R223" s="23"/>
    </row>
    <row r="224" spans="1:18" x14ac:dyDescent="0.2">
      <c r="A224" s="23"/>
      <c r="B224" s="154"/>
      <c r="C224" s="154"/>
      <c r="D224" s="154"/>
      <c r="E224" s="154"/>
      <c r="F224" s="154"/>
      <c r="G224" s="154"/>
      <c r="H224" s="154"/>
      <c r="I224" s="23"/>
      <c r="J224" s="23"/>
      <c r="K224" s="23"/>
      <c r="L224" s="23"/>
      <c r="M224" s="23"/>
      <c r="N224" s="23"/>
      <c r="O224" s="23"/>
      <c r="P224" s="23"/>
      <c r="Q224" s="23"/>
      <c r="R224" s="23"/>
    </row>
    <row r="225" spans="1:18" x14ac:dyDescent="0.2">
      <c r="A225" s="23"/>
      <c r="B225" s="77"/>
      <c r="C225" s="155"/>
      <c r="D225" s="155"/>
      <c r="E225" s="156"/>
      <c r="F225" s="156"/>
      <c r="G225" s="156"/>
      <c r="H225" s="156"/>
      <c r="I225" s="147"/>
      <c r="J225" s="23"/>
      <c r="K225" s="23"/>
      <c r="L225" s="23"/>
      <c r="M225" s="23"/>
      <c r="N225" s="23"/>
      <c r="O225" s="23"/>
      <c r="P225" s="23"/>
      <c r="Q225" s="23"/>
      <c r="R225" s="23"/>
    </row>
    <row r="226" spans="1:18" x14ac:dyDescent="0.2">
      <c r="A226" s="23"/>
      <c r="B226" s="77"/>
      <c r="C226" s="157"/>
      <c r="D226" s="157"/>
      <c r="E226" s="157"/>
      <c r="F226" s="157"/>
      <c r="G226" s="157"/>
      <c r="H226" s="157"/>
      <c r="I226" s="77"/>
      <c r="J226" s="23"/>
      <c r="K226" s="23"/>
      <c r="L226" s="23"/>
      <c r="M226" s="23"/>
      <c r="N226" s="23"/>
      <c r="O226" s="23"/>
      <c r="P226" s="23"/>
      <c r="Q226" s="23"/>
      <c r="R226" s="23"/>
    </row>
    <row r="227" spans="1:18" x14ac:dyDescent="0.2">
      <c r="A227" s="23"/>
      <c r="B227" s="77"/>
      <c r="C227" s="157"/>
      <c r="D227" s="157"/>
      <c r="E227" s="157"/>
      <c r="F227" s="157"/>
      <c r="G227" s="157"/>
      <c r="H227" s="157"/>
      <c r="I227" s="23"/>
      <c r="J227" s="23"/>
      <c r="K227" s="23"/>
      <c r="L227" s="23"/>
      <c r="M227" s="23"/>
      <c r="N227" s="23"/>
      <c r="O227" s="23"/>
      <c r="P227" s="23"/>
      <c r="Q227" s="23"/>
      <c r="R227" s="23"/>
    </row>
    <row r="228" spans="1:18" x14ac:dyDescent="0.2">
      <c r="A228" s="23"/>
      <c r="B228" s="77"/>
      <c r="C228" s="154"/>
      <c r="D228" s="154"/>
      <c r="E228" s="154"/>
      <c r="F228" s="154"/>
      <c r="G228" s="154"/>
      <c r="H228" s="154"/>
      <c r="I228" s="23"/>
      <c r="J228" s="23"/>
      <c r="K228" s="23"/>
      <c r="L228" s="23"/>
      <c r="M228" s="23"/>
      <c r="N228" s="23"/>
      <c r="O228" s="23"/>
      <c r="P228" s="23"/>
      <c r="Q228" s="23"/>
      <c r="R228" s="23"/>
    </row>
    <row r="229" spans="1:18" x14ac:dyDescent="0.2">
      <c r="A229" s="23"/>
      <c r="B229" s="23"/>
      <c r="C229" s="23"/>
      <c r="D229" s="23"/>
      <c r="E229" s="23"/>
      <c r="F229" s="23"/>
      <c r="G229" s="23"/>
      <c r="H229" s="154"/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 spans="1:18" x14ac:dyDescent="0.2">
      <c r="A230" s="23"/>
      <c r="B230" s="77"/>
      <c r="C230" s="154"/>
      <c r="D230" s="154"/>
      <c r="E230" s="154"/>
      <c r="F230" s="154"/>
      <c r="G230" s="154"/>
      <c r="H230" s="154"/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 spans="1:18" ht="15" x14ac:dyDescent="0.25">
      <c r="A231" s="23"/>
      <c r="B231" s="158"/>
      <c r="C231" s="158"/>
      <c r="D231" s="158"/>
      <c r="E231" s="158"/>
      <c r="F231" s="158"/>
      <c r="G231" s="158"/>
      <c r="H231" s="158"/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 spans="1:18" x14ac:dyDescent="0.2">
      <c r="A232" s="23"/>
      <c r="B232" s="77"/>
      <c r="C232" s="77"/>
      <c r="D232" s="77"/>
      <c r="E232" s="77"/>
      <c r="F232" s="77"/>
      <c r="G232" s="77"/>
      <c r="H232" s="77"/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 spans="1:18" x14ac:dyDescent="0.2">
      <c r="A233" s="23"/>
      <c r="B233" s="77"/>
      <c r="C233" s="77"/>
      <c r="D233" s="77"/>
      <c r="E233" s="77"/>
      <c r="F233" s="77"/>
      <c r="G233" s="77"/>
      <c r="H233" s="77"/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 spans="1:18" ht="15.75" x14ac:dyDescent="0.25">
      <c r="A234" s="23"/>
      <c r="B234" s="159"/>
      <c r="C234" s="77"/>
      <c r="D234" s="77"/>
      <c r="E234" s="77"/>
      <c r="F234" s="77"/>
      <c r="G234" s="77"/>
      <c r="H234" s="77"/>
      <c r="I234" s="23"/>
      <c r="J234" s="23"/>
      <c r="K234" s="23"/>
      <c r="L234" s="23"/>
      <c r="M234" s="23"/>
      <c r="N234" s="23"/>
      <c r="O234" s="23"/>
      <c r="P234" s="23"/>
      <c r="Q234" s="23"/>
      <c r="R234" s="23"/>
    </row>
    <row r="235" spans="1:18" x14ac:dyDescent="0.2">
      <c r="A235" s="23"/>
      <c r="B235" s="77"/>
      <c r="C235" s="77"/>
      <c r="D235" s="77"/>
      <c r="E235" s="77"/>
      <c r="F235" s="77"/>
      <c r="G235" s="77"/>
      <c r="H235" s="77"/>
      <c r="I235" s="23"/>
      <c r="J235" s="23"/>
      <c r="K235" s="23"/>
      <c r="L235" s="23"/>
      <c r="M235" s="23"/>
      <c r="N235" s="23"/>
      <c r="O235" s="23"/>
      <c r="P235" s="23"/>
      <c r="Q235" s="23"/>
      <c r="R235" s="23"/>
    </row>
    <row r="236" spans="1:18" x14ac:dyDescent="0.2">
      <c r="A236" s="23"/>
      <c r="B236" s="160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</row>
    <row r="237" spans="1:18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</row>
    <row r="238" spans="1:18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</row>
    <row r="239" spans="1:18" ht="15.75" x14ac:dyDescent="0.25">
      <c r="A239" s="23"/>
      <c r="B239" s="23"/>
      <c r="C239" s="23"/>
      <c r="D239" s="161"/>
      <c r="E239" s="153"/>
      <c r="F239" s="15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</row>
    <row r="240" spans="1:18" x14ac:dyDescent="0.2">
      <c r="A240" s="26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</row>
    <row r="241" spans="1:18" x14ac:dyDescent="0.2">
      <c r="A241" s="23"/>
      <c r="B241" s="34"/>
      <c r="C241" s="34"/>
      <c r="D241" s="34"/>
      <c r="E241" s="34"/>
      <c r="F241" s="34"/>
      <c r="G241" s="34"/>
      <c r="H241" s="34"/>
      <c r="I241" s="23"/>
      <c r="J241" s="23"/>
      <c r="K241" s="23"/>
      <c r="L241" s="23"/>
      <c r="M241" s="23"/>
      <c r="N241" s="23"/>
      <c r="O241" s="23"/>
      <c r="P241" s="23"/>
      <c r="Q241" s="23"/>
      <c r="R241" s="23"/>
    </row>
    <row r="242" spans="1:18" x14ac:dyDescent="0.2">
      <c r="A242" s="23"/>
      <c r="B242" s="154"/>
      <c r="C242" s="154"/>
      <c r="D242" s="154"/>
      <c r="E242" s="154"/>
      <c r="F242" s="154"/>
      <c r="G242" s="154"/>
      <c r="H242" s="154"/>
      <c r="I242" s="23"/>
      <c r="J242" s="23"/>
      <c r="K242" s="23"/>
      <c r="L242" s="23"/>
      <c r="M242" s="23"/>
      <c r="N242" s="23"/>
      <c r="O242" s="23"/>
      <c r="P242" s="23"/>
      <c r="Q242" s="23"/>
      <c r="R242" s="23"/>
    </row>
    <row r="243" spans="1:18" x14ac:dyDescent="0.2">
      <c r="A243" s="23"/>
      <c r="B243" s="154"/>
      <c r="C243" s="154"/>
      <c r="D243" s="154"/>
      <c r="E243" s="154"/>
      <c r="F243" s="154"/>
      <c r="G243" s="154"/>
      <c r="H243" s="154"/>
      <c r="I243" s="23"/>
      <c r="J243" s="23"/>
      <c r="K243" s="23"/>
      <c r="L243" s="23"/>
      <c r="M243" s="23"/>
      <c r="N243" s="23"/>
      <c r="O243" s="23"/>
      <c r="P243" s="23"/>
      <c r="Q243" s="23"/>
      <c r="R243" s="23"/>
    </row>
    <row r="244" spans="1:18" x14ac:dyDescent="0.2">
      <c r="A244" s="23"/>
      <c r="B244" s="154"/>
      <c r="C244" s="154"/>
      <c r="D244" s="154"/>
      <c r="E244" s="154"/>
      <c r="F244" s="154"/>
      <c r="G244" s="154"/>
      <c r="H244" s="154"/>
      <c r="I244" s="23"/>
      <c r="J244" s="23"/>
      <c r="K244" s="23"/>
      <c r="L244" s="23"/>
      <c r="M244" s="23"/>
      <c r="N244" s="23"/>
      <c r="O244" s="23"/>
      <c r="P244" s="23"/>
      <c r="Q244" s="23"/>
      <c r="R244" s="23"/>
    </row>
    <row r="245" spans="1:18" x14ac:dyDescent="0.2">
      <c r="A245" s="23"/>
      <c r="B245" s="154"/>
      <c r="C245" s="154"/>
      <c r="D245" s="154"/>
      <c r="E245" s="154"/>
      <c r="F245" s="154"/>
      <c r="G245" s="154"/>
      <c r="H245" s="154"/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 spans="1:18" x14ac:dyDescent="0.2">
      <c r="A246" s="23"/>
      <c r="B246" s="77"/>
      <c r="C246" s="162"/>
      <c r="D246" s="162"/>
      <c r="E246" s="162"/>
      <c r="F246" s="162"/>
      <c r="G246" s="162"/>
      <c r="H246" s="162"/>
      <c r="I246" s="163"/>
      <c r="J246" s="23"/>
      <c r="K246" s="23"/>
      <c r="L246" s="23"/>
      <c r="M246" s="23"/>
      <c r="N246" s="23"/>
      <c r="O246" s="23"/>
      <c r="P246" s="23"/>
      <c r="Q246" s="23"/>
      <c r="R246" s="23"/>
    </row>
    <row r="247" spans="1:18" x14ac:dyDescent="0.2">
      <c r="A247" s="23"/>
      <c r="B247" s="77"/>
      <c r="C247" s="157"/>
      <c r="D247" s="157"/>
      <c r="E247" s="157"/>
      <c r="F247" s="157"/>
      <c r="G247" s="157"/>
      <c r="H247" s="157"/>
      <c r="I247" s="77"/>
      <c r="J247" s="23"/>
      <c r="K247" s="23"/>
      <c r="L247" s="23"/>
      <c r="M247" s="23"/>
      <c r="N247" s="23"/>
      <c r="O247" s="23"/>
      <c r="P247" s="23"/>
      <c r="Q247" s="23"/>
      <c r="R247" s="23"/>
    </row>
    <row r="248" spans="1:18" x14ac:dyDescent="0.2">
      <c r="A248" s="23"/>
      <c r="B248" s="77"/>
      <c r="C248" s="157"/>
      <c r="D248" s="157"/>
      <c r="E248" s="157"/>
      <c r="F248" s="157"/>
      <c r="G248" s="157"/>
      <c r="H248" s="157"/>
      <c r="I248" s="23"/>
      <c r="J248" s="23"/>
      <c r="K248" s="23"/>
      <c r="L248" s="23"/>
      <c r="M248" s="23"/>
      <c r="N248" s="23"/>
      <c r="O248" s="23"/>
      <c r="P248" s="23"/>
      <c r="Q248" s="23"/>
      <c r="R248" s="23"/>
    </row>
    <row r="249" spans="1:18" x14ac:dyDescent="0.2">
      <c r="A249" s="43"/>
      <c r="B249" s="77"/>
      <c r="C249" s="154"/>
      <c r="D249" s="154"/>
      <c r="E249" s="154"/>
      <c r="F249" s="154"/>
      <c r="G249" s="154"/>
      <c r="H249" s="154"/>
      <c r="I249" s="23"/>
      <c r="J249" s="23"/>
      <c r="K249" s="23"/>
      <c r="L249" s="23"/>
      <c r="M249" s="23"/>
      <c r="N249" s="23"/>
      <c r="O249" s="23"/>
      <c r="P249" s="23"/>
      <c r="Q249" s="23"/>
      <c r="R249" s="23"/>
    </row>
    <row r="250" spans="1:18" x14ac:dyDescent="0.2">
      <c r="A250" s="23"/>
      <c r="B250" s="23"/>
      <c r="C250" s="23"/>
      <c r="D250" s="23"/>
      <c r="E250" s="23"/>
      <c r="F250" s="23"/>
      <c r="G250" s="23"/>
      <c r="H250" s="164"/>
      <c r="I250" s="23"/>
      <c r="J250" s="23"/>
      <c r="K250" s="23"/>
      <c r="L250" s="23"/>
      <c r="M250" s="23"/>
      <c r="N250" s="23"/>
      <c r="O250" s="23"/>
      <c r="P250" s="23"/>
      <c r="Q250" s="23"/>
      <c r="R250" s="23"/>
    </row>
    <row r="251" spans="1:18" x14ac:dyDescent="0.2">
      <c r="A251" s="23"/>
      <c r="B251" s="77"/>
      <c r="C251" s="154"/>
      <c r="D251" s="154"/>
      <c r="E251" s="154"/>
      <c r="F251" s="154"/>
      <c r="G251" s="154"/>
      <c r="H251" s="154"/>
      <c r="I251" s="23"/>
      <c r="J251" s="23"/>
      <c r="K251" s="23"/>
      <c r="L251" s="23"/>
      <c r="M251" s="23"/>
      <c r="N251" s="23"/>
      <c r="O251" s="23"/>
      <c r="P251" s="23"/>
      <c r="Q251" s="23"/>
      <c r="R251" s="23"/>
    </row>
    <row r="252" spans="1:18" ht="15" x14ac:dyDescent="0.25">
      <c r="A252" s="23"/>
      <c r="B252" s="158"/>
      <c r="C252" s="158"/>
      <c r="D252" s="158"/>
      <c r="E252" s="158"/>
      <c r="F252" s="158"/>
      <c r="G252" s="158"/>
      <c r="H252" s="158"/>
      <c r="I252" s="23"/>
      <c r="J252" s="23"/>
      <c r="K252" s="23"/>
      <c r="L252" s="23"/>
      <c r="M252" s="23"/>
      <c r="N252" s="23"/>
      <c r="O252" s="23"/>
      <c r="P252" s="23"/>
      <c r="Q252" s="23"/>
      <c r="R252" s="23"/>
    </row>
    <row r="253" spans="1:18" x14ac:dyDescent="0.2">
      <c r="A253" s="23"/>
      <c r="B253" s="77"/>
      <c r="C253" s="77"/>
      <c r="D253" s="77"/>
      <c r="E253" s="77"/>
      <c r="F253" s="77"/>
      <c r="G253" s="77"/>
      <c r="H253" s="77"/>
      <c r="I253" s="23"/>
      <c r="J253" s="23"/>
      <c r="K253" s="23"/>
      <c r="L253" s="23"/>
      <c r="M253" s="23"/>
      <c r="N253" s="23"/>
      <c r="O253" s="23"/>
      <c r="P253" s="138"/>
      <c r="Q253" s="138"/>
      <c r="R253" s="23"/>
    </row>
    <row r="254" spans="1:18" x14ac:dyDescent="0.2">
      <c r="A254" s="23"/>
      <c r="B254" s="77"/>
      <c r="C254" s="77"/>
      <c r="D254" s="77"/>
      <c r="E254" s="77"/>
      <c r="F254" s="77"/>
      <c r="G254" s="77"/>
      <c r="H254" s="77"/>
      <c r="I254" s="23"/>
      <c r="J254" s="23"/>
      <c r="K254" s="23"/>
      <c r="L254" s="23"/>
      <c r="M254" s="23"/>
      <c r="N254" s="23"/>
      <c r="O254" s="23"/>
      <c r="P254" s="138"/>
      <c r="Q254" s="138"/>
      <c r="R254" s="23"/>
    </row>
    <row r="255" spans="1:18" ht="15.75" x14ac:dyDescent="0.25">
      <c r="A255" s="23"/>
      <c r="B255" s="159"/>
      <c r="C255" s="77"/>
      <c r="D255" s="77"/>
      <c r="E255" s="77"/>
      <c r="F255" s="77"/>
      <c r="G255" s="77"/>
      <c r="H255" s="77"/>
      <c r="I255" s="23"/>
      <c r="J255" s="23"/>
      <c r="K255" s="23"/>
      <c r="L255" s="23"/>
      <c r="M255" s="23"/>
      <c r="N255" s="23"/>
      <c r="O255" s="23"/>
      <c r="P255" s="138"/>
      <c r="Q255" s="138"/>
      <c r="R255" s="23"/>
    </row>
    <row r="256" spans="1:18" x14ac:dyDescent="0.2">
      <c r="A256" s="23"/>
      <c r="B256" s="77"/>
      <c r="C256" s="77"/>
      <c r="D256" s="43"/>
      <c r="E256" s="77"/>
      <c r="F256" s="77"/>
      <c r="G256" s="77"/>
      <c r="H256" s="77"/>
      <c r="I256" s="23"/>
      <c r="J256" s="23"/>
      <c r="K256" s="23"/>
      <c r="L256" s="23"/>
      <c r="M256" s="23"/>
      <c r="N256" s="23"/>
      <c r="O256" s="23"/>
      <c r="P256" s="138"/>
      <c r="Q256" s="138"/>
      <c r="R256" s="23"/>
    </row>
    <row r="257" spans="1:18" x14ac:dyDescent="0.2">
      <c r="A257" s="23"/>
      <c r="B257" s="160"/>
      <c r="C257" s="23"/>
      <c r="D257" s="4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138"/>
      <c r="Q257" s="138"/>
      <c r="R257" s="23"/>
    </row>
    <row r="258" spans="1:18" x14ac:dyDescent="0.2">
      <c r="A258" s="23"/>
      <c r="B258" s="23"/>
      <c r="C258" s="23"/>
      <c r="D258" s="4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138"/>
      <c r="Q258" s="138"/>
      <c r="R258" s="23"/>
    </row>
    <row r="259" spans="1:18" x14ac:dyDescent="0.2">
      <c r="A259" s="23"/>
      <c r="B259" s="25"/>
      <c r="C259" s="25"/>
      <c r="D259" s="25"/>
      <c r="E259" s="25"/>
      <c r="F259" s="25"/>
      <c r="G259" s="25"/>
      <c r="H259" s="25"/>
      <c r="I259" s="25"/>
      <c r="J259" s="23"/>
      <c r="K259" s="23"/>
      <c r="L259" s="23"/>
      <c r="M259" s="23"/>
      <c r="N259" s="23"/>
      <c r="O259" s="23"/>
      <c r="P259" s="138"/>
      <c r="Q259" s="138"/>
      <c r="R259" s="23"/>
    </row>
    <row r="260" spans="1:18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138"/>
      <c r="Q260" s="138"/>
      <c r="R260" s="23"/>
    </row>
    <row r="261" spans="1:18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138"/>
      <c r="Q261" s="138"/>
      <c r="R261" s="23"/>
    </row>
    <row r="262" spans="1:18" x14ac:dyDescent="0.2">
      <c r="A262" s="26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23"/>
      <c r="M262" s="23"/>
      <c r="N262" s="23"/>
      <c r="O262" s="23"/>
      <c r="P262" s="138"/>
      <c r="Q262" s="138"/>
      <c r="R262" s="23"/>
    </row>
    <row r="263" spans="1:18" x14ac:dyDescent="0.2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23"/>
      <c r="M263" s="23"/>
      <c r="N263" s="23"/>
      <c r="O263" s="23"/>
      <c r="P263" s="138"/>
      <c r="Q263" s="138"/>
      <c r="R263" s="23"/>
    </row>
    <row r="264" spans="1:18" x14ac:dyDescent="0.2">
      <c r="A264" s="77"/>
      <c r="B264" s="77"/>
      <c r="C264" s="77"/>
      <c r="D264" s="77"/>
      <c r="E264" s="147"/>
      <c r="F264" s="77"/>
      <c r="G264" s="77"/>
      <c r="H264" s="77"/>
      <c r="I264" s="77"/>
      <c r="J264" s="77"/>
      <c r="K264" s="77"/>
      <c r="L264" s="23"/>
      <c r="M264" s="23"/>
      <c r="N264" s="23"/>
      <c r="O264" s="23"/>
      <c r="P264" s="138"/>
      <c r="Q264" s="138"/>
      <c r="R264" s="23"/>
    </row>
    <row r="265" spans="1:18" x14ac:dyDescent="0.2">
      <c r="A265" s="77"/>
      <c r="B265" s="154"/>
      <c r="C265" s="77"/>
      <c r="D265" s="77"/>
      <c r="E265" s="147"/>
      <c r="F265" s="77"/>
      <c r="G265" s="77"/>
      <c r="H265" s="77"/>
      <c r="I265" s="77"/>
      <c r="J265" s="77"/>
      <c r="K265" s="77"/>
      <c r="L265" s="23"/>
      <c r="M265" s="23"/>
      <c r="N265" s="23"/>
      <c r="O265" s="23"/>
      <c r="P265" s="23"/>
      <c r="Q265" s="138"/>
      <c r="R265" s="23"/>
    </row>
    <row r="266" spans="1:18" x14ac:dyDescent="0.2">
      <c r="A266" s="23"/>
      <c r="B266" s="77"/>
      <c r="C266" s="77"/>
      <c r="D266" s="77"/>
      <c r="E266" s="147"/>
      <c r="F266" s="77"/>
      <c r="G266" s="77"/>
      <c r="H266" s="77"/>
      <c r="I266" s="77"/>
      <c r="J266" s="77"/>
      <c r="K266" s="77"/>
      <c r="L266" s="23"/>
      <c r="M266" s="23"/>
      <c r="N266" s="23"/>
      <c r="O266" s="23"/>
      <c r="P266" s="23"/>
      <c r="Q266" s="138"/>
      <c r="R266" s="23"/>
    </row>
    <row r="267" spans="1:18" x14ac:dyDescent="0.2">
      <c r="A267" s="23"/>
      <c r="B267" s="77"/>
      <c r="C267" s="77"/>
      <c r="D267" s="77"/>
      <c r="E267" s="147"/>
      <c r="F267" s="77"/>
      <c r="G267" s="77"/>
      <c r="H267" s="77"/>
      <c r="I267" s="77"/>
      <c r="J267" s="77"/>
      <c r="K267" s="77"/>
      <c r="L267" s="23"/>
      <c r="M267" s="23"/>
      <c r="N267" s="23"/>
      <c r="O267" s="23"/>
      <c r="P267" s="23"/>
      <c r="Q267" s="138"/>
      <c r="R267" s="23"/>
    </row>
    <row r="268" spans="1:18" x14ac:dyDescent="0.2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23"/>
      <c r="M268" s="23"/>
      <c r="N268" s="23"/>
      <c r="O268" s="23"/>
      <c r="P268" s="23"/>
      <c r="Q268" s="138"/>
      <c r="R268" s="23"/>
    </row>
    <row r="269" spans="1:18" x14ac:dyDescent="0.2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23"/>
      <c r="M269" s="23"/>
      <c r="N269" s="23"/>
      <c r="O269" s="23"/>
      <c r="P269" s="23"/>
      <c r="Q269" s="138"/>
      <c r="R269" s="23"/>
    </row>
    <row r="270" spans="1:18" x14ac:dyDescent="0.2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23"/>
      <c r="M270" s="23"/>
      <c r="N270" s="23"/>
      <c r="O270" s="23"/>
      <c r="P270" s="23"/>
      <c r="Q270" s="138"/>
      <c r="R270" s="23"/>
    </row>
    <row r="271" spans="1:18" x14ac:dyDescent="0.2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23"/>
      <c r="M271" s="23"/>
      <c r="N271" s="23"/>
      <c r="O271" s="23"/>
      <c r="P271" s="23"/>
      <c r="Q271" s="138"/>
      <c r="R271" s="23"/>
    </row>
    <row r="272" spans="1:18" x14ac:dyDescent="0.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23"/>
      <c r="M272" s="23"/>
      <c r="N272" s="23"/>
      <c r="O272" s="23"/>
      <c r="P272" s="23"/>
      <c r="Q272" s="138"/>
      <c r="R272" s="23"/>
    </row>
    <row r="273" spans="1:18" x14ac:dyDescent="0.2">
      <c r="A273" s="77"/>
      <c r="B273" s="46"/>
      <c r="C273" s="46"/>
      <c r="D273" s="46"/>
      <c r="E273" s="46"/>
      <c r="F273" s="46"/>
      <c r="G273" s="46"/>
      <c r="H273" s="77"/>
      <c r="I273" s="77"/>
      <c r="J273" s="77"/>
      <c r="K273" s="77"/>
      <c r="L273" s="23"/>
      <c r="M273" s="23"/>
      <c r="N273" s="23"/>
      <c r="O273" s="23"/>
      <c r="P273" s="23"/>
      <c r="Q273" s="138"/>
      <c r="R273" s="23"/>
    </row>
    <row r="274" spans="1:18" x14ac:dyDescent="0.2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23"/>
      <c r="M274" s="23"/>
      <c r="N274" s="23"/>
      <c r="O274" s="23"/>
      <c r="P274" s="23"/>
      <c r="Q274" s="138"/>
      <c r="R274" s="23"/>
    </row>
    <row r="275" spans="1:18" x14ac:dyDescent="0.2">
      <c r="A275" s="77"/>
      <c r="B275" s="154"/>
      <c r="C275" s="154"/>
      <c r="D275" s="154"/>
      <c r="E275" s="154"/>
      <c r="F275" s="154"/>
      <c r="G275" s="154"/>
      <c r="H275" s="77"/>
      <c r="I275" s="77"/>
      <c r="J275" s="77"/>
      <c r="K275" s="77"/>
      <c r="L275" s="23"/>
      <c r="M275" s="23"/>
      <c r="N275" s="23"/>
      <c r="O275" s="23"/>
      <c r="P275" s="23"/>
      <c r="Q275" s="138"/>
      <c r="R275" s="23"/>
    </row>
    <row r="276" spans="1:18" x14ac:dyDescent="0.2">
      <c r="A276" s="77"/>
      <c r="B276" s="154"/>
      <c r="C276" s="77"/>
      <c r="D276" s="77"/>
      <c r="E276" s="77"/>
      <c r="F276" s="77"/>
      <c r="G276" s="77"/>
      <c r="H276" s="77"/>
      <c r="I276" s="77"/>
      <c r="J276" s="77"/>
      <c r="K276" s="77"/>
      <c r="L276" s="23"/>
      <c r="M276" s="23"/>
      <c r="N276" s="23"/>
      <c r="O276" s="23"/>
      <c r="P276" s="23"/>
      <c r="Q276" s="138"/>
      <c r="R276" s="23"/>
    </row>
    <row r="277" spans="1:18" x14ac:dyDescent="0.2">
      <c r="A277" s="23"/>
      <c r="B277" s="23"/>
      <c r="C277" s="23"/>
      <c r="D277" s="23"/>
      <c r="E277" s="23"/>
      <c r="F277" s="23"/>
      <c r="G277" s="23"/>
      <c r="H277" s="77"/>
      <c r="I277" s="77"/>
      <c r="J277" s="77"/>
      <c r="K277" s="77"/>
      <c r="L277" s="23"/>
      <c r="M277" s="23"/>
      <c r="N277" s="23"/>
      <c r="O277" s="23"/>
      <c r="P277" s="23"/>
      <c r="Q277" s="138"/>
      <c r="R277" s="23"/>
    </row>
    <row r="278" spans="1:18" x14ac:dyDescent="0.2">
      <c r="A278" s="77"/>
      <c r="B278" s="77"/>
      <c r="C278" s="154"/>
      <c r="D278" s="154"/>
      <c r="E278" s="154"/>
      <c r="F278" s="154"/>
      <c r="G278" s="154"/>
      <c r="H278" s="77"/>
      <c r="I278" s="77"/>
      <c r="J278" s="77"/>
      <c r="K278" s="77"/>
      <c r="L278" s="23"/>
      <c r="M278" s="23"/>
      <c r="N278" s="23"/>
      <c r="O278" s="23"/>
      <c r="P278" s="23"/>
      <c r="Q278" s="138"/>
      <c r="R278" s="23"/>
    </row>
    <row r="279" spans="1:18" x14ac:dyDescent="0.2">
      <c r="A279" s="77"/>
      <c r="B279" s="77"/>
      <c r="C279" s="154"/>
      <c r="D279" s="154"/>
      <c r="E279" s="154"/>
      <c r="F279" s="154"/>
      <c r="G279" s="154"/>
      <c r="H279" s="77"/>
      <c r="I279" s="77"/>
      <c r="J279" s="77"/>
      <c r="K279" s="77"/>
      <c r="L279" s="23"/>
      <c r="M279" s="23"/>
      <c r="N279" s="23"/>
      <c r="O279" s="23"/>
      <c r="P279" s="23"/>
      <c r="Q279" s="138"/>
      <c r="R279" s="23"/>
    </row>
    <row r="280" spans="1:18" x14ac:dyDescent="0.2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23"/>
      <c r="M280" s="23"/>
      <c r="N280" s="23"/>
      <c r="O280" s="23"/>
      <c r="P280" s="23"/>
      <c r="Q280" s="138"/>
      <c r="R280" s="23"/>
    </row>
    <row r="281" spans="1:18" x14ac:dyDescent="0.2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23"/>
      <c r="M281" s="23"/>
      <c r="N281" s="23"/>
      <c r="O281" s="23"/>
      <c r="P281" s="23"/>
      <c r="Q281" s="138"/>
      <c r="R281" s="23"/>
    </row>
    <row r="282" spans="1:18" x14ac:dyDescent="0.2">
      <c r="A282" s="77"/>
      <c r="B282" s="77"/>
      <c r="C282" s="154"/>
      <c r="D282" s="154"/>
      <c r="E282" s="154"/>
      <c r="F282" s="154"/>
      <c r="G282" s="154"/>
      <c r="H282" s="77"/>
      <c r="I282" s="77"/>
      <c r="J282" s="77"/>
      <c r="K282" s="77"/>
      <c r="L282" s="23"/>
      <c r="M282" s="23"/>
      <c r="N282" s="23"/>
      <c r="O282" s="23"/>
      <c r="P282" s="23"/>
      <c r="Q282" s="138"/>
      <c r="R282" s="23"/>
    </row>
    <row r="283" spans="1:18" x14ac:dyDescent="0.2">
      <c r="A283" s="77"/>
      <c r="B283" s="77"/>
      <c r="C283" s="77"/>
      <c r="D283" s="77"/>
      <c r="E283" s="77"/>
      <c r="F283" s="77"/>
      <c r="G283" s="154"/>
      <c r="H283" s="77"/>
      <c r="I283" s="77"/>
      <c r="J283" s="77"/>
      <c r="K283" s="77"/>
      <c r="L283" s="23"/>
      <c r="M283" s="23"/>
      <c r="N283" s="23"/>
      <c r="O283" s="23"/>
      <c r="P283" s="23"/>
      <c r="Q283" s="138"/>
      <c r="R283" s="23"/>
    </row>
    <row r="284" spans="1:18" x14ac:dyDescent="0.2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23"/>
      <c r="M284" s="23"/>
      <c r="N284" s="23"/>
      <c r="O284" s="23"/>
      <c r="P284" s="23"/>
      <c r="Q284" s="138"/>
      <c r="R284" s="23"/>
    </row>
    <row r="285" spans="1:18" x14ac:dyDescent="0.2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23"/>
      <c r="M285" s="23"/>
      <c r="N285" s="23"/>
      <c r="O285" s="23"/>
      <c r="P285" s="23"/>
      <c r="Q285" s="138"/>
      <c r="R285" s="23"/>
    </row>
    <row r="286" spans="1:18" x14ac:dyDescent="0.2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23"/>
      <c r="M286" s="23"/>
      <c r="N286" s="23"/>
      <c r="O286" s="23"/>
      <c r="P286" s="23"/>
      <c r="Q286" s="138"/>
      <c r="R286" s="23"/>
    </row>
    <row r="287" spans="1:18" x14ac:dyDescent="0.2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23"/>
      <c r="M287" s="23"/>
      <c r="N287" s="23"/>
      <c r="O287" s="23"/>
      <c r="P287" s="23"/>
      <c r="Q287" s="138"/>
      <c r="R287" s="23"/>
    </row>
    <row r="288" spans="1:18" x14ac:dyDescent="0.2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23"/>
      <c r="M288" s="23"/>
      <c r="N288" s="23"/>
      <c r="O288" s="23"/>
      <c r="P288" s="23"/>
      <c r="Q288" s="138"/>
      <c r="R288" s="23"/>
    </row>
    <row r="289" spans="1:64" x14ac:dyDescent="0.2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23"/>
      <c r="M289" s="23"/>
      <c r="N289" s="23"/>
      <c r="O289" s="23"/>
      <c r="P289" s="23"/>
      <c r="Q289" s="138"/>
      <c r="R289" s="23"/>
    </row>
    <row r="290" spans="1:64" x14ac:dyDescent="0.2">
      <c r="A290" s="77"/>
      <c r="B290" s="77"/>
      <c r="C290" s="77"/>
      <c r="D290" s="77"/>
      <c r="E290" s="165"/>
      <c r="F290" s="77"/>
      <c r="G290" s="77"/>
      <c r="H290" s="77"/>
      <c r="I290" s="77"/>
      <c r="J290" s="77"/>
      <c r="K290" s="77"/>
      <c r="L290" s="23"/>
      <c r="M290" s="23"/>
      <c r="N290" s="23"/>
      <c r="O290" s="23"/>
      <c r="P290" s="23"/>
      <c r="Q290" s="138"/>
      <c r="R290" s="23"/>
    </row>
    <row r="291" spans="1:64" x14ac:dyDescent="0.2">
      <c r="A291" s="26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23"/>
      <c r="M291" s="23"/>
      <c r="N291" s="23"/>
      <c r="O291" s="23"/>
      <c r="P291" s="23"/>
      <c r="Q291" s="138"/>
      <c r="R291" s="23"/>
    </row>
    <row r="292" spans="1:64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138"/>
      <c r="R292" s="23"/>
    </row>
    <row r="293" spans="1:64" x14ac:dyDescent="0.2">
      <c r="A293" s="26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138"/>
      <c r="R293" s="23"/>
    </row>
    <row r="294" spans="1:64" x14ac:dyDescent="0.2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138"/>
      <c r="R294" s="23"/>
    </row>
    <row r="295" spans="1:64" x14ac:dyDescent="0.2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138"/>
      <c r="R295" s="23"/>
    </row>
    <row r="296" spans="1:64" x14ac:dyDescent="0.2">
      <c r="A296" s="90"/>
      <c r="B296" s="166"/>
      <c r="C296" s="90"/>
      <c r="D296" s="90"/>
      <c r="E296" s="166"/>
      <c r="F296" s="166"/>
      <c r="G296" s="166"/>
      <c r="H296" s="166"/>
      <c r="I296" s="166"/>
      <c r="J296" s="166"/>
      <c r="K296" s="166"/>
      <c r="L296" s="166"/>
      <c r="M296" s="166"/>
      <c r="N296" s="167"/>
      <c r="O296" s="166"/>
      <c r="P296" s="166"/>
      <c r="Q296" s="138"/>
      <c r="R296" s="23"/>
    </row>
    <row r="297" spans="1:64" x14ac:dyDescent="0.2">
      <c r="A297" s="90"/>
      <c r="B297" s="168"/>
      <c r="C297" s="90"/>
      <c r="D297" s="90"/>
      <c r="E297" s="166"/>
      <c r="F297" s="166"/>
      <c r="G297" s="166"/>
      <c r="H297" s="166"/>
      <c r="I297" s="166"/>
      <c r="J297" s="166"/>
      <c r="K297" s="166"/>
      <c r="L297" s="166"/>
      <c r="M297" s="166"/>
      <c r="N297" s="169"/>
      <c r="O297" s="166"/>
      <c r="P297" s="166"/>
      <c r="Q297" s="138"/>
      <c r="R297" s="23"/>
    </row>
    <row r="298" spans="1:64" x14ac:dyDescent="0.2">
      <c r="A298" s="90"/>
      <c r="B298" s="168"/>
      <c r="C298" s="90"/>
      <c r="D298" s="90"/>
      <c r="E298" s="170"/>
      <c r="F298" s="166"/>
      <c r="G298" s="166"/>
      <c r="H298" s="166"/>
      <c r="I298" s="166"/>
      <c r="J298" s="166"/>
      <c r="K298" s="166"/>
      <c r="L298" s="166"/>
      <c r="M298" s="166"/>
      <c r="N298" s="149"/>
      <c r="O298" s="166"/>
      <c r="P298" s="166"/>
      <c r="Q298" s="138"/>
      <c r="R298" s="23"/>
    </row>
    <row r="299" spans="1:64" x14ac:dyDescent="0.2">
      <c r="A299" s="90"/>
      <c r="B299" s="166"/>
      <c r="C299" s="90"/>
      <c r="D299" s="90"/>
      <c r="E299" s="166"/>
      <c r="F299" s="171"/>
      <c r="G299" s="171"/>
      <c r="H299" s="171"/>
      <c r="I299" s="171"/>
      <c r="J299" s="171"/>
      <c r="K299" s="171"/>
      <c r="L299" s="171"/>
      <c r="M299" s="166"/>
      <c r="N299" s="166"/>
      <c r="O299" s="166"/>
      <c r="P299" s="166"/>
      <c r="Q299" s="138"/>
      <c r="R299" s="23"/>
    </row>
    <row r="300" spans="1:64" x14ac:dyDescent="0.2">
      <c r="A300" s="90"/>
      <c r="B300" s="168"/>
      <c r="C300" s="90"/>
      <c r="D300" s="90"/>
      <c r="E300" s="166"/>
      <c r="F300" s="171"/>
      <c r="G300" s="171"/>
      <c r="H300" s="171"/>
      <c r="I300" s="171"/>
      <c r="J300" s="171"/>
      <c r="K300" s="171"/>
      <c r="L300" s="171"/>
      <c r="M300" s="166"/>
      <c r="N300" s="166"/>
      <c r="O300" s="166"/>
      <c r="P300" s="166"/>
      <c r="Q300" s="138"/>
      <c r="R300" s="23"/>
    </row>
    <row r="301" spans="1:64" x14ac:dyDescent="0.2">
      <c r="A301" s="90"/>
      <c r="B301" s="166"/>
      <c r="C301" s="90"/>
      <c r="D301" s="90"/>
      <c r="E301" s="23"/>
      <c r="F301" s="167"/>
      <c r="G301" s="167"/>
      <c r="H301" s="167"/>
      <c r="I301" s="167"/>
      <c r="J301" s="167"/>
      <c r="K301" s="167"/>
      <c r="L301" s="167"/>
      <c r="M301" s="166"/>
      <c r="N301" s="166"/>
      <c r="O301" s="166"/>
      <c r="P301" s="166"/>
      <c r="Q301" s="138"/>
      <c r="R301" s="23"/>
    </row>
    <row r="302" spans="1:64" x14ac:dyDescent="0.2">
      <c r="A302" s="90"/>
      <c r="B302" s="166"/>
      <c r="C302" s="90"/>
      <c r="D302" s="90"/>
      <c r="E302" s="166"/>
      <c r="F302" s="170"/>
      <c r="G302" s="170"/>
      <c r="H302" s="170"/>
      <c r="I302" s="170"/>
      <c r="J302" s="170"/>
      <c r="K302" s="170"/>
      <c r="L302" s="170"/>
      <c r="M302" s="166"/>
      <c r="N302" s="166"/>
      <c r="O302" s="166"/>
      <c r="P302" s="166"/>
      <c r="Q302" s="138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</row>
    <row r="303" spans="1:64" x14ac:dyDescent="0.2">
      <c r="A303" s="90"/>
      <c r="B303" s="166"/>
      <c r="C303" s="90"/>
      <c r="D303" s="90"/>
      <c r="E303" s="166"/>
      <c r="F303" s="170"/>
      <c r="G303" s="170"/>
      <c r="H303" s="170"/>
      <c r="I303" s="170"/>
      <c r="J303" s="170"/>
      <c r="K303" s="170"/>
      <c r="L303" s="170"/>
      <c r="M303" s="166"/>
      <c r="N303" s="166"/>
      <c r="O303" s="166"/>
      <c r="P303" s="166"/>
      <c r="Q303" s="138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</row>
    <row r="304" spans="1:64" x14ac:dyDescent="0.2">
      <c r="A304" s="90"/>
      <c r="B304" s="166"/>
      <c r="C304" s="90"/>
      <c r="D304" s="90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38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</row>
    <row r="305" spans="1:64" x14ac:dyDescent="0.2">
      <c r="A305" s="90"/>
      <c r="B305" s="166"/>
      <c r="C305" s="90"/>
      <c r="D305" s="90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38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</row>
    <row r="306" spans="1:64" x14ac:dyDescent="0.2">
      <c r="A306" s="90"/>
      <c r="B306" s="166"/>
      <c r="C306" s="90"/>
      <c r="D306" s="90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38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</row>
    <row r="307" spans="1:64" x14ac:dyDescent="0.2">
      <c r="A307" s="90"/>
      <c r="B307" s="166"/>
      <c r="C307" s="90"/>
      <c r="D307" s="90"/>
      <c r="E307" s="23"/>
      <c r="F307" s="167"/>
      <c r="G307" s="167"/>
      <c r="H307" s="167"/>
      <c r="I307" s="167"/>
      <c r="J307" s="167"/>
      <c r="K307" s="167"/>
      <c r="L307" s="167"/>
      <c r="M307" s="166"/>
      <c r="N307" s="166"/>
      <c r="O307" s="166"/>
      <c r="P307" s="166"/>
      <c r="Q307" s="138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</row>
    <row r="308" spans="1:64" x14ac:dyDescent="0.2">
      <c r="A308" s="90"/>
      <c r="B308" s="166"/>
      <c r="C308" s="90"/>
      <c r="D308" s="90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38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</row>
    <row r="309" spans="1:64" x14ac:dyDescent="0.2">
      <c r="A309" s="90"/>
      <c r="B309" s="166"/>
      <c r="C309" s="90"/>
      <c r="D309" s="90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38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</row>
    <row r="310" spans="1:64" x14ac:dyDescent="0.2">
      <c r="A310" s="90"/>
      <c r="B310" s="166"/>
      <c r="C310" s="90"/>
      <c r="D310" s="90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38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</row>
    <row r="311" spans="1:64" x14ac:dyDescent="0.2">
      <c r="A311" s="90"/>
      <c r="B311" s="166"/>
      <c r="C311" s="90"/>
      <c r="D311" s="90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38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</row>
    <row r="312" spans="1:64" x14ac:dyDescent="0.2">
      <c r="A312" s="90"/>
      <c r="B312" s="166"/>
      <c r="C312" s="90"/>
      <c r="D312" s="90"/>
      <c r="E312" s="23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38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</row>
    <row r="313" spans="1:64" x14ac:dyDescent="0.2">
      <c r="A313" s="90"/>
      <c r="B313" s="172"/>
      <c r="C313" s="173"/>
      <c r="D313" s="174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38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</row>
    <row r="314" spans="1:64" x14ac:dyDescent="0.2">
      <c r="A314" s="90"/>
      <c r="B314" s="175"/>
      <c r="C314" s="90"/>
      <c r="D314" s="174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38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</row>
    <row r="315" spans="1:64" x14ac:dyDescent="0.2">
      <c r="A315" s="90"/>
      <c r="B315" s="175"/>
      <c r="C315" s="90"/>
      <c r="D315" s="174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38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</row>
    <row r="316" spans="1:64" x14ac:dyDescent="0.2">
      <c r="A316" s="26"/>
      <c r="B316" s="23"/>
      <c r="C316" s="90"/>
      <c r="D316" s="174"/>
      <c r="E316" s="176"/>
      <c r="F316" s="176"/>
      <c r="G316" s="166"/>
      <c r="H316" s="177"/>
      <c r="I316" s="176"/>
      <c r="J316" s="176"/>
      <c r="K316" s="166"/>
      <c r="L316" s="166"/>
      <c r="M316" s="166"/>
      <c r="N316" s="166"/>
      <c r="O316" s="166"/>
      <c r="P316" s="166"/>
      <c r="Q316" s="138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</row>
    <row r="317" spans="1:64" x14ac:dyDescent="0.2">
      <c r="A317" s="23"/>
      <c r="B317" s="23"/>
      <c r="C317" s="90"/>
      <c r="D317" s="174"/>
      <c r="E317" s="175"/>
      <c r="F317" s="84"/>
      <c r="G317" s="166"/>
      <c r="H317" s="177"/>
      <c r="I317" s="175"/>
      <c r="J317" s="84"/>
      <c r="K317" s="178"/>
      <c r="L317" s="84"/>
      <c r="M317" s="166"/>
      <c r="N317" s="166"/>
      <c r="O317" s="166"/>
      <c r="P317" s="166"/>
      <c r="Q317" s="138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</row>
    <row r="318" spans="1:64" x14ac:dyDescent="0.2">
      <c r="A318" s="90"/>
      <c r="B318" s="175"/>
      <c r="C318" s="90"/>
      <c r="D318" s="174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38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</row>
    <row r="319" spans="1:64" x14ac:dyDescent="0.2">
      <c r="A319" s="179"/>
      <c r="B319" s="175"/>
      <c r="C319" s="90"/>
      <c r="D319" s="174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38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</row>
    <row r="320" spans="1:64" x14ac:dyDescent="0.2">
      <c r="A320" s="23"/>
      <c r="B320" s="77"/>
      <c r="C320" s="77"/>
      <c r="D320" s="77"/>
      <c r="E320" s="77"/>
      <c r="F320" s="77"/>
      <c r="G320" s="77"/>
      <c r="H320" s="77"/>
      <c r="I320" s="25"/>
      <c r="J320" s="23"/>
      <c r="K320" s="23"/>
      <c r="L320" s="23"/>
      <c r="M320" s="23"/>
      <c r="N320" s="23"/>
      <c r="O320" s="23"/>
      <c r="P320" s="138"/>
      <c r="Q320" s="138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</row>
    <row r="321" spans="1:64" x14ac:dyDescent="0.2">
      <c r="A321" s="26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138"/>
      <c r="Q321" s="138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</row>
    <row r="322" spans="1:64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138"/>
      <c r="Q322" s="138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</row>
    <row r="323" spans="1:64" x14ac:dyDescent="0.2">
      <c r="A323" s="23"/>
      <c r="B323" s="23"/>
      <c r="C323" s="23"/>
      <c r="D323" s="23"/>
      <c r="E323" s="180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138"/>
      <c r="Q323" s="138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</row>
    <row r="324" spans="1:64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138"/>
      <c r="Q324" s="138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</row>
    <row r="325" spans="1:64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138"/>
      <c r="Q325" s="138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</row>
    <row r="326" spans="1:64" x14ac:dyDescent="0.2">
      <c r="A326" s="23"/>
      <c r="B326" s="181"/>
      <c r="C326" s="181"/>
      <c r="D326" s="181"/>
      <c r="E326" s="181"/>
      <c r="F326" s="181"/>
      <c r="G326" s="181"/>
      <c r="H326" s="180"/>
      <c r="I326" s="180"/>
      <c r="J326" s="23"/>
      <c r="K326" s="23"/>
      <c r="L326" s="23"/>
      <c r="M326" s="23"/>
      <c r="N326" s="23"/>
      <c r="O326" s="23"/>
      <c r="P326" s="138"/>
      <c r="Q326" s="138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</row>
    <row r="327" spans="1:64" x14ac:dyDescent="0.2">
      <c r="A327" s="23"/>
      <c r="B327" s="181"/>
      <c r="C327" s="181"/>
      <c r="D327" s="181"/>
      <c r="E327" s="181"/>
      <c r="F327" s="181"/>
      <c r="G327" s="181"/>
      <c r="H327" s="180"/>
      <c r="I327" s="180"/>
      <c r="J327" s="23"/>
      <c r="K327" s="23"/>
      <c r="L327" s="23"/>
      <c r="M327" s="23"/>
      <c r="N327" s="23"/>
      <c r="O327" s="23"/>
      <c r="P327" s="138"/>
      <c r="Q327" s="138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</row>
    <row r="328" spans="1:64" x14ac:dyDescent="0.2">
      <c r="A328" s="23"/>
      <c r="B328" s="180"/>
      <c r="C328" s="180"/>
      <c r="D328" s="180"/>
      <c r="E328" s="180"/>
      <c r="F328" s="180"/>
      <c r="G328" s="180"/>
      <c r="H328" s="180"/>
      <c r="I328" s="180"/>
      <c r="J328" s="23"/>
      <c r="K328" s="23"/>
      <c r="L328" s="23"/>
      <c r="M328" s="23"/>
      <c r="N328" s="23"/>
      <c r="O328" s="23"/>
      <c r="P328" s="138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</row>
    <row r="329" spans="1:64" x14ac:dyDescent="0.2">
      <c r="A329" s="23"/>
      <c r="B329" s="180"/>
      <c r="C329" s="180"/>
      <c r="D329" s="180"/>
      <c r="E329" s="180"/>
      <c r="F329" s="180"/>
      <c r="G329" s="180"/>
      <c r="H329" s="180"/>
      <c r="I329" s="180"/>
      <c r="J329" s="23"/>
      <c r="K329" s="23"/>
      <c r="L329" s="23"/>
      <c r="M329" s="23"/>
      <c r="N329" s="23"/>
      <c r="O329" s="23"/>
      <c r="P329" s="138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</row>
    <row r="330" spans="1:64" x14ac:dyDescent="0.2">
      <c r="A330" s="23"/>
      <c r="B330" s="23"/>
      <c r="C330" s="23"/>
      <c r="D330" s="23"/>
      <c r="E330" s="23"/>
      <c r="F330" s="23"/>
      <c r="G330" s="23"/>
      <c r="H330" s="23"/>
      <c r="I330" s="180"/>
      <c r="J330" s="23"/>
      <c r="K330" s="23"/>
      <c r="L330" s="23"/>
      <c r="M330" s="23"/>
      <c r="N330" s="23"/>
      <c r="O330" s="23"/>
      <c r="P330" s="138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</row>
    <row r="331" spans="1:64" x14ac:dyDescent="0.2">
      <c r="A331" s="23"/>
      <c r="B331" s="23"/>
      <c r="C331" s="23"/>
      <c r="D331" s="23"/>
      <c r="E331" s="23"/>
      <c r="F331" s="23"/>
      <c r="G331" s="23"/>
      <c r="H331" s="23"/>
      <c r="I331" s="180"/>
      <c r="J331" s="23"/>
      <c r="K331" s="23"/>
      <c r="L331" s="23"/>
      <c r="M331" s="23"/>
      <c r="N331" s="23"/>
      <c r="O331" s="23"/>
      <c r="P331" s="138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</row>
    <row r="332" spans="1:64" x14ac:dyDescent="0.2">
      <c r="A332" s="23"/>
      <c r="B332" s="23"/>
      <c r="C332" s="23"/>
      <c r="D332" s="23"/>
      <c r="E332" s="23"/>
      <c r="F332" s="23"/>
      <c r="G332" s="23"/>
      <c r="H332" s="180"/>
      <c r="I332" s="180"/>
      <c r="J332" s="23"/>
      <c r="K332" s="23"/>
      <c r="L332" s="23"/>
      <c r="M332" s="23"/>
      <c r="N332" s="23"/>
      <c r="O332" s="23"/>
      <c r="P332" s="138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</row>
    <row r="333" spans="1:64" x14ac:dyDescent="0.2">
      <c r="A333" s="23"/>
      <c r="B333" s="181"/>
      <c r="C333" s="181"/>
      <c r="D333" s="181"/>
      <c r="E333" s="181"/>
      <c r="F333" s="181"/>
      <c r="G333" s="181"/>
      <c r="H333" s="180"/>
      <c r="I333" s="180"/>
      <c r="J333" s="23"/>
      <c r="K333" s="23"/>
      <c r="L333" s="23"/>
      <c r="M333" s="23"/>
      <c r="N333" s="23"/>
      <c r="O333" s="23"/>
      <c r="P333" s="138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</row>
    <row r="334" spans="1:64" x14ac:dyDescent="0.2">
      <c r="A334" s="23"/>
      <c r="B334" s="181"/>
      <c r="C334" s="181"/>
      <c r="D334" s="181"/>
      <c r="E334" s="181"/>
      <c r="F334" s="181"/>
      <c r="G334" s="181"/>
      <c r="H334" s="180"/>
      <c r="I334" s="180"/>
      <c r="J334" s="23"/>
      <c r="K334" s="23"/>
      <c r="L334" s="23"/>
      <c r="M334" s="23"/>
      <c r="N334" s="23"/>
      <c r="O334" s="23"/>
      <c r="P334" s="138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</row>
    <row r="335" spans="1:64" x14ac:dyDescent="0.2">
      <c r="A335" s="23"/>
      <c r="B335" s="180"/>
      <c r="C335" s="180"/>
      <c r="D335" s="180"/>
      <c r="E335" s="180"/>
      <c r="F335" s="180"/>
      <c r="G335" s="180"/>
      <c r="H335" s="180"/>
      <c r="I335" s="180"/>
      <c r="J335" s="23"/>
      <c r="K335" s="23"/>
      <c r="L335" s="23"/>
      <c r="M335" s="23"/>
      <c r="N335" s="23"/>
      <c r="O335" s="23"/>
      <c r="P335" s="138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</row>
    <row r="336" spans="1:64" x14ac:dyDescent="0.2">
      <c r="A336" s="23"/>
      <c r="B336" s="180"/>
      <c r="C336" s="180"/>
      <c r="D336" s="180"/>
      <c r="E336" s="180"/>
      <c r="F336" s="180"/>
      <c r="G336" s="180"/>
      <c r="H336" s="180"/>
      <c r="I336" s="180"/>
      <c r="J336" s="23"/>
      <c r="K336" s="23"/>
      <c r="L336" s="23"/>
      <c r="M336" s="23"/>
      <c r="N336" s="23"/>
      <c r="O336" s="23"/>
      <c r="P336" s="138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</row>
    <row r="337" spans="1:64" x14ac:dyDescent="0.2">
      <c r="A337" s="23"/>
      <c r="B337" s="180"/>
      <c r="C337" s="180"/>
      <c r="D337" s="180"/>
      <c r="E337" s="180"/>
      <c r="F337" s="180"/>
      <c r="G337" s="180"/>
      <c r="H337" s="180"/>
      <c r="I337" s="180"/>
      <c r="J337" s="23"/>
      <c r="K337" s="23"/>
      <c r="L337" s="23"/>
      <c r="M337" s="23"/>
      <c r="N337" s="23"/>
      <c r="O337" s="23"/>
      <c r="P337" s="138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</row>
    <row r="338" spans="1:64" x14ac:dyDescent="0.2">
      <c r="A338" s="23"/>
      <c r="B338" s="90"/>
      <c r="C338" s="90"/>
      <c r="D338" s="90"/>
      <c r="E338" s="90"/>
      <c r="F338" s="90"/>
      <c r="G338" s="90"/>
      <c r="H338" s="180"/>
      <c r="I338" s="180"/>
      <c r="J338" s="23"/>
      <c r="K338" s="23"/>
      <c r="L338" s="23"/>
      <c r="M338" s="23"/>
      <c r="N338" s="23"/>
      <c r="O338" s="23"/>
      <c r="P338" s="138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</row>
    <row r="339" spans="1:64" x14ac:dyDescent="0.2">
      <c r="A339" s="23"/>
      <c r="B339" s="181"/>
      <c r="C339" s="181"/>
      <c r="D339" s="181"/>
      <c r="E339" s="181"/>
      <c r="F339" s="181"/>
      <c r="G339" s="181"/>
      <c r="H339" s="180"/>
      <c r="I339" s="180"/>
      <c r="J339" s="23"/>
      <c r="K339" s="23"/>
      <c r="L339" s="23"/>
      <c r="M339" s="23"/>
      <c r="N339" s="23"/>
      <c r="O339" s="23"/>
      <c r="P339" s="138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</row>
    <row r="340" spans="1:64" x14ac:dyDescent="0.2">
      <c r="A340" s="23"/>
      <c r="B340" s="90"/>
      <c r="C340" s="181"/>
      <c r="D340" s="181"/>
      <c r="E340" s="181"/>
      <c r="F340" s="181"/>
      <c r="G340" s="181"/>
      <c r="H340" s="180"/>
      <c r="I340" s="180"/>
      <c r="J340" s="23"/>
      <c r="K340" s="23"/>
      <c r="L340" s="23"/>
      <c r="M340" s="23"/>
      <c r="N340" s="23"/>
      <c r="O340" s="23"/>
      <c r="P340" s="138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</row>
    <row r="341" spans="1:64" x14ac:dyDescent="0.2">
      <c r="A341" s="23"/>
      <c r="B341" s="181"/>
      <c r="C341" s="181"/>
      <c r="D341" s="181"/>
      <c r="E341" s="181"/>
      <c r="F341" s="181"/>
      <c r="G341" s="181"/>
      <c r="H341" s="180"/>
      <c r="I341" s="180"/>
      <c r="J341" s="23"/>
      <c r="K341" s="23"/>
      <c r="L341" s="23"/>
      <c r="M341" s="23"/>
      <c r="N341" s="23"/>
      <c r="O341" s="23"/>
      <c r="P341" s="138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</row>
    <row r="342" spans="1:64" x14ac:dyDescent="0.2">
      <c r="A342" s="23"/>
      <c r="B342" s="181"/>
      <c r="C342" s="181"/>
      <c r="D342" s="181"/>
      <c r="E342" s="181"/>
      <c r="F342" s="181"/>
      <c r="G342" s="181"/>
      <c r="H342" s="180"/>
      <c r="I342" s="180"/>
      <c r="J342" s="23"/>
      <c r="K342" s="23"/>
      <c r="L342" s="23"/>
      <c r="M342" s="23"/>
      <c r="N342" s="23"/>
      <c r="O342" s="23"/>
      <c r="P342" s="138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</row>
    <row r="343" spans="1:64" x14ac:dyDescent="0.2">
      <c r="A343" s="23"/>
      <c r="B343" s="181"/>
      <c r="C343" s="181"/>
      <c r="D343" s="181"/>
      <c r="E343" s="181"/>
      <c r="F343" s="181"/>
      <c r="G343" s="181"/>
      <c r="H343" s="181"/>
      <c r="I343" s="180"/>
      <c r="J343" s="23"/>
      <c r="K343" s="23"/>
      <c r="L343" s="23"/>
      <c r="M343" s="23"/>
      <c r="N343" s="23"/>
      <c r="O343" s="23"/>
      <c r="P343" s="138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</row>
    <row r="344" spans="1:64" x14ac:dyDescent="0.2">
      <c r="A344" s="23"/>
      <c r="B344" s="181"/>
      <c r="C344" s="181"/>
      <c r="D344" s="181"/>
      <c r="E344" s="181"/>
      <c r="F344" s="181"/>
      <c r="G344" s="181"/>
      <c r="H344" s="180"/>
      <c r="I344" s="182"/>
      <c r="J344" s="23"/>
      <c r="K344" s="23"/>
      <c r="L344" s="23"/>
      <c r="M344" s="23"/>
      <c r="N344" s="23"/>
      <c r="O344" s="23"/>
      <c r="P344" s="138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</row>
    <row r="345" spans="1:64" x14ac:dyDescent="0.2">
      <c r="A345" s="23"/>
      <c r="B345" s="181"/>
      <c r="C345" s="183"/>
      <c r="D345" s="183"/>
      <c r="E345" s="183"/>
      <c r="F345" s="183"/>
      <c r="G345" s="183"/>
      <c r="H345" s="180"/>
      <c r="I345" s="180"/>
      <c r="J345" s="23"/>
      <c r="K345" s="23"/>
      <c r="L345" s="23"/>
      <c r="M345" s="23"/>
      <c r="N345" s="23"/>
      <c r="O345" s="23"/>
      <c r="P345" s="138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</row>
    <row r="346" spans="1:64" x14ac:dyDescent="0.2">
      <c r="A346" s="23"/>
      <c r="B346" s="181"/>
      <c r="C346" s="181"/>
      <c r="D346" s="181"/>
      <c r="E346" s="181"/>
      <c r="F346" s="181"/>
      <c r="G346" s="181"/>
      <c r="H346" s="180"/>
      <c r="I346" s="180"/>
      <c r="J346" s="23"/>
      <c r="K346" s="23"/>
      <c r="L346" s="23"/>
      <c r="M346" s="23"/>
      <c r="N346" s="23"/>
      <c r="O346" s="23"/>
      <c r="P346" s="138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</row>
    <row r="347" spans="1:64" x14ac:dyDescent="0.2">
      <c r="A347" s="23"/>
      <c r="B347" s="181"/>
      <c r="C347" s="181"/>
      <c r="D347" s="181"/>
      <c r="E347" s="181"/>
      <c r="F347" s="181"/>
      <c r="G347" s="181"/>
      <c r="H347" s="180"/>
      <c r="I347" s="180"/>
      <c r="J347" s="23"/>
      <c r="K347" s="23"/>
      <c r="L347" s="23"/>
      <c r="M347" s="23"/>
      <c r="N347" s="23"/>
      <c r="O347" s="23"/>
      <c r="P347" s="138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</row>
    <row r="348" spans="1:64" x14ac:dyDescent="0.2">
      <c r="A348" s="23"/>
      <c r="B348" s="181"/>
      <c r="C348" s="181"/>
      <c r="D348" s="181"/>
      <c r="E348" s="181"/>
      <c r="F348" s="181"/>
      <c r="G348" s="181"/>
      <c r="H348" s="180"/>
      <c r="I348" s="180"/>
      <c r="J348" s="23"/>
      <c r="K348" s="23"/>
      <c r="L348" s="23"/>
      <c r="M348" s="23"/>
      <c r="N348" s="23"/>
      <c r="O348" s="23"/>
      <c r="P348" s="138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</row>
    <row r="349" spans="1:64" x14ac:dyDescent="0.2">
      <c r="A349" s="23"/>
      <c r="B349" s="181"/>
      <c r="C349" s="181"/>
      <c r="D349" s="181"/>
      <c r="E349" s="181"/>
      <c r="F349" s="181"/>
      <c r="G349" s="181"/>
      <c r="H349" s="180"/>
      <c r="I349" s="180"/>
      <c r="J349" s="23"/>
      <c r="K349" s="23"/>
      <c r="L349" s="23"/>
      <c r="M349" s="23"/>
      <c r="N349" s="23"/>
      <c r="O349" s="23"/>
      <c r="P349" s="138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</row>
    <row r="350" spans="1:64" x14ac:dyDescent="0.2">
      <c r="A350" s="23"/>
      <c r="B350" s="90"/>
      <c r="C350" s="90"/>
      <c r="D350" s="90"/>
      <c r="E350" s="90"/>
      <c r="F350" s="90"/>
      <c r="G350" s="90"/>
      <c r="H350" s="180"/>
      <c r="I350" s="180"/>
      <c r="J350" s="23"/>
      <c r="K350" s="23"/>
      <c r="L350" s="23"/>
      <c r="M350" s="23"/>
      <c r="N350" s="23"/>
      <c r="O350" s="23"/>
      <c r="P350" s="138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</row>
    <row r="351" spans="1:64" x14ac:dyDescent="0.2">
      <c r="A351" s="23"/>
      <c r="B351" s="181"/>
      <c r="C351" s="184"/>
      <c r="D351" s="184"/>
      <c r="E351" s="184"/>
      <c r="F351" s="184"/>
      <c r="G351" s="184"/>
      <c r="H351" s="180"/>
      <c r="I351" s="180"/>
      <c r="J351" s="23"/>
      <c r="K351" s="23"/>
      <c r="L351" s="23"/>
      <c r="M351" s="23"/>
      <c r="N351" s="23"/>
      <c r="O351" s="23"/>
      <c r="P351" s="138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</row>
    <row r="352" spans="1:64" x14ac:dyDescent="0.2">
      <c r="A352" s="23"/>
      <c r="B352" s="181"/>
      <c r="C352" s="184"/>
      <c r="D352" s="184"/>
      <c r="E352" s="184"/>
      <c r="F352" s="184"/>
      <c r="G352" s="184"/>
      <c r="H352" s="180"/>
      <c r="I352" s="180"/>
      <c r="J352" s="23"/>
      <c r="K352" s="23"/>
      <c r="L352" s="23"/>
      <c r="M352" s="23"/>
      <c r="N352" s="23"/>
      <c r="O352" s="23"/>
      <c r="P352" s="138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</row>
    <row r="353" spans="1:64" x14ac:dyDescent="0.2">
      <c r="A353" s="23"/>
      <c r="B353" s="181"/>
      <c r="C353" s="184"/>
      <c r="D353" s="184"/>
      <c r="E353" s="184"/>
      <c r="F353" s="184"/>
      <c r="G353" s="184"/>
      <c r="H353" s="180"/>
      <c r="I353" s="180"/>
      <c r="J353" s="23"/>
      <c r="K353" s="23"/>
      <c r="L353" s="23"/>
      <c r="M353" s="23"/>
      <c r="N353" s="23"/>
      <c r="O353" s="23"/>
      <c r="P353" s="138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</row>
    <row r="354" spans="1:64" x14ac:dyDescent="0.2">
      <c r="A354" s="23"/>
      <c r="B354" s="181"/>
      <c r="C354" s="184"/>
      <c r="D354" s="184"/>
      <c r="E354" s="184"/>
      <c r="F354" s="184"/>
      <c r="G354" s="184"/>
      <c r="H354" s="180"/>
      <c r="I354" s="180"/>
      <c r="J354" s="23"/>
      <c r="K354" s="23"/>
      <c r="L354" s="23"/>
      <c r="M354" s="23"/>
      <c r="N354" s="23"/>
      <c r="O354" s="23"/>
      <c r="P354" s="138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</row>
    <row r="355" spans="1:64" x14ac:dyDescent="0.2">
      <c r="A355" s="23"/>
      <c r="B355" s="181"/>
      <c r="C355" s="181"/>
      <c r="D355" s="181"/>
      <c r="E355" s="181"/>
      <c r="F355" s="181"/>
      <c r="G355" s="181"/>
      <c r="H355" s="180"/>
      <c r="I355" s="180"/>
      <c r="J355" s="180"/>
      <c r="K355" s="180"/>
      <c r="L355" s="180"/>
      <c r="M355" s="180"/>
      <c r="N355" s="180"/>
      <c r="O355" s="180"/>
      <c r="P355" s="138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</row>
    <row r="356" spans="1:64" x14ac:dyDescent="0.2">
      <c r="A356" s="23"/>
      <c r="B356" s="181"/>
      <c r="C356" s="181"/>
      <c r="D356" s="181"/>
      <c r="E356" s="181"/>
      <c r="F356" s="181"/>
      <c r="G356" s="181"/>
      <c r="H356" s="180"/>
      <c r="I356" s="180"/>
      <c r="J356" s="180"/>
      <c r="K356" s="180"/>
      <c r="L356" s="180"/>
      <c r="M356" s="180"/>
      <c r="N356" s="180"/>
      <c r="O356" s="180"/>
      <c r="P356" s="138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</row>
    <row r="357" spans="1:64" x14ac:dyDescent="0.2">
      <c r="A357" s="23"/>
      <c r="B357" s="181"/>
      <c r="C357" s="181"/>
      <c r="D357" s="181"/>
      <c r="E357" s="181"/>
      <c r="F357" s="181"/>
      <c r="G357" s="181"/>
      <c r="H357" s="180"/>
      <c r="I357" s="180"/>
      <c r="J357" s="180"/>
      <c r="K357" s="180"/>
      <c r="L357" s="180"/>
      <c r="M357" s="180"/>
      <c r="N357" s="180"/>
      <c r="O357" s="180"/>
      <c r="P357" s="138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</row>
    <row r="358" spans="1:64" x14ac:dyDescent="0.2">
      <c r="A358" s="23"/>
      <c r="B358" s="181"/>
      <c r="C358" s="181"/>
      <c r="D358" s="181"/>
      <c r="E358" s="181"/>
      <c r="F358" s="181"/>
      <c r="G358" s="181"/>
      <c r="H358" s="181"/>
      <c r="I358" s="180"/>
      <c r="J358" s="180"/>
      <c r="K358" s="180"/>
      <c r="L358" s="180"/>
      <c r="M358" s="180"/>
      <c r="N358" s="180"/>
      <c r="O358" s="180"/>
      <c r="P358" s="138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</row>
    <row r="359" spans="1:64" x14ac:dyDescent="0.2">
      <c r="A359" s="23"/>
      <c r="B359" s="90"/>
      <c r="C359" s="181"/>
      <c r="D359" s="181"/>
      <c r="E359" s="181"/>
      <c r="F359" s="181"/>
      <c r="G359" s="181"/>
      <c r="H359" s="180"/>
      <c r="I359" s="180"/>
      <c r="J359" s="180"/>
      <c r="K359" s="180"/>
      <c r="L359" s="180"/>
      <c r="M359" s="180"/>
      <c r="N359" s="180"/>
      <c r="O359" s="180"/>
      <c r="P359" s="138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</row>
    <row r="360" spans="1:64" x14ac:dyDescent="0.2">
      <c r="A360" s="23"/>
      <c r="B360" s="181"/>
      <c r="C360" s="181"/>
      <c r="D360" s="181"/>
      <c r="E360" s="181"/>
      <c r="F360" s="181"/>
      <c r="G360" s="181"/>
      <c r="H360" s="180"/>
      <c r="I360" s="180"/>
      <c r="J360" s="180"/>
      <c r="K360" s="180"/>
      <c r="L360" s="180"/>
      <c r="M360" s="180"/>
      <c r="N360" s="180"/>
      <c r="O360" s="180"/>
      <c r="P360" s="138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</row>
    <row r="361" spans="1:64" x14ac:dyDescent="0.2">
      <c r="A361" s="23"/>
      <c r="B361" s="181"/>
      <c r="C361" s="181"/>
      <c r="D361" s="181"/>
      <c r="E361" s="181"/>
      <c r="F361" s="181"/>
      <c r="G361" s="181"/>
      <c r="H361" s="180"/>
      <c r="I361" s="180"/>
      <c r="J361" s="180"/>
      <c r="K361" s="180"/>
      <c r="L361" s="180"/>
      <c r="M361" s="180"/>
      <c r="N361" s="180"/>
      <c r="O361" s="180"/>
      <c r="P361" s="138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</row>
    <row r="362" spans="1:64" x14ac:dyDescent="0.2">
      <c r="A362" s="23"/>
      <c r="B362" s="183"/>
      <c r="C362" s="183"/>
      <c r="D362" s="183"/>
      <c r="E362" s="183"/>
      <c r="F362" s="183"/>
      <c r="G362" s="183"/>
      <c r="H362" s="180"/>
      <c r="I362" s="180"/>
      <c r="J362" s="180"/>
      <c r="K362" s="180"/>
      <c r="L362" s="180"/>
      <c r="M362" s="180"/>
      <c r="N362" s="180"/>
      <c r="O362" s="180"/>
      <c r="P362" s="138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</row>
    <row r="363" spans="1:64" x14ac:dyDescent="0.2">
      <c r="A363" s="23"/>
      <c r="B363" s="181"/>
      <c r="C363" s="181"/>
      <c r="D363" s="181"/>
      <c r="E363" s="181"/>
      <c r="F363" s="181"/>
      <c r="G363" s="181"/>
      <c r="H363" s="180"/>
      <c r="I363" s="180"/>
      <c r="J363" s="180"/>
      <c r="K363" s="180"/>
      <c r="L363" s="180"/>
      <c r="M363" s="180"/>
      <c r="N363" s="180"/>
      <c r="O363" s="180"/>
      <c r="P363" s="138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</row>
    <row r="364" spans="1:64" ht="15" x14ac:dyDescent="0.35">
      <c r="A364" s="23"/>
      <c r="B364" s="185"/>
      <c r="C364" s="181"/>
      <c r="D364" s="181"/>
      <c r="E364" s="181"/>
      <c r="F364" s="181"/>
      <c r="G364" s="181"/>
      <c r="H364" s="180"/>
      <c r="I364" s="180"/>
      <c r="J364" s="180"/>
      <c r="K364" s="180"/>
      <c r="L364" s="180"/>
      <c r="M364" s="180"/>
      <c r="N364" s="180"/>
      <c r="O364" s="180"/>
      <c r="P364" s="138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</row>
    <row r="365" spans="1:64" x14ac:dyDescent="0.2">
      <c r="A365" s="23"/>
      <c r="B365" s="181"/>
      <c r="C365" s="181"/>
      <c r="D365" s="181"/>
      <c r="E365" s="181"/>
      <c r="F365" s="181"/>
      <c r="G365" s="181"/>
      <c r="H365" s="180"/>
      <c r="I365" s="180"/>
      <c r="J365" s="180"/>
      <c r="K365" s="180"/>
      <c r="L365" s="180"/>
      <c r="M365" s="180"/>
      <c r="N365" s="180"/>
      <c r="O365" s="180"/>
      <c r="P365" s="138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</row>
    <row r="366" spans="1:64" x14ac:dyDescent="0.2">
      <c r="A366" s="23"/>
      <c r="B366" s="186"/>
      <c r="C366" s="181"/>
      <c r="D366" s="181"/>
      <c r="E366" s="181"/>
      <c r="F366" s="181"/>
      <c r="G366" s="181"/>
      <c r="H366" s="180"/>
      <c r="I366" s="180"/>
      <c r="J366" s="180"/>
      <c r="K366" s="180"/>
      <c r="L366" s="180"/>
      <c r="M366" s="180"/>
      <c r="N366" s="180"/>
      <c r="O366" s="180"/>
      <c r="P366" s="138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</row>
    <row r="367" spans="1:64" x14ac:dyDescent="0.2">
      <c r="A367" s="23"/>
      <c r="B367" s="181"/>
      <c r="C367" s="181"/>
      <c r="D367" s="181"/>
      <c r="E367" s="181"/>
      <c r="F367" s="181"/>
      <c r="G367" s="181"/>
      <c r="H367" s="180"/>
      <c r="I367" s="180"/>
      <c r="J367" s="180"/>
      <c r="K367" s="180"/>
      <c r="L367" s="180"/>
      <c r="M367" s="180"/>
      <c r="N367" s="180"/>
      <c r="O367" s="180"/>
      <c r="P367" s="138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</row>
    <row r="368" spans="1:64" x14ac:dyDescent="0.2">
      <c r="A368" s="23"/>
      <c r="B368" s="187"/>
      <c r="C368" s="181"/>
      <c r="D368" s="90"/>
      <c r="E368" s="90"/>
      <c r="F368" s="181"/>
      <c r="G368" s="181"/>
      <c r="H368" s="180"/>
      <c r="I368" s="180"/>
      <c r="J368" s="180"/>
      <c r="K368" s="180"/>
      <c r="L368" s="180"/>
      <c r="M368" s="180"/>
      <c r="N368" s="180"/>
      <c r="O368" s="180"/>
      <c r="P368" s="138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</row>
    <row r="369" spans="1:64" x14ac:dyDescent="0.2">
      <c r="A369" s="23"/>
      <c r="B369" s="181"/>
      <c r="C369" s="181"/>
      <c r="D369" s="181"/>
      <c r="E369" s="181"/>
      <c r="F369" s="181"/>
      <c r="G369" s="181"/>
      <c r="H369" s="180"/>
      <c r="I369" s="180"/>
      <c r="J369" s="180"/>
      <c r="K369" s="180"/>
      <c r="L369" s="180"/>
      <c r="M369" s="180"/>
      <c r="N369" s="180"/>
      <c r="O369" s="180"/>
      <c r="P369" s="138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</row>
    <row r="370" spans="1:64" x14ac:dyDescent="0.2">
      <c r="A370" s="23"/>
      <c r="B370" s="181"/>
      <c r="C370" s="188"/>
      <c r="D370" s="187"/>
      <c r="E370" s="181"/>
      <c r="F370" s="181"/>
      <c r="G370" s="181"/>
      <c r="H370" s="180"/>
      <c r="I370" s="180"/>
      <c r="J370" s="180"/>
      <c r="K370" s="180"/>
      <c r="L370" s="180"/>
      <c r="M370" s="180"/>
      <c r="N370" s="180"/>
      <c r="O370" s="180"/>
      <c r="P370" s="138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</row>
    <row r="371" spans="1:64" x14ac:dyDescent="0.2">
      <c r="A371" s="26"/>
      <c r="B371" s="181"/>
      <c r="C371" s="84"/>
      <c r="D371" s="187"/>
      <c r="E371" s="181"/>
      <c r="F371" s="181"/>
      <c r="G371" s="181"/>
      <c r="H371" s="180"/>
      <c r="I371" s="180"/>
      <c r="J371" s="180"/>
      <c r="K371" s="180"/>
      <c r="L371" s="180"/>
      <c r="M371" s="180"/>
      <c r="N371" s="180"/>
      <c r="O371" s="180"/>
      <c r="P371" s="138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</row>
    <row r="372" spans="1:64" x14ac:dyDescent="0.2">
      <c r="A372" s="23"/>
      <c r="B372" s="23"/>
      <c r="C372" s="84"/>
      <c r="D372" s="187"/>
      <c r="E372" s="181"/>
      <c r="F372" s="181"/>
      <c r="G372" s="181"/>
      <c r="H372" s="180"/>
      <c r="I372" s="180"/>
      <c r="J372" s="180"/>
      <c r="K372" s="180"/>
      <c r="L372" s="180"/>
      <c r="M372" s="180"/>
      <c r="N372" s="180"/>
      <c r="O372" s="180"/>
      <c r="P372" s="138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</row>
    <row r="373" spans="1:64" x14ac:dyDescent="0.2">
      <c r="A373" s="23"/>
      <c r="B373" s="181"/>
      <c r="C373" s="84"/>
      <c r="D373" s="187"/>
      <c r="E373" s="181"/>
      <c r="F373" s="181"/>
      <c r="G373" s="181"/>
      <c r="H373" s="180"/>
      <c r="I373" s="180"/>
      <c r="J373" s="180"/>
      <c r="K373" s="180"/>
      <c r="L373" s="180"/>
      <c r="M373" s="180"/>
      <c r="N373" s="180"/>
      <c r="O373" s="180"/>
      <c r="P373" s="138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</row>
    <row r="374" spans="1:64" x14ac:dyDescent="0.2">
      <c r="A374" s="26"/>
      <c r="B374" s="23"/>
      <c r="C374" s="23"/>
      <c r="D374" s="23"/>
      <c r="E374" s="23"/>
      <c r="F374" s="23"/>
      <c r="G374" s="23"/>
      <c r="H374" s="23"/>
      <c r="I374" s="23"/>
      <c r="J374" s="180"/>
      <c r="K374" s="180"/>
      <c r="L374" s="180"/>
      <c r="M374" s="180"/>
      <c r="N374" s="180"/>
      <c r="O374" s="180"/>
      <c r="P374" s="138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</row>
    <row r="375" spans="1:64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180"/>
      <c r="K375" s="180"/>
      <c r="L375" s="180"/>
      <c r="M375" s="180"/>
      <c r="N375" s="180"/>
      <c r="O375" s="180"/>
      <c r="P375" s="138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</row>
    <row r="376" spans="1:64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180"/>
      <c r="K376" s="180"/>
      <c r="L376" s="180"/>
      <c r="M376" s="180"/>
      <c r="N376" s="180"/>
      <c r="O376" s="180"/>
      <c r="P376" s="138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</row>
    <row r="377" spans="1:64" x14ac:dyDescent="0.2">
      <c r="A377" s="23"/>
      <c r="B377" s="23"/>
      <c r="C377" s="23"/>
      <c r="D377" s="26"/>
      <c r="E377" s="26"/>
      <c r="F377" s="23"/>
      <c r="G377" s="23"/>
      <c r="H377" s="23"/>
      <c r="I377" s="23"/>
      <c r="J377" s="180"/>
      <c r="K377" s="180"/>
      <c r="L377" s="180"/>
      <c r="M377" s="180"/>
      <c r="N377" s="180"/>
      <c r="O377" s="180"/>
      <c r="P377" s="138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</row>
    <row r="378" spans="1:64" x14ac:dyDescent="0.2">
      <c r="A378" s="23"/>
      <c r="B378" s="23"/>
      <c r="C378" s="23"/>
      <c r="D378" s="26"/>
      <c r="E378" s="26"/>
      <c r="F378" s="23"/>
      <c r="G378" s="23"/>
      <c r="H378" s="23"/>
      <c r="I378" s="23"/>
      <c r="J378" s="180"/>
      <c r="K378" s="180"/>
      <c r="L378" s="180"/>
      <c r="M378" s="180"/>
      <c r="N378" s="180"/>
      <c r="O378" s="180"/>
      <c r="P378" s="138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</row>
    <row r="379" spans="1:64" x14ac:dyDescent="0.2">
      <c r="A379" s="23"/>
      <c r="B379" s="23"/>
      <c r="C379" s="23"/>
      <c r="D379" s="26"/>
      <c r="E379" s="26"/>
      <c r="F379" s="23"/>
      <c r="G379" s="23"/>
      <c r="H379" s="23"/>
      <c r="I379" s="23"/>
      <c r="J379" s="180"/>
      <c r="K379" s="180"/>
      <c r="L379" s="180"/>
      <c r="M379" s="180"/>
      <c r="N379" s="180"/>
      <c r="O379" s="180"/>
      <c r="P379" s="138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</row>
    <row r="380" spans="1:64" x14ac:dyDescent="0.2">
      <c r="A380" s="23"/>
      <c r="B380" s="23"/>
      <c r="C380" s="23"/>
      <c r="D380" s="26"/>
      <c r="E380" s="26"/>
      <c r="F380" s="23"/>
      <c r="G380" s="23"/>
      <c r="H380" s="23"/>
      <c r="I380" s="23"/>
      <c r="J380" s="180"/>
      <c r="K380" s="180"/>
      <c r="L380" s="180"/>
      <c r="M380" s="180"/>
      <c r="N380" s="180"/>
      <c r="O380" s="180"/>
      <c r="P380" s="138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</row>
    <row r="381" spans="1:64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180"/>
      <c r="M381" s="180"/>
      <c r="N381" s="180"/>
      <c r="O381" s="180"/>
      <c r="P381" s="138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</row>
    <row r="382" spans="1:64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180"/>
      <c r="M382" s="180"/>
      <c r="N382" s="180"/>
      <c r="O382" s="180"/>
      <c r="P382" s="138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</row>
    <row r="383" spans="1:64" x14ac:dyDescent="0.2">
      <c r="A383" s="23"/>
      <c r="B383" s="23"/>
      <c r="C383" s="23"/>
      <c r="D383" s="147"/>
      <c r="E383" s="23"/>
      <c r="F383" s="23"/>
      <c r="G383" s="23"/>
      <c r="H383" s="23"/>
      <c r="I383" s="23"/>
      <c r="J383" s="23"/>
      <c r="K383" s="23"/>
      <c r="L383" s="180"/>
      <c r="M383" s="180"/>
      <c r="N383" s="180"/>
      <c r="O383" s="180"/>
      <c r="P383" s="138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</row>
    <row r="384" spans="1:64" x14ac:dyDescent="0.2">
      <c r="A384" s="23"/>
      <c r="B384" s="23"/>
      <c r="C384" s="23"/>
      <c r="D384" s="23"/>
      <c r="E384" s="23"/>
      <c r="F384" s="23"/>
      <c r="G384" s="30"/>
      <c r="H384" s="30"/>
      <c r="I384" s="23"/>
      <c r="J384" s="23"/>
      <c r="K384" s="23"/>
      <c r="L384" s="180"/>
      <c r="M384" s="180"/>
      <c r="N384" s="180"/>
      <c r="O384" s="180"/>
      <c r="P384" s="138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</row>
    <row r="385" spans="1:64" x14ac:dyDescent="0.2">
      <c r="A385" s="23"/>
      <c r="B385" s="30"/>
      <c r="C385" s="30"/>
      <c r="D385" s="30"/>
      <c r="E385" s="30"/>
      <c r="F385" s="189"/>
      <c r="G385" s="89"/>
      <c r="H385" s="146"/>
      <c r="I385" s="23"/>
      <c r="J385" s="23"/>
      <c r="K385" s="23"/>
      <c r="L385" s="180"/>
      <c r="M385" s="180"/>
      <c r="N385" s="180"/>
      <c r="O385" s="180"/>
      <c r="P385" s="138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</row>
    <row r="386" spans="1:64" x14ac:dyDescent="0.2">
      <c r="A386" s="23"/>
      <c r="B386" s="30"/>
      <c r="C386" s="30"/>
      <c r="D386" s="30"/>
      <c r="E386" s="30"/>
      <c r="F386" s="189"/>
      <c r="G386" s="190"/>
      <c r="H386" s="146"/>
      <c r="I386" s="23"/>
      <c r="J386" s="23"/>
      <c r="K386" s="23"/>
      <c r="L386" s="180"/>
      <c r="M386" s="180"/>
      <c r="N386" s="180"/>
      <c r="O386" s="180"/>
      <c r="P386" s="138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</row>
    <row r="387" spans="1:64" x14ac:dyDescent="0.2">
      <c r="A387" s="23"/>
      <c r="B387" s="30"/>
      <c r="C387" s="30"/>
      <c r="D387" s="30"/>
      <c r="E387" s="30"/>
      <c r="F387" s="189"/>
      <c r="G387" s="190"/>
      <c r="H387" s="146"/>
      <c r="I387" s="23"/>
      <c r="J387" s="23"/>
      <c r="K387" s="23"/>
      <c r="L387" s="180"/>
      <c r="M387" s="180"/>
      <c r="N387" s="180"/>
      <c r="O387" s="180"/>
      <c r="P387" s="138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</row>
    <row r="388" spans="1:64" x14ac:dyDescent="0.2">
      <c r="A388" s="23"/>
      <c r="B388" s="30"/>
      <c r="C388" s="30"/>
      <c r="D388" s="30"/>
      <c r="E388" s="30"/>
      <c r="F388" s="189"/>
      <c r="G388" s="190"/>
      <c r="H388" s="146"/>
      <c r="I388" s="23"/>
      <c r="J388" s="23"/>
      <c r="K388" s="23"/>
      <c r="L388" s="180"/>
      <c r="M388" s="180"/>
      <c r="N388" s="180"/>
      <c r="O388" s="180"/>
      <c r="P388" s="138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</row>
    <row r="389" spans="1:64" x14ac:dyDescent="0.2">
      <c r="A389" s="23"/>
      <c r="B389" s="30"/>
      <c r="C389" s="30"/>
      <c r="D389" s="30"/>
      <c r="E389" s="30"/>
      <c r="F389" s="112"/>
      <c r="G389" s="112"/>
      <c r="H389" s="112"/>
      <c r="I389" s="23"/>
      <c r="J389" s="23"/>
      <c r="K389" s="23"/>
      <c r="L389" s="180"/>
      <c r="M389" s="180"/>
      <c r="N389" s="180"/>
      <c r="O389" s="180"/>
      <c r="P389" s="138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</row>
    <row r="390" spans="1:64" x14ac:dyDescent="0.2">
      <c r="A390" s="191"/>
      <c r="B390" s="26"/>
      <c r="C390" s="30"/>
      <c r="D390" s="30"/>
      <c r="E390" s="30"/>
      <c r="F390" s="30"/>
      <c r="G390" s="30"/>
      <c r="H390" s="30"/>
      <c r="I390" s="23"/>
      <c r="J390" s="23"/>
      <c r="K390" s="23"/>
      <c r="L390" s="180"/>
      <c r="M390" s="180"/>
      <c r="N390" s="180"/>
      <c r="O390" s="180"/>
      <c r="P390" s="138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</row>
    <row r="391" spans="1:64" x14ac:dyDescent="0.2">
      <c r="A391" s="191"/>
      <c r="B391" s="26"/>
      <c r="C391" s="30"/>
      <c r="D391" s="30"/>
      <c r="E391" s="30"/>
      <c r="F391" s="30"/>
      <c r="G391" s="30"/>
      <c r="H391" s="30"/>
      <c r="I391" s="23"/>
      <c r="J391" s="23"/>
      <c r="K391" s="23"/>
      <c r="L391" s="180"/>
      <c r="M391" s="180"/>
      <c r="N391" s="180"/>
      <c r="O391" s="180"/>
      <c r="P391" s="138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</row>
    <row r="392" spans="1:64" x14ac:dyDescent="0.2">
      <c r="A392" s="30"/>
      <c r="B392" s="30"/>
      <c r="C392" s="30"/>
      <c r="D392" s="30"/>
      <c r="E392" s="30"/>
      <c r="F392" s="30"/>
      <c r="G392" s="30"/>
      <c r="H392" s="30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</row>
    <row r="393" spans="1:64" x14ac:dyDescent="0.2">
      <c r="A393" s="23"/>
      <c r="B393" s="23"/>
      <c r="C393" s="23"/>
      <c r="D393" s="23"/>
      <c r="E393" s="23"/>
      <c r="F393" s="23"/>
      <c r="G393" s="30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</row>
    <row r="394" spans="1:64" x14ac:dyDescent="0.2">
      <c r="A394" s="23"/>
      <c r="B394" s="77"/>
      <c r="C394" s="77"/>
      <c r="D394" s="77"/>
      <c r="E394" s="77"/>
      <c r="F394" s="77"/>
      <c r="G394" s="30"/>
      <c r="H394" s="77"/>
      <c r="I394" s="25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</row>
    <row r="395" spans="1:64" x14ac:dyDescent="0.2">
      <c r="A395" s="26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</row>
    <row r="396" spans="1:64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</row>
    <row r="397" spans="1:64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</row>
    <row r="398" spans="1:64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</row>
    <row r="399" spans="1:64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</row>
    <row r="400" spans="1:64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</row>
    <row r="401" spans="1:64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</row>
    <row r="402" spans="1:64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</row>
    <row r="403" spans="1:64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</row>
    <row r="404" spans="1:64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</row>
    <row r="405" spans="1:64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</row>
    <row r="406" spans="1:64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</row>
    <row r="407" spans="1:64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</row>
    <row r="408" spans="1:64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</row>
    <row r="409" spans="1:64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</row>
    <row r="410" spans="1:64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</row>
    <row r="411" spans="1:64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</row>
    <row r="412" spans="1:64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</row>
    <row r="413" spans="1:64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</row>
    <row r="414" spans="1:64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</row>
    <row r="415" spans="1:64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</row>
    <row r="416" spans="1:64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</row>
    <row r="417" spans="1:64" x14ac:dyDescent="0.2">
      <c r="A417" s="23"/>
      <c r="B417" s="77"/>
      <c r="C417" s="77"/>
      <c r="D417" s="77"/>
      <c r="E417" s="77"/>
      <c r="F417" s="77"/>
      <c r="G417" s="77"/>
      <c r="H417" s="77"/>
      <c r="I417" s="25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</row>
    <row r="418" spans="1:64" x14ac:dyDescent="0.2">
      <c r="A418" s="23"/>
      <c r="B418" s="77"/>
      <c r="C418" s="77"/>
      <c r="D418" s="77"/>
      <c r="E418" s="77"/>
      <c r="F418" s="77"/>
      <c r="G418" s="77"/>
      <c r="H418" s="77"/>
      <c r="I418" s="25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</row>
    <row r="419" spans="1:64" x14ac:dyDescent="0.2">
      <c r="A419" s="23"/>
      <c r="B419" s="77"/>
      <c r="C419" s="77"/>
      <c r="D419" s="77"/>
      <c r="E419" s="77"/>
      <c r="F419" s="77"/>
      <c r="G419" s="77"/>
      <c r="H419" s="77"/>
      <c r="I419" s="25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</row>
    <row r="420" spans="1:64" x14ac:dyDescent="0.2">
      <c r="A420" s="23"/>
      <c r="B420" s="77"/>
      <c r="C420" s="77"/>
      <c r="D420" s="77"/>
      <c r="E420" s="77"/>
      <c r="F420" s="77"/>
      <c r="G420" s="77"/>
      <c r="H420" s="77"/>
      <c r="I420" s="25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</row>
    <row r="421" spans="1:64" x14ac:dyDescent="0.2">
      <c r="A421" s="23"/>
      <c r="B421" s="77"/>
      <c r="C421" s="77"/>
      <c r="D421" s="77"/>
      <c r="E421" s="77"/>
      <c r="F421" s="77"/>
      <c r="G421" s="77"/>
      <c r="H421" s="77"/>
      <c r="I421" s="25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</row>
    <row r="422" spans="1:64" x14ac:dyDescent="0.2">
      <c r="A422" s="23"/>
      <c r="B422" s="77"/>
      <c r="C422" s="77"/>
      <c r="D422" s="77"/>
      <c r="E422" s="77"/>
      <c r="F422" s="77"/>
      <c r="G422" s="77"/>
      <c r="H422" s="77"/>
      <c r="I422" s="25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</row>
    <row r="423" spans="1:64" x14ac:dyDescent="0.2">
      <c r="A423" s="23"/>
      <c r="B423" s="77"/>
      <c r="C423" s="77"/>
      <c r="D423" s="77"/>
      <c r="E423" s="77"/>
      <c r="F423" s="77"/>
      <c r="G423" s="77"/>
      <c r="H423" s="77"/>
      <c r="I423" s="25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</row>
    <row r="424" spans="1:64" x14ac:dyDescent="0.2">
      <c r="A424" s="23"/>
      <c r="B424" s="77"/>
      <c r="C424" s="77"/>
      <c r="D424" s="77"/>
      <c r="E424" s="77"/>
      <c r="F424" s="77"/>
      <c r="G424" s="77"/>
      <c r="H424" s="77"/>
      <c r="I424" s="25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</row>
    <row r="425" spans="1:64" x14ac:dyDescent="0.2">
      <c r="A425" s="23"/>
      <c r="B425" s="77"/>
      <c r="C425" s="77"/>
      <c r="D425" s="77"/>
      <c r="E425" s="77"/>
      <c r="F425" s="77"/>
      <c r="G425" s="77"/>
      <c r="H425" s="77"/>
      <c r="I425" s="25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</row>
    <row r="426" spans="1:64" x14ac:dyDescent="0.2">
      <c r="A426" s="23"/>
      <c r="B426" s="77"/>
      <c r="C426" s="77"/>
      <c r="D426" s="77"/>
      <c r="E426" s="77"/>
      <c r="F426" s="77"/>
      <c r="G426" s="77"/>
      <c r="H426" s="77"/>
      <c r="I426" s="25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</row>
    <row r="427" spans="1:64" x14ac:dyDescent="0.2">
      <c r="A427" s="23"/>
      <c r="B427" s="77"/>
      <c r="C427" s="77"/>
      <c r="D427" s="77"/>
      <c r="E427" s="77"/>
      <c r="F427" s="77"/>
      <c r="G427" s="77"/>
      <c r="H427" s="77"/>
      <c r="I427" s="25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</row>
    <row r="428" spans="1:64" x14ac:dyDescent="0.2">
      <c r="A428" s="23"/>
      <c r="B428" s="77"/>
      <c r="C428" s="77"/>
      <c r="D428" s="77"/>
      <c r="E428" s="77"/>
      <c r="F428" s="77"/>
      <c r="G428" s="77"/>
      <c r="H428" s="77"/>
      <c r="I428" s="25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</row>
    <row r="429" spans="1:64" x14ac:dyDescent="0.2">
      <c r="A429" s="23"/>
      <c r="B429" s="77"/>
      <c r="C429" s="77"/>
      <c r="D429" s="77"/>
      <c r="E429" s="77"/>
      <c r="F429" s="77"/>
      <c r="G429" s="77"/>
      <c r="H429" s="77"/>
      <c r="I429" s="25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</row>
    <row r="430" spans="1:64" x14ac:dyDescent="0.2">
      <c r="A430" s="23"/>
      <c r="B430" s="77"/>
      <c r="C430" s="77"/>
      <c r="D430" s="77"/>
      <c r="E430" s="77"/>
      <c r="F430" s="77"/>
      <c r="G430" s="77"/>
      <c r="H430" s="77"/>
      <c r="I430" s="25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</row>
    <row r="431" spans="1:64" x14ac:dyDescent="0.2">
      <c r="A431" s="23"/>
      <c r="B431" s="77"/>
      <c r="C431" s="77"/>
      <c r="D431" s="77"/>
      <c r="E431" s="77"/>
      <c r="F431" s="77"/>
      <c r="G431" s="77"/>
      <c r="H431" s="77"/>
      <c r="I431" s="25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</row>
    <row r="432" spans="1:64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</row>
    <row r="433" spans="1:64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</row>
    <row r="434" spans="1:64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</row>
    <row r="435" spans="1:64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</row>
    <row r="436" spans="1:64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</row>
    <row r="437" spans="1:64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</row>
    <row r="438" spans="1:64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</row>
    <row r="439" spans="1:64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</row>
    <row r="440" spans="1:64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</row>
    <row r="441" spans="1:64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</row>
    <row r="442" spans="1:64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</row>
    <row r="443" spans="1:64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</row>
    <row r="444" spans="1:64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</row>
    <row r="445" spans="1:64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</row>
    <row r="446" spans="1:64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</row>
    <row r="447" spans="1:64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</row>
    <row r="448" spans="1:64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</row>
    <row r="449" spans="1:64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</row>
    <row r="450" spans="1:64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</row>
    <row r="451" spans="1:64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</row>
    <row r="452" spans="1:64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</row>
    <row r="453" spans="1:64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</row>
    <row r="454" spans="1:64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</row>
    <row r="455" spans="1:64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</row>
    <row r="456" spans="1:64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</row>
    <row r="457" spans="1:64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</row>
    <row r="458" spans="1:64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</row>
    <row r="459" spans="1:64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</row>
    <row r="460" spans="1:64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</row>
    <row r="461" spans="1:64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</row>
    <row r="462" spans="1:64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</row>
    <row r="463" spans="1:64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</row>
    <row r="464" spans="1:64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</row>
    <row r="465" spans="1:64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</row>
    <row r="466" spans="1:64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</row>
    <row r="467" spans="1:64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</row>
    <row r="468" spans="1:64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</row>
    <row r="469" spans="1:64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</row>
    <row r="470" spans="1:64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</row>
    <row r="471" spans="1:64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</row>
    <row r="472" spans="1:64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</row>
    <row r="473" spans="1:64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</row>
    <row r="474" spans="1:64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</row>
    <row r="475" spans="1:64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</row>
    <row r="476" spans="1:64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</row>
    <row r="477" spans="1:64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</row>
    <row r="478" spans="1:64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</row>
    <row r="479" spans="1:64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</row>
    <row r="480" spans="1:64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</row>
    <row r="481" spans="1:64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</row>
    <row r="482" spans="1:64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</row>
    <row r="483" spans="1:64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</row>
    <row r="484" spans="1:64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</row>
    <row r="485" spans="1:64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</row>
    <row r="486" spans="1:64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</row>
    <row r="487" spans="1:64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</row>
    <row r="488" spans="1:64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</row>
    <row r="489" spans="1:64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</row>
    <row r="490" spans="1:64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</row>
    <row r="491" spans="1:64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</row>
    <row r="492" spans="1:64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</row>
    <row r="493" spans="1:64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</row>
    <row r="494" spans="1:64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</row>
    <row r="495" spans="1:64" x14ac:dyDescent="0.2"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</row>
    <row r="496" spans="1:64" x14ac:dyDescent="0.2"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</row>
    <row r="497" spans="19:64" x14ac:dyDescent="0.2"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</row>
    <row r="498" spans="19:64" x14ac:dyDescent="0.2"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</row>
    <row r="499" spans="19:64" x14ac:dyDescent="0.2"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</row>
    <row r="500" spans="19:64" x14ac:dyDescent="0.2"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</row>
    <row r="501" spans="19:64" x14ac:dyDescent="0.2"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</row>
    <row r="502" spans="19:64" x14ac:dyDescent="0.2"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</row>
    <row r="503" spans="19:64" x14ac:dyDescent="0.2"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</row>
    <row r="504" spans="19:64" x14ac:dyDescent="0.2"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</row>
    <row r="505" spans="19:64" x14ac:dyDescent="0.2"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</row>
    <row r="506" spans="19:64" x14ac:dyDescent="0.2"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</row>
    <row r="507" spans="19:64" x14ac:dyDescent="0.2"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</row>
    <row r="508" spans="19:64" x14ac:dyDescent="0.2"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</row>
    <row r="509" spans="19:64" x14ac:dyDescent="0.2"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</row>
    <row r="510" spans="19:64" x14ac:dyDescent="0.2"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</row>
    <row r="511" spans="19:64" x14ac:dyDescent="0.2"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</row>
    <row r="512" spans="19:64" x14ac:dyDescent="0.2"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</row>
    <row r="513" spans="19:64" x14ac:dyDescent="0.2"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</row>
    <row r="514" spans="19:64" x14ac:dyDescent="0.2"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</row>
    <row r="515" spans="19:64" x14ac:dyDescent="0.2"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</row>
    <row r="516" spans="19:64" x14ac:dyDescent="0.2"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</row>
    <row r="517" spans="19:64" x14ac:dyDescent="0.2"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</row>
    <row r="518" spans="19:64" x14ac:dyDescent="0.2"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</row>
    <row r="519" spans="19:64" x14ac:dyDescent="0.2"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</row>
    <row r="520" spans="19:64" x14ac:dyDescent="0.2"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</row>
    <row r="521" spans="19:64" x14ac:dyDescent="0.2"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</row>
    <row r="522" spans="19:64" x14ac:dyDescent="0.2"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</row>
    <row r="523" spans="19:64" x14ac:dyDescent="0.2"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</row>
    <row r="524" spans="19:64" x14ac:dyDescent="0.2"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</row>
    <row r="525" spans="19:64" x14ac:dyDescent="0.2"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</row>
    <row r="526" spans="19:64" x14ac:dyDescent="0.2"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</row>
    <row r="527" spans="19:64" x14ac:dyDescent="0.2"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</row>
    <row r="528" spans="19:64" x14ac:dyDescent="0.2"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</row>
    <row r="529" spans="19:64" x14ac:dyDescent="0.2"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</row>
    <row r="530" spans="19:64" x14ac:dyDescent="0.2"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</row>
    <row r="531" spans="19:64" x14ac:dyDescent="0.2"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</row>
    <row r="532" spans="19:64" x14ac:dyDescent="0.2"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</row>
    <row r="533" spans="19:64" x14ac:dyDescent="0.2"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</row>
    <row r="534" spans="19:64" x14ac:dyDescent="0.2"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</row>
    <row r="535" spans="19:64" x14ac:dyDescent="0.2"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</row>
    <row r="536" spans="19:64" x14ac:dyDescent="0.2"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</row>
    <row r="537" spans="19:64" x14ac:dyDescent="0.2"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</row>
    <row r="538" spans="19:64" x14ac:dyDescent="0.2"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</row>
    <row r="539" spans="19:64" x14ac:dyDescent="0.2"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</row>
    <row r="540" spans="19:64" x14ac:dyDescent="0.2"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</row>
    <row r="541" spans="19:64" x14ac:dyDescent="0.2"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</row>
    <row r="542" spans="19:64" x14ac:dyDescent="0.2"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</row>
    <row r="543" spans="19:64" x14ac:dyDescent="0.2"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</row>
    <row r="544" spans="19:64" x14ac:dyDescent="0.2"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</row>
    <row r="545" spans="19:64" x14ac:dyDescent="0.2"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</row>
    <row r="546" spans="19:64" x14ac:dyDescent="0.2"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</row>
    <row r="547" spans="19:64" x14ac:dyDescent="0.2"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</row>
    <row r="548" spans="19:64" x14ac:dyDescent="0.2"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</row>
    <row r="549" spans="19:64" x14ac:dyDescent="0.2"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</row>
    <row r="550" spans="19:64" x14ac:dyDescent="0.2"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</row>
    <row r="551" spans="19:64" x14ac:dyDescent="0.2"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</row>
    <row r="552" spans="19:64" x14ac:dyDescent="0.2"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</row>
    <row r="553" spans="19:64" x14ac:dyDescent="0.2"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</row>
    <row r="554" spans="19:64" x14ac:dyDescent="0.2"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</row>
    <row r="555" spans="19:64" x14ac:dyDescent="0.2"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</row>
    <row r="556" spans="19:64" x14ac:dyDescent="0.2"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</row>
    <row r="557" spans="19:64" x14ac:dyDescent="0.2"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</row>
    <row r="558" spans="19:64" x14ac:dyDescent="0.2"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</row>
    <row r="559" spans="19:64" x14ac:dyDescent="0.2"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</row>
    <row r="560" spans="19:64" x14ac:dyDescent="0.2"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</row>
    <row r="561" spans="19:64" x14ac:dyDescent="0.2"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</row>
    <row r="562" spans="19:64" x14ac:dyDescent="0.2"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</row>
    <row r="563" spans="19:64" x14ac:dyDescent="0.2"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</row>
    <row r="564" spans="19:64" x14ac:dyDescent="0.2"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</row>
    <row r="565" spans="19:64" x14ac:dyDescent="0.2"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</row>
    <row r="566" spans="19:64" x14ac:dyDescent="0.2"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</row>
    <row r="567" spans="19:64" x14ac:dyDescent="0.2"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</row>
    <row r="568" spans="19:64" x14ac:dyDescent="0.2"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</row>
    <row r="569" spans="19:64" x14ac:dyDescent="0.2"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</row>
    <row r="570" spans="19:64" x14ac:dyDescent="0.2"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</row>
    <row r="571" spans="19:64" x14ac:dyDescent="0.2"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</row>
    <row r="572" spans="19:64" x14ac:dyDescent="0.2"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</row>
    <row r="573" spans="19:64" x14ac:dyDescent="0.2"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</row>
    <row r="574" spans="19:64" x14ac:dyDescent="0.2"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</row>
    <row r="575" spans="19:64" x14ac:dyDescent="0.2"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</row>
    <row r="576" spans="19:64" x14ac:dyDescent="0.2"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</row>
    <row r="577" spans="19:64" x14ac:dyDescent="0.2"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</row>
    <row r="578" spans="19:64" x14ac:dyDescent="0.2"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</row>
    <row r="579" spans="19:64" x14ac:dyDescent="0.2"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</row>
    <row r="580" spans="19:64" x14ac:dyDescent="0.2"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</row>
    <row r="581" spans="19:64" x14ac:dyDescent="0.2"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</row>
    <row r="582" spans="19:64" x14ac:dyDescent="0.2"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</row>
    <row r="583" spans="19:64" x14ac:dyDescent="0.2"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</row>
    <row r="584" spans="19:64" x14ac:dyDescent="0.2"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</row>
    <row r="585" spans="19:64" x14ac:dyDescent="0.2"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</row>
    <row r="586" spans="19:64" x14ac:dyDescent="0.2"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</row>
    <row r="587" spans="19:64" x14ac:dyDescent="0.2"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</row>
    <row r="588" spans="19:64" x14ac:dyDescent="0.2"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</row>
    <row r="589" spans="19:64" x14ac:dyDescent="0.2"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</row>
    <row r="590" spans="19:64" x14ac:dyDescent="0.2"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</row>
    <row r="591" spans="19:64" x14ac:dyDescent="0.2"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</row>
    <row r="592" spans="19:64" x14ac:dyDescent="0.2"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</row>
    <row r="593" spans="19:64" x14ac:dyDescent="0.2"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</row>
    <row r="594" spans="19:64" x14ac:dyDescent="0.2"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</row>
    <row r="595" spans="19:64" x14ac:dyDescent="0.2"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</row>
    <row r="596" spans="19:64" x14ac:dyDescent="0.2"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</row>
    <row r="597" spans="19:64" x14ac:dyDescent="0.2"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</row>
    <row r="598" spans="19:64" x14ac:dyDescent="0.2"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</row>
    <row r="599" spans="19:64" x14ac:dyDescent="0.2"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</row>
    <row r="600" spans="19:64" x14ac:dyDescent="0.2"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</row>
    <row r="601" spans="19:64" x14ac:dyDescent="0.2"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</row>
    <row r="602" spans="19:64" x14ac:dyDescent="0.2"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</row>
    <row r="603" spans="19:64" x14ac:dyDescent="0.2"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</row>
    <row r="604" spans="19:64" x14ac:dyDescent="0.2"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</row>
    <row r="605" spans="19:64" x14ac:dyDescent="0.2"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</row>
    <row r="606" spans="19:64" x14ac:dyDescent="0.2"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</row>
    <row r="607" spans="19:64" x14ac:dyDescent="0.2"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</row>
    <row r="608" spans="19:64" x14ac:dyDescent="0.2"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</row>
    <row r="609" spans="19:64" x14ac:dyDescent="0.2"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</row>
    <row r="610" spans="19:64" x14ac:dyDescent="0.2"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</row>
    <row r="611" spans="19:64" x14ac:dyDescent="0.2"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</row>
    <row r="612" spans="19:64" x14ac:dyDescent="0.2"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</row>
    <row r="613" spans="19:64" x14ac:dyDescent="0.2"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</row>
    <row r="614" spans="19:64" x14ac:dyDescent="0.2"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</row>
    <row r="615" spans="19:64" x14ac:dyDescent="0.2"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</row>
    <row r="616" spans="19:64" x14ac:dyDescent="0.2"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</row>
    <row r="617" spans="19:64" x14ac:dyDescent="0.2"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</row>
    <row r="618" spans="19:64" x14ac:dyDescent="0.2"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</row>
    <row r="619" spans="19:64" x14ac:dyDescent="0.2"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</row>
    <row r="620" spans="19:64" x14ac:dyDescent="0.2"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</row>
    <row r="621" spans="19:64" x14ac:dyDescent="0.2"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</row>
    <row r="622" spans="19:64" x14ac:dyDescent="0.2"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</row>
    <row r="623" spans="19:64" x14ac:dyDescent="0.2"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</row>
    <row r="624" spans="19:64" x14ac:dyDescent="0.2"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</row>
    <row r="625" spans="19:64" x14ac:dyDescent="0.2"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</row>
    <row r="626" spans="19:64" x14ac:dyDescent="0.2"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</row>
    <row r="627" spans="19:64" x14ac:dyDescent="0.2"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</row>
    <row r="628" spans="19:64" x14ac:dyDescent="0.2"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</row>
    <row r="629" spans="19:64" x14ac:dyDescent="0.2"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</row>
    <row r="630" spans="19:64" x14ac:dyDescent="0.2"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</row>
    <row r="631" spans="19:64" x14ac:dyDescent="0.2"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</row>
    <row r="632" spans="19:64" x14ac:dyDescent="0.2"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</row>
    <row r="633" spans="19:64" x14ac:dyDescent="0.2"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</row>
    <row r="634" spans="19:64" x14ac:dyDescent="0.2"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</row>
    <row r="635" spans="19:64" x14ac:dyDescent="0.2"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</row>
    <row r="636" spans="19:64" x14ac:dyDescent="0.2"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</row>
    <row r="637" spans="19:64" x14ac:dyDescent="0.2"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</row>
    <row r="638" spans="19:64" x14ac:dyDescent="0.2"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</row>
    <row r="639" spans="19:64" x14ac:dyDescent="0.2"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</row>
    <row r="640" spans="19:64" x14ac:dyDescent="0.2"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</row>
    <row r="641" spans="19:64" x14ac:dyDescent="0.2"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</row>
    <row r="642" spans="19:64" x14ac:dyDescent="0.2"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</row>
    <row r="643" spans="19:64" x14ac:dyDescent="0.2"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</row>
    <row r="644" spans="19:64" x14ac:dyDescent="0.2"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</row>
    <row r="645" spans="19:64" x14ac:dyDescent="0.2"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</row>
    <row r="646" spans="19:64" x14ac:dyDescent="0.2"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</row>
    <row r="647" spans="19:64" x14ac:dyDescent="0.2"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</row>
    <row r="648" spans="19:64" x14ac:dyDescent="0.2"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</row>
    <row r="649" spans="19:64" x14ac:dyDescent="0.2"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</row>
    <row r="650" spans="19:64" x14ac:dyDescent="0.2"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</row>
    <row r="651" spans="19:64" x14ac:dyDescent="0.2"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</row>
    <row r="652" spans="19:64" x14ac:dyDescent="0.2"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</row>
    <row r="653" spans="19:64" x14ac:dyDescent="0.2"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</row>
    <row r="654" spans="19:64" x14ac:dyDescent="0.2"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</row>
    <row r="655" spans="19:64" x14ac:dyDescent="0.2"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</row>
    <row r="656" spans="19:64" x14ac:dyDescent="0.2"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</row>
    <row r="657" spans="19:64" x14ac:dyDescent="0.2"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</row>
    <row r="658" spans="19:64" x14ac:dyDescent="0.2"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</row>
    <row r="659" spans="19:64" x14ac:dyDescent="0.2"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</row>
    <row r="660" spans="19:64" x14ac:dyDescent="0.2"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</row>
    <row r="661" spans="19:64" x14ac:dyDescent="0.2"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</row>
    <row r="662" spans="19:64" x14ac:dyDescent="0.2"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</row>
    <row r="663" spans="19:64" x14ac:dyDescent="0.2"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</row>
    <row r="664" spans="19:64" x14ac:dyDescent="0.2"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</row>
    <row r="665" spans="19:64" x14ac:dyDescent="0.2"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</row>
    <row r="666" spans="19:64" x14ac:dyDescent="0.2"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</row>
    <row r="667" spans="19:64" x14ac:dyDescent="0.2"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</row>
    <row r="668" spans="19:64" x14ac:dyDescent="0.2"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</row>
    <row r="669" spans="19:64" x14ac:dyDescent="0.2"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</row>
    <row r="670" spans="19:64" x14ac:dyDescent="0.2"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</row>
    <row r="671" spans="19:64" x14ac:dyDescent="0.2"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</row>
    <row r="672" spans="19:64" x14ac:dyDescent="0.2"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</row>
    <row r="673" spans="1:64" x14ac:dyDescent="0.2"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</row>
    <row r="674" spans="1:64" x14ac:dyDescent="0.2"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</row>
    <row r="675" spans="1:64" x14ac:dyDescent="0.2"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</row>
    <row r="676" spans="1:64" x14ac:dyDescent="0.2"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</row>
    <row r="677" spans="1:64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</row>
    <row r="678" spans="1:64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</row>
    <row r="679" spans="1:64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</row>
    <row r="680" spans="1:64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</row>
    <row r="681" spans="1:64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</row>
    <row r="682" spans="1:64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</row>
    <row r="683" spans="1:64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</row>
    <row r="684" spans="1:64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</row>
    <row r="685" spans="1:64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</row>
    <row r="686" spans="1:64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</row>
    <row r="687" spans="1:64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</row>
    <row r="688" spans="1:64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</row>
    <row r="689" spans="1:64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</row>
    <row r="690" spans="1:64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</row>
    <row r="691" spans="1:64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</row>
    <row r="692" spans="1:64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</row>
    <row r="693" spans="1:64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</row>
    <row r="694" spans="1:64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</row>
    <row r="695" spans="1:64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</row>
    <row r="696" spans="1:64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</row>
    <row r="697" spans="1:64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</row>
    <row r="698" spans="1:64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</row>
    <row r="699" spans="1:64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</row>
    <row r="700" spans="1:64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</row>
    <row r="701" spans="1:64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</row>
    <row r="702" spans="1:64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</row>
    <row r="703" spans="1:64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</row>
    <row r="704" spans="1:64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</row>
    <row r="705" spans="1:64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</row>
    <row r="706" spans="1:64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</row>
    <row r="707" spans="1:64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</row>
    <row r="708" spans="1:64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</row>
    <row r="709" spans="1:64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</row>
    <row r="710" spans="1:64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</row>
    <row r="711" spans="1:64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</row>
    <row r="712" spans="1:64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</row>
    <row r="713" spans="1:64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</row>
    <row r="714" spans="1:64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</row>
    <row r="715" spans="1:64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</row>
    <row r="716" spans="1:64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</row>
    <row r="717" spans="1:64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</row>
    <row r="718" spans="1:64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</row>
    <row r="719" spans="1:64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</row>
    <row r="720" spans="1:64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</row>
    <row r="721" spans="1:64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</row>
    <row r="722" spans="1:64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</row>
    <row r="723" spans="1:64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</row>
    <row r="724" spans="1:64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</row>
    <row r="725" spans="1:64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</row>
    <row r="726" spans="1:64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</row>
    <row r="727" spans="1:64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</row>
    <row r="728" spans="1:64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</row>
    <row r="729" spans="1:64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</row>
    <row r="730" spans="1:64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</row>
    <row r="731" spans="1:64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</row>
    <row r="732" spans="1:64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</row>
    <row r="733" spans="1:64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</row>
    <row r="734" spans="1:64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</row>
    <row r="735" spans="1:64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</row>
    <row r="736" spans="1:64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</row>
    <row r="737" spans="1:64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</row>
    <row r="738" spans="1:64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</row>
    <row r="739" spans="1:64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</row>
    <row r="740" spans="1:64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</row>
    <row r="741" spans="1:64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</row>
    <row r="742" spans="1:64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</row>
    <row r="743" spans="1:64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</row>
    <row r="744" spans="1:64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</row>
    <row r="745" spans="1:64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</row>
    <row r="746" spans="1:64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</row>
    <row r="747" spans="1:64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</row>
    <row r="748" spans="1:64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</row>
    <row r="749" spans="1:64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</row>
    <row r="750" spans="1:64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</row>
    <row r="751" spans="1:64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</row>
    <row r="752" spans="1:64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</row>
    <row r="753" spans="1:64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</row>
    <row r="754" spans="1:64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</row>
    <row r="755" spans="1:64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</row>
    <row r="756" spans="1:64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</row>
    <row r="757" spans="1:64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</row>
    <row r="758" spans="1:64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</row>
    <row r="759" spans="1:64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</row>
    <row r="760" spans="1:64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</row>
    <row r="761" spans="1:64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</row>
    <row r="762" spans="1:64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</row>
    <row r="763" spans="1:64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</row>
    <row r="764" spans="1:64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</row>
    <row r="765" spans="1:64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</row>
    <row r="766" spans="1:64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</row>
    <row r="767" spans="1:64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</row>
    <row r="768" spans="1:64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</row>
    <row r="769" spans="1:64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</row>
    <row r="770" spans="1:64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</row>
    <row r="771" spans="1:64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</row>
    <row r="772" spans="1:64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</row>
    <row r="773" spans="1:64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</row>
    <row r="774" spans="1:64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</row>
    <row r="775" spans="1:64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</row>
    <row r="776" spans="1:64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</row>
    <row r="777" spans="1:64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</row>
    <row r="778" spans="1:64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</row>
    <row r="779" spans="1:64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</row>
    <row r="780" spans="1:64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</row>
    <row r="781" spans="1:64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</row>
    <row r="782" spans="1:64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</row>
    <row r="783" spans="1:64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</row>
    <row r="784" spans="1:64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</row>
    <row r="785" spans="1:64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</row>
    <row r="786" spans="1:64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</row>
    <row r="787" spans="1:64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</row>
    <row r="788" spans="1:64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</row>
    <row r="789" spans="1:64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</row>
    <row r="790" spans="1:64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</row>
    <row r="791" spans="1:64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</row>
    <row r="792" spans="1:64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</row>
    <row r="793" spans="1:64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</row>
    <row r="794" spans="1:64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</row>
    <row r="795" spans="1:64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</row>
    <row r="796" spans="1:64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</row>
    <row r="797" spans="1:64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</row>
    <row r="798" spans="1:64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</row>
    <row r="799" spans="1:64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</row>
    <row r="800" spans="1:64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</row>
    <row r="801" spans="1:64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</row>
    <row r="802" spans="1:64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</row>
    <row r="803" spans="1:64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</row>
    <row r="804" spans="1:64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</row>
    <row r="805" spans="1:64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</row>
    <row r="806" spans="1:64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</row>
    <row r="807" spans="1:64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</row>
    <row r="808" spans="1:64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</row>
    <row r="809" spans="1:64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</row>
    <row r="810" spans="1:64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</row>
    <row r="811" spans="1:64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</row>
    <row r="812" spans="1:64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</row>
    <row r="813" spans="1:64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</row>
    <row r="814" spans="1:64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</row>
    <row r="815" spans="1:64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</row>
    <row r="816" spans="1:64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</row>
    <row r="817" spans="1:64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</row>
    <row r="818" spans="1:64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</row>
    <row r="819" spans="1:64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</row>
    <row r="820" spans="1:64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</row>
    <row r="821" spans="1:64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</row>
    <row r="822" spans="1:64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</row>
    <row r="823" spans="1:64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</row>
    <row r="824" spans="1:64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</row>
    <row r="825" spans="1:64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</row>
    <row r="826" spans="1:64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</row>
    <row r="827" spans="1:64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</row>
    <row r="828" spans="1:64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</row>
    <row r="829" spans="1:64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</row>
    <row r="830" spans="1:64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</row>
    <row r="831" spans="1:64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</row>
    <row r="832" spans="1:64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</row>
    <row r="833" spans="1:64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</row>
    <row r="834" spans="1:64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</row>
    <row r="835" spans="1:64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</row>
    <row r="836" spans="1:64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</row>
    <row r="837" spans="1:64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</row>
    <row r="838" spans="1:64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</row>
    <row r="839" spans="1:64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39"/>
  <sheetViews>
    <sheetView zoomScaleNormal="100" workbookViewId="0">
      <selection activeCell="A2" sqref="A2"/>
    </sheetView>
  </sheetViews>
  <sheetFormatPr baseColWidth="10" defaultColWidth="11.42578125" defaultRowHeight="12.75" x14ac:dyDescent="0.2"/>
  <cols>
    <col min="1" max="1" width="23.140625" customWidth="1"/>
    <col min="2" max="2" width="14.42578125" customWidth="1"/>
    <col min="3" max="3" width="12" customWidth="1"/>
    <col min="4" max="4" width="10.85546875" customWidth="1"/>
    <col min="5" max="5" width="13.140625" customWidth="1"/>
    <col min="6" max="6" width="13.28515625" customWidth="1"/>
    <col min="7" max="7" width="15.42578125" customWidth="1"/>
    <col min="8" max="8" width="11" customWidth="1"/>
    <col min="9" max="9" width="12.7109375" customWidth="1"/>
    <col min="10" max="10" width="11.85546875" customWidth="1"/>
    <col min="11" max="207" width="8.7109375" customWidth="1"/>
  </cols>
  <sheetData>
    <row r="1" spans="1:63" x14ac:dyDescent="0.2">
      <c r="A1" s="192" t="s">
        <v>68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</row>
    <row r="2" spans="1:63" x14ac:dyDescent="0.2">
      <c r="A2" s="1"/>
      <c r="B2" s="61"/>
      <c r="C2" s="92"/>
      <c r="D2" s="92"/>
      <c r="E2" s="92"/>
      <c r="F2" s="92"/>
      <c r="G2" s="92"/>
      <c r="H2" s="92"/>
      <c r="I2" s="92"/>
      <c r="J2" s="92"/>
      <c r="K2" s="61"/>
      <c r="L2" s="61"/>
      <c r="M2" s="61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 spans="1:63" x14ac:dyDescent="0.2">
      <c r="A3" s="238" t="s">
        <v>60</v>
      </c>
      <c r="C3" s="93"/>
      <c r="D3" s="93"/>
      <c r="E3" s="93"/>
      <c r="F3" s="93"/>
      <c r="G3" s="93"/>
      <c r="H3" s="93"/>
      <c r="I3" s="93"/>
      <c r="J3" s="93"/>
      <c r="K3" s="61"/>
      <c r="L3" s="61"/>
      <c r="M3" s="61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1:63" x14ac:dyDescent="0.2">
      <c r="A4" s="238" t="s">
        <v>15</v>
      </c>
      <c r="B4" s="10">
        <v>0</v>
      </c>
      <c r="C4" s="10">
        <v>1</v>
      </c>
      <c r="D4" s="10">
        <v>2</v>
      </c>
      <c r="E4" s="10">
        <v>3</v>
      </c>
      <c r="F4" s="10">
        <v>4</v>
      </c>
      <c r="G4" s="10">
        <v>5</v>
      </c>
      <c r="H4" s="10"/>
      <c r="I4" s="30"/>
      <c r="J4" s="30"/>
      <c r="K4" s="61"/>
      <c r="L4" s="61"/>
      <c r="M4" s="61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1:63" x14ac:dyDescent="0.2">
      <c r="A5" s="238" t="s">
        <v>27</v>
      </c>
      <c r="B5" s="8">
        <v>-75</v>
      </c>
      <c r="C5" s="8">
        <v>20</v>
      </c>
      <c r="D5" s="8">
        <v>20</v>
      </c>
      <c r="E5" s="8">
        <v>20</v>
      </c>
      <c r="F5" s="8">
        <v>20</v>
      </c>
      <c r="G5" s="8">
        <v>20</v>
      </c>
      <c r="H5" s="8"/>
      <c r="I5" s="92"/>
      <c r="J5" s="92"/>
      <c r="K5" s="61"/>
      <c r="L5" s="61"/>
      <c r="M5" s="61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 spans="1:63" x14ac:dyDescent="0.2">
      <c r="B6" s="8"/>
      <c r="C6" s="8"/>
      <c r="D6" s="8"/>
      <c r="E6" s="8"/>
      <c r="F6" s="8"/>
      <c r="G6" s="8"/>
      <c r="H6" s="8"/>
      <c r="I6" s="30"/>
      <c r="J6" s="30"/>
      <c r="K6" s="61"/>
      <c r="L6" s="61"/>
      <c r="M6" s="61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 spans="1:63" x14ac:dyDescent="0.2">
      <c r="A7" s="238" t="s">
        <v>28</v>
      </c>
      <c r="B7" s="11">
        <v>3.75</v>
      </c>
      <c r="C7" s="239"/>
      <c r="D7" s="2"/>
      <c r="E7" s="2"/>
      <c r="F7" s="2"/>
      <c r="G7" s="2"/>
      <c r="H7" s="2"/>
      <c r="K7" s="61"/>
      <c r="L7" s="61"/>
      <c r="M7" s="61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 spans="1:63" x14ac:dyDescent="0.2">
      <c r="B8" s="8"/>
      <c r="C8" s="2"/>
      <c r="D8" s="2"/>
      <c r="E8" s="2"/>
      <c r="F8" s="2"/>
      <c r="G8" s="2"/>
      <c r="H8" s="2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 spans="1:63" x14ac:dyDescent="0.2">
      <c r="A9" s="238" t="s">
        <v>30</v>
      </c>
      <c r="B9" s="8">
        <f>B5+C5*B7</f>
        <v>0</v>
      </c>
      <c r="C9" s="2"/>
      <c r="D9" s="2"/>
      <c r="E9" s="2"/>
      <c r="F9" s="2"/>
      <c r="G9" s="227"/>
      <c r="H9" s="2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 spans="1:63" x14ac:dyDescent="0.2">
      <c r="B10" s="8"/>
      <c r="C10" s="2"/>
      <c r="D10" s="2"/>
      <c r="E10" s="2"/>
      <c r="F10" s="2"/>
      <c r="G10" s="2"/>
      <c r="H10" s="2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 spans="1:63" x14ac:dyDescent="0.2">
      <c r="A11" s="238" t="s">
        <v>31</v>
      </c>
      <c r="F11" s="2"/>
      <c r="G11" s="2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 spans="1:63" x14ac:dyDescent="0.2">
      <c r="A12" s="238" t="s">
        <v>15</v>
      </c>
      <c r="B12" s="10">
        <v>0</v>
      </c>
      <c r="C12" s="10">
        <v>1</v>
      </c>
      <c r="D12" s="10">
        <v>2</v>
      </c>
      <c r="E12" s="10">
        <v>3</v>
      </c>
      <c r="F12" s="10">
        <v>4</v>
      </c>
      <c r="G12" s="10">
        <v>5</v>
      </c>
      <c r="H12" s="10">
        <v>6</v>
      </c>
      <c r="I12" s="10">
        <v>7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 spans="1:63" x14ac:dyDescent="0.2">
      <c r="A13" s="238" t="s">
        <v>27</v>
      </c>
      <c r="B13" s="8">
        <v>-28</v>
      </c>
      <c r="C13" s="8">
        <v>2</v>
      </c>
      <c r="D13" s="8">
        <v>9</v>
      </c>
      <c r="E13" s="8">
        <v>11</v>
      </c>
      <c r="F13" s="8">
        <v>7</v>
      </c>
      <c r="G13" s="8">
        <v>6</v>
      </c>
      <c r="H13" s="8">
        <v>5</v>
      </c>
      <c r="I13" s="8">
        <v>3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 spans="1:63" x14ac:dyDescent="0.2">
      <c r="B14" s="2"/>
      <c r="C14" s="2"/>
      <c r="D14" s="2"/>
      <c r="E14" s="2"/>
      <c r="F14" s="2"/>
      <c r="G14" s="2"/>
      <c r="H14" s="8"/>
      <c r="I14" s="2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 spans="1:63" x14ac:dyDescent="0.2">
      <c r="A15" s="238" t="s">
        <v>30</v>
      </c>
      <c r="B15" s="8">
        <f>B13</f>
        <v>-28</v>
      </c>
      <c r="C15" s="8">
        <f t="shared" ref="C15:I15" si="0">C13+B15</f>
        <v>-26</v>
      </c>
      <c r="D15" s="8">
        <f t="shared" si="0"/>
        <v>-17</v>
      </c>
      <c r="E15" s="8">
        <f t="shared" si="0"/>
        <v>-6</v>
      </c>
      <c r="F15" s="8">
        <f t="shared" si="0"/>
        <v>1</v>
      </c>
      <c r="G15" s="8">
        <f t="shared" si="0"/>
        <v>7</v>
      </c>
      <c r="H15" s="8">
        <f t="shared" si="0"/>
        <v>12</v>
      </c>
      <c r="I15" s="8">
        <f t="shared" si="0"/>
        <v>15</v>
      </c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 spans="1:63" x14ac:dyDescent="0.2">
      <c r="B16" s="2"/>
      <c r="C16" s="2"/>
      <c r="D16" s="2"/>
      <c r="E16" s="2"/>
      <c r="F16" s="2"/>
      <c r="G16" s="2"/>
      <c r="H16" s="8"/>
      <c r="I16" s="2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 spans="1:63" x14ac:dyDescent="0.2">
      <c r="A17" s="238" t="s">
        <v>29</v>
      </c>
      <c r="B17" s="2"/>
      <c r="C17" s="94">
        <f>IF(AND(B15&lt;0,C15&gt;=0),C12+ABS(B15)/C13-1,0)</f>
        <v>0</v>
      </c>
      <c r="D17" s="94">
        <f t="shared" ref="D17:I17" si="1">IF(AND(C15&lt;0,D15&gt;=0),D12+ABS(C15)/D13-1,0)</f>
        <v>0</v>
      </c>
      <c r="E17" s="94">
        <f t="shared" si="1"/>
        <v>0</v>
      </c>
      <c r="F17" s="94">
        <f t="shared" si="1"/>
        <v>3.8571428571428568</v>
      </c>
      <c r="G17" s="94">
        <f t="shared" si="1"/>
        <v>0</v>
      </c>
      <c r="H17" s="94">
        <f t="shared" si="1"/>
        <v>0</v>
      </c>
      <c r="I17" s="94">
        <f t="shared" si="1"/>
        <v>0</v>
      </c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 spans="1:63" x14ac:dyDescent="0.2">
      <c r="B18" s="2"/>
      <c r="C18" s="2"/>
      <c r="D18" s="2"/>
      <c r="E18" s="2"/>
      <c r="F18" s="2"/>
      <c r="G18" s="2"/>
      <c r="H18" s="8"/>
      <c r="I18" s="2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 spans="1:63" x14ac:dyDescent="0.2">
      <c r="A19" s="238" t="s">
        <v>28</v>
      </c>
      <c r="B19" s="11">
        <f>IF(MAX(C17:I17)=0,"Kan ikke beregnes",MAX(C17:I17))</f>
        <v>3.8571428571428568</v>
      </c>
      <c r="C19" s="2"/>
      <c r="D19" s="2"/>
      <c r="E19" s="2"/>
      <c r="F19" s="2"/>
      <c r="G19" s="2"/>
      <c r="H19" s="8"/>
      <c r="I19" s="2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 spans="1:63" x14ac:dyDescent="0.2">
      <c r="B20" s="2"/>
      <c r="C20" s="2"/>
      <c r="D20" s="2"/>
      <c r="E20" s="2"/>
      <c r="F20" s="2"/>
      <c r="G20" s="2"/>
      <c r="H20" s="2"/>
      <c r="I20" s="2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 spans="1:63" x14ac:dyDescent="0.2">
      <c r="C21" s="61"/>
      <c r="D21" s="61"/>
      <c r="E21" s="61"/>
      <c r="F21" s="61"/>
      <c r="G21" s="61"/>
      <c r="H21" s="61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 spans="1:63" x14ac:dyDescent="0.2">
      <c r="A22" s="96"/>
      <c r="B22" s="23"/>
      <c r="C22" s="77"/>
      <c r="D22" s="77"/>
      <c r="E22" s="77"/>
      <c r="F22" s="77"/>
      <c r="G22" s="77"/>
      <c r="H22" s="77"/>
      <c r="I22" s="23"/>
      <c r="J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 spans="1:63" x14ac:dyDescent="0.2">
      <c r="A23" s="23"/>
      <c r="B23" s="34"/>
      <c r="C23" s="34"/>
      <c r="D23" s="34"/>
      <c r="E23" s="34"/>
      <c r="F23" s="34"/>
      <c r="G23" s="23"/>
      <c r="H23" s="77"/>
      <c r="I23" s="23"/>
      <c r="J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 spans="1:63" x14ac:dyDescent="0.2">
      <c r="A24" s="17"/>
      <c r="B24" s="15"/>
      <c r="C24" s="15"/>
      <c r="D24" s="61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 spans="1:63" x14ac:dyDescent="0.2">
      <c r="A25" s="17"/>
      <c r="B25" s="15"/>
      <c r="C25" s="15"/>
      <c r="D25" s="61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 spans="1:63" x14ac:dyDescent="0.2">
      <c r="A26" s="17"/>
      <c r="B26" s="15"/>
      <c r="C26" s="15"/>
      <c r="D26" s="61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 spans="1:63" x14ac:dyDescent="0.2">
      <c r="A27" s="17"/>
      <c r="B27" s="15"/>
      <c r="C27" s="15"/>
      <c r="D27" s="61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 spans="1:63" x14ac:dyDescent="0.2">
      <c r="A28" s="17"/>
      <c r="B28" s="15"/>
      <c r="C28" s="15"/>
      <c r="D28" s="61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 spans="1:63" x14ac:dyDescent="0.2">
      <c r="A29" s="17"/>
      <c r="B29" s="15"/>
      <c r="C29" s="15"/>
      <c r="D29" s="61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 spans="1:63" x14ac:dyDescent="0.2">
      <c r="A30" s="17"/>
      <c r="B30" s="15"/>
      <c r="C30" s="15"/>
      <c r="D30" s="61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 spans="1:63" x14ac:dyDescent="0.2">
      <c r="A31" s="17"/>
      <c r="B31" s="15"/>
      <c r="C31" s="15"/>
      <c r="D31" s="61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 spans="1:63" x14ac:dyDescent="0.2">
      <c r="A32" s="17"/>
      <c r="B32" s="15"/>
      <c r="C32" s="15"/>
      <c r="D32" s="61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 spans="1:63" x14ac:dyDescent="0.2">
      <c r="A33" s="17"/>
      <c r="B33" s="15"/>
      <c r="C33" s="15"/>
      <c r="D33" s="61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 spans="1:63" x14ac:dyDescent="0.2">
      <c r="A34" s="17"/>
      <c r="B34" s="15"/>
      <c r="C34" s="15"/>
      <c r="D34" s="61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 spans="1:63" x14ac:dyDescent="0.2">
      <c r="A35" s="70"/>
      <c r="B35" s="71"/>
      <c r="C35" s="71"/>
      <c r="D35" s="61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 spans="1:63" x14ac:dyDescent="0.2">
      <c r="A36" s="17"/>
      <c r="B36" s="15"/>
      <c r="C36" s="15"/>
      <c r="D36" s="61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 spans="1:63" x14ac:dyDescent="0.2">
      <c r="A37" s="17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 spans="1:63" x14ac:dyDescent="0.2"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 spans="1:63" x14ac:dyDescent="0.2"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 spans="1:63" x14ac:dyDescent="0.2"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 spans="1:63" x14ac:dyDescent="0.2"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 spans="1:63" x14ac:dyDescent="0.2"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 spans="1:63" x14ac:dyDescent="0.2"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 spans="1:63" x14ac:dyDescent="0.2"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 spans="1:63" x14ac:dyDescent="0.2"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1:63" x14ac:dyDescent="0.2">
      <c r="A46" s="1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1:63" ht="15.75" x14ac:dyDescent="0.25">
      <c r="A47" s="23"/>
      <c r="B47" s="72"/>
      <c r="C47" s="73"/>
      <c r="D47" s="73"/>
      <c r="E47" s="73"/>
      <c r="F47" s="73"/>
      <c r="G47" s="73"/>
      <c r="H47" s="23"/>
      <c r="I47" s="23"/>
      <c r="J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 spans="1:63" ht="15.75" x14ac:dyDescent="0.25">
      <c r="A48" s="23"/>
      <c r="B48" s="72"/>
      <c r="C48" s="74"/>
      <c r="D48" s="75"/>
      <c r="E48" s="75"/>
      <c r="F48" s="75"/>
      <c r="G48" s="74"/>
      <c r="H48" s="23"/>
      <c r="I48" s="23"/>
      <c r="J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 spans="1:63" ht="15.75" x14ac:dyDescent="0.25">
      <c r="A49" s="23"/>
      <c r="B49" s="72"/>
      <c r="C49" s="74"/>
      <c r="D49" s="74"/>
      <c r="E49" s="74"/>
      <c r="F49" s="74"/>
      <c r="G49" s="74"/>
      <c r="H49" s="23"/>
      <c r="I49" s="23"/>
      <c r="J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 spans="1:63" ht="15.75" x14ac:dyDescent="0.2">
      <c r="A50" s="23"/>
      <c r="B50" s="76"/>
      <c r="C50" s="76"/>
      <c r="D50" s="76"/>
      <c r="E50" s="76"/>
      <c r="F50" s="74"/>
      <c r="G50" s="74"/>
      <c r="H50" s="77"/>
      <c r="I50" s="23"/>
      <c r="J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 spans="1:63" ht="15.75" x14ac:dyDescent="0.2">
      <c r="A51" s="23"/>
      <c r="B51" s="78"/>
      <c r="C51" s="79"/>
      <c r="D51" s="79"/>
      <c r="E51" s="79"/>
      <c r="F51" s="74"/>
      <c r="G51" s="80"/>
      <c r="H51" s="77"/>
      <c r="I51" s="23"/>
      <c r="J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 spans="1:63" ht="15.75" x14ac:dyDescent="0.2">
      <c r="A52" s="23"/>
      <c r="B52" s="78"/>
      <c r="C52" s="79"/>
      <c r="D52" s="79"/>
      <c r="E52" s="79"/>
      <c r="F52" s="46"/>
      <c r="G52" s="80"/>
      <c r="H52" s="77"/>
      <c r="I52" s="23"/>
      <c r="J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 spans="1:63" x14ac:dyDescent="0.2">
      <c r="A53" s="81"/>
      <c r="B53" s="23"/>
      <c r="C53" s="46"/>
      <c r="D53" s="46"/>
      <c r="E53" s="46"/>
      <c r="F53" s="46"/>
      <c r="G53" s="77"/>
      <c r="H53" s="77"/>
      <c r="I53" s="23"/>
      <c r="J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 spans="1:63" x14ac:dyDescent="0.2">
      <c r="A54" s="82"/>
      <c r="B54" s="46"/>
      <c r="C54" s="46"/>
      <c r="D54" s="83"/>
      <c r="E54" s="46"/>
      <c r="F54" s="46"/>
      <c r="G54" s="77"/>
      <c r="H54" s="77"/>
      <c r="I54" s="23"/>
      <c r="J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 spans="1:63" x14ac:dyDescent="0.2">
      <c r="A55" s="23"/>
      <c r="B55" s="46"/>
      <c r="C55" s="46"/>
      <c r="D55" s="59"/>
      <c r="E55" s="46"/>
      <c r="F55" s="46"/>
      <c r="G55" s="77"/>
      <c r="H55" s="77"/>
      <c r="I55" s="23"/>
      <c r="J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 spans="1:63" x14ac:dyDescent="0.2">
      <c r="A56" s="84"/>
      <c r="B56" s="85"/>
      <c r="C56" s="85"/>
      <c r="D56" s="59"/>
      <c r="E56" s="46"/>
      <c r="F56" s="46"/>
      <c r="G56" s="77"/>
      <c r="H56" s="77"/>
      <c r="I56" s="23"/>
      <c r="J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 spans="1:63" ht="15.75" x14ac:dyDescent="0.2">
      <c r="A57" s="84"/>
      <c r="B57" s="85"/>
      <c r="C57" s="85"/>
      <c r="D57" s="59"/>
      <c r="E57" s="86"/>
      <c r="F57" s="86"/>
      <c r="G57" s="77"/>
      <c r="H57" s="77"/>
      <c r="I57" s="23"/>
      <c r="J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 spans="1:63" ht="15.75" x14ac:dyDescent="0.2">
      <c r="A58" s="84"/>
      <c r="B58" s="85"/>
      <c r="C58" s="85"/>
      <c r="D58" s="59"/>
      <c r="E58" s="87"/>
      <c r="F58" s="87"/>
      <c r="G58" s="77"/>
      <c r="H58" s="77"/>
      <c r="I58" s="23"/>
      <c r="J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 spans="1:63" x14ac:dyDescent="0.2">
      <c r="A59" s="84"/>
      <c r="B59" s="85"/>
      <c r="C59" s="85"/>
      <c r="D59" s="59"/>
      <c r="E59" s="46"/>
      <c r="F59" s="46"/>
      <c r="G59" s="77"/>
      <c r="H59" s="77"/>
      <c r="I59" s="23"/>
      <c r="J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 spans="1:63" x14ac:dyDescent="0.2">
      <c r="A60" s="84"/>
      <c r="B60" s="85"/>
      <c r="C60" s="85"/>
      <c r="D60" s="59"/>
      <c r="E60" s="46"/>
      <c r="F60" s="46"/>
      <c r="G60" s="77"/>
      <c r="H60" s="77"/>
      <c r="I60" s="23"/>
      <c r="J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 spans="1:63" x14ac:dyDescent="0.2">
      <c r="A61" s="84"/>
      <c r="B61" s="85"/>
      <c r="C61" s="85"/>
      <c r="D61" s="59"/>
      <c r="E61" s="46"/>
      <c r="F61" s="82"/>
      <c r="G61" s="77"/>
      <c r="H61" s="77"/>
      <c r="I61" s="23"/>
      <c r="J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 spans="1:63" x14ac:dyDescent="0.2">
      <c r="A62" s="84"/>
      <c r="B62" s="85"/>
      <c r="C62" s="85"/>
      <c r="D62" s="59"/>
      <c r="E62" s="46"/>
      <c r="F62" s="46"/>
      <c r="G62" s="77"/>
      <c r="H62" s="77"/>
      <c r="I62" s="23"/>
      <c r="J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 spans="1:63" x14ac:dyDescent="0.2">
      <c r="A63" s="84"/>
      <c r="B63" s="85"/>
      <c r="C63" s="85"/>
      <c r="D63" s="59"/>
      <c r="E63" s="46"/>
      <c r="F63" s="46"/>
      <c r="G63" s="77"/>
      <c r="H63" s="88"/>
      <c r="I63" s="23"/>
      <c r="J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 spans="1:63" x14ac:dyDescent="0.2">
      <c r="A64" s="84"/>
      <c r="B64" s="85"/>
      <c r="C64" s="85"/>
      <c r="D64" s="59"/>
      <c r="E64" s="46"/>
      <c r="F64" s="46"/>
      <c r="G64" s="77"/>
      <c r="H64" s="77"/>
      <c r="I64" s="23"/>
      <c r="J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 spans="1:63" x14ac:dyDescent="0.2">
      <c r="A65" s="84"/>
      <c r="B65" s="85"/>
      <c r="C65" s="85"/>
      <c r="D65" s="59"/>
      <c r="E65" s="89"/>
      <c r="F65" s="89"/>
      <c r="G65" s="89"/>
      <c r="H65" s="23"/>
      <c r="I65" s="23"/>
      <c r="J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 spans="1:63" x14ac:dyDescent="0.2">
      <c r="A66" s="84"/>
      <c r="B66" s="85"/>
      <c r="C66" s="85"/>
      <c r="D66" s="59"/>
      <c r="E66" s="89"/>
      <c r="F66" s="89"/>
      <c r="G66" s="89"/>
      <c r="H66" s="23"/>
      <c r="I66" s="23"/>
      <c r="J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 spans="1:63" x14ac:dyDescent="0.2">
      <c r="A67" s="84"/>
      <c r="B67" s="85"/>
      <c r="C67" s="85"/>
      <c r="D67" s="59"/>
      <c r="E67" s="23"/>
      <c r="F67" s="23"/>
      <c r="G67" s="23"/>
      <c r="H67" s="23"/>
      <c r="I67" s="23"/>
      <c r="J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 spans="1:63" x14ac:dyDescent="0.2">
      <c r="A68" s="84"/>
      <c r="B68" s="85"/>
      <c r="C68" s="85"/>
      <c r="D68" s="59"/>
      <c r="E68" s="23"/>
      <c r="F68" s="23"/>
      <c r="G68" s="23"/>
      <c r="H68" s="23"/>
      <c r="I68" s="23"/>
      <c r="J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 spans="1:63" x14ac:dyDescent="0.2">
      <c r="A69" s="84"/>
      <c r="B69" s="85"/>
      <c r="C69" s="85"/>
      <c r="D69" s="59"/>
      <c r="E69" s="23"/>
      <c r="F69" s="23"/>
      <c r="G69" s="23"/>
      <c r="H69" s="23"/>
      <c r="I69" s="23"/>
      <c r="J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 spans="1:63" x14ac:dyDescent="0.2">
      <c r="A70" s="84"/>
      <c r="B70" s="85"/>
      <c r="C70" s="85"/>
      <c r="D70" s="59"/>
      <c r="E70" s="23"/>
      <c r="F70" s="23"/>
      <c r="G70" s="23"/>
      <c r="H70" s="23"/>
      <c r="I70" s="23"/>
      <c r="J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 spans="1:63" x14ac:dyDescent="0.2">
      <c r="A71" s="84"/>
      <c r="B71" s="85"/>
      <c r="C71" s="85"/>
      <c r="D71" s="59"/>
      <c r="E71" s="23"/>
      <c r="F71" s="23"/>
      <c r="G71" s="23"/>
      <c r="H71" s="23"/>
      <c r="I71" s="23"/>
      <c r="J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 spans="1:63" x14ac:dyDescent="0.2">
      <c r="A72" s="84"/>
      <c r="B72" s="85"/>
      <c r="C72" s="85"/>
      <c r="D72" s="59"/>
      <c r="E72" s="23"/>
      <c r="F72" s="23"/>
      <c r="G72" s="23"/>
      <c r="H72" s="23"/>
      <c r="I72" s="23"/>
      <c r="J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 spans="1:63" x14ac:dyDescent="0.2">
      <c r="A73" s="84"/>
      <c r="B73" s="85"/>
      <c r="C73" s="85"/>
      <c r="D73" s="59"/>
      <c r="E73" s="23"/>
      <c r="F73" s="23"/>
      <c r="G73" s="23"/>
      <c r="H73" s="23"/>
      <c r="I73" s="23"/>
      <c r="J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 spans="1:63" x14ac:dyDescent="0.2">
      <c r="A74" s="23"/>
      <c r="B74" s="23"/>
      <c r="C74" s="90"/>
      <c r="D74" s="90"/>
      <c r="E74" s="90"/>
      <c r="F74" s="90"/>
      <c r="G74" s="23"/>
      <c r="H74" s="23"/>
      <c r="I74" s="23"/>
      <c r="J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 spans="1:63" x14ac:dyDescent="0.2">
      <c r="A75" s="23"/>
      <c r="B75" s="23"/>
      <c r="C75" s="82"/>
      <c r="D75" s="82"/>
      <c r="E75" s="82"/>
      <c r="F75" s="34"/>
      <c r="G75" s="23"/>
      <c r="H75" s="23"/>
      <c r="I75" s="23"/>
      <c r="J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 spans="1:63" x14ac:dyDescent="0.2">
      <c r="A76" s="23"/>
      <c r="B76" s="23"/>
      <c r="C76" s="46"/>
      <c r="D76" s="46"/>
      <c r="E76" s="46"/>
      <c r="F76" s="82"/>
      <c r="G76" s="23"/>
      <c r="H76" s="23"/>
      <c r="I76" s="23"/>
      <c r="J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 spans="1:63" x14ac:dyDescent="0.2">
      <c r="A77" s="23"/>
      <c r="B77" s="23"/>
      <c r="C77" s="46"/>
      <c r="D77" s="46"/>
      <c r="E77" s="46"/>
      <c r="F77" s="82"/>
      <c r="G77" s="23"/>
      <c r="H77" s="23"/>
      <c r="I77" s="23"/>
      <c r="J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 spans="1:63" x14ac:dyDescent="0.2">
      <c r="A78" s="23"/>
      <c r="B78" s="23"/>
      <c r="C78" s="34"/>
      <c r="D78" s="34"/>
      <c r="E78" s="34"/>
      <c r="F78" s="34"/>
      <c r="G78" s="23"/>
      <c r="H78" s="23"/>
      <c r="I78" s="23"/>
      <c r="J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 spans="1:63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 spans="1:63" x14ac:dyDescent="0.2"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 spans="1:63" x14ac:dyDescent="0.2"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 spans="1:63" x14ac:dyDescent="0.2">
      <c r="A82" s="1"/>
      <c r="G82" s="12"/>
      <c r="H82" s="61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 spans="1:63" x14ac:dyDescent="0.2">
      <c r="B83" s="2"/>
      <c r="C83" s="2"/>
      <c r="D83" s="2"/>
      <c r="E83" s="2"/>
      <c r="F83" s="2"/>
      <c r="G83" s="12"/>
      <c r="H83" s="61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 spans="1:63" x14ac:dyDescent="0.2">
      <c r="B84" s="2"/>
      <c r="C84" s="8"/>
      <c r="D84" s="8"/>
      <c r="E84" s="8"/>
      <c r="F84" s="2"/>
      <c r="G84" s="12"/>
      <c r="H84" s="61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 spans="1:63" x14ac:dyDescent="0.2">
      <c r="B85" s="2"/>
      <c r="C85" s="2"/>
      <c r="D85" s="2"/>
      <c r="E85" s="2"/>
      <c r="F85" s="2"/>
      <c r="G85" s="12"/>
      <c r="H85" s="61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 spans="1:63" x14ac:dyDescent="0.2">
      <c r="B86" s="2"/>
      <c r="C86" s="2"/>
      <c r="D86" s="2"/>
      <c r="E86" s="2"/>
      <c r="F86" s="2"/>
      <c r="G86" s="12"/>
      <c r="H86" s="61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 spans="1:63" x14ac:dyDescent="0.2">
      <c r="B87" s="2"/>
      <c r="C87" s="91"/>
      <c r="D87" s="91"/>
      <c r="E87" s="91"/>
      <c r="F87" s="2"/>
      <c r="G87" s="12"/>
      <c r="H87" s="61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 spans="1:63" x14ac:dyDescent="0.2">
      <c r="B88" s="2"/>
      <c r="C88" s="2"/>
      <c r="D88" s="2"/>
      <c r="E88" s="2"/>
      <c r="F88" s="2"/>
      <c r="G88" s="12"/>
      <c r="H88" s="61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 spans="1:63" x14ac:dyDescent="0.2">
      <c r="B89" s="2"/>
      <c r="C89" s="2"/>
      <c r="D89" s="2"/>
      <c r="E89" s="2"/>
      <c r="F89" s="2"/>
      <c r="G89" s="12"/>
      <c r="H89" s="61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 spans="1:63" x14ac:dyDescent="0.2">
      <c r="B90" s="2"/>
      <c r="C90" s="2"/>
      <c r="D90" s="20"/>
      <c r="E90" s="2"/>
      <c r="F90" s="2"/>
      <c r="G90" s="12"/>
      <c r="H90" s="61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 spans="1:63" x14ac:dyDescent="0.2">
      <c r="D91" s="20"/>
      <c r="G91" s="12"/>
      <c r="H91" s="61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 spans="1:63" x14ac:dyDescent="0.2">
      <c r="G92" s="12"/>
      <c r="H92" s="61"/>
      <c r="I92" s="12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 spans="1:63" x14ac:dyDescent="0.2"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 spans="1:63" x14ac:dyDescent="0.2"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 spans="1:63" x14ac:dyDescent="0.2">
      <c r="A95" s="1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 spans="1:63" x14ac:dyDescent="0.2"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 spans="1:63" x14ac:dyDescent="0.2">
      <c r="A97" s="1"/>
      <c r="B97" s="61"/>
      <c r="C97" s="61"/>
      <c r="D97" s="61"/>
      <c r="E97" s="61"/>
      <c r="F97" s="61"/>
      <c r="G97" s="61"/>
      <c r="H97" s="61"/>
      <c r="I97" s="12"/>
      <c r="J97" s="61"/>
      <c r="K97" s="61"/>
      <c r="L97" s="61"/>
      <c r="M97" s="61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 spans="1:63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 spans="1:63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 spans="1:63" x14ac:dyDescent="0.2">
      <c r="K100" s="92"/>
      <c r="L100" s="92"/>
      <c r="M100" s="61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 spans="1:63" x14ac:dyDescent="0.2">
      <c r="K101" s="30"/>
      <c r="L101" s="30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 spans="1:63" x14ac:dyDescent="0.2">
      <c r="K102" s="92"/>
      <c r="L102" s="30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 spans="1:63" x14ac:dyDescent="0.2">
      <c r="K103" s="92"/>
      <c r="L103" s="30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 spans="1:63" x14ac:dyDescent="0.2">
      <c r="K104" s="30"/>
      <c r="L104" s="30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 spans="1:63" x14ac:dyDescent="0.2"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 spans="1:63" x14ac:dyDescent="0.2"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 spans="1:63" x14ac:dyDescent="0.2"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 spans="1:63" x14ac:dyDescent="0.2"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 spans="1:63" x14ac:dyDescent="0.2"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 spans="1:63" x14ac:dyDescent="0.2"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 spans="1:63" x14ac:dyDescent="0.2"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 spans="1:63" x14ac:dyDescent="0.2"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 spans="1:63" x14ac:dyDescent="0.2"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 spans="1:63" x14ac:dyDescent="0.2"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 spans="1:63" x14ac:dyDescent="0.2"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 spans="1:63" x14ac:dyDescent="0.2"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 spans="1:63" x14ac:dyDescent="0.2"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 spans="1:63" x14ac:dyDescent="0.2"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 spans="1:63" x14ac:dyDescent="0.2"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 spans="1:63" x14ac:dyDescent="0.2"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 spans="1:63" x14ac:dyDescent="0.2"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 spans="1:63" x14ac:dyDescent="0.2">
      <c r="A122" s="23"/>
      <c r="B122" s="125"/>
      <c r="C122" s="126"/>
      <c r="D122" s="126"/>
      <c r="E122" s="127"/>
      <c r="F122" s="45"/>
      <c r="G122" s="128"/>
      <c r="H122" s="77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 spans="1:63" x14ac:dyDescent="0.2">
      <c r="A123" s="23"/>
      <c r="B123" s="125"/>
      <c r="C123" s="126"/>
      <c r="D123" s="126"/>
      <c r="E123" s="127"/>
      <c r="F123" s="45"/>
      <c r="G123" s="128"/>
      <c r="H123" s="77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 spans="1:63" x14ac:dyDescent="0.2">
      <c r="A124" s="23"/>
      <c r="B124" s="125"/>
      <c r="C124" s="126"/>
      <c r="D124" s="126"/>
      <c r="E124" s="127"/>
      <c r="F124" s="45"/>
      <c r="G124" s="128"/>
      <c r="H124" s="77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 spans="1:63" x14ac:dyDescent="0.2">
      <c r="A125" s="23"/>
      <c r="B125" s="125"/>
      <c r="C125" s="126"/>
      <c r="D125" s="126"/>
      <c r="E125" s="127"/>
      <c r="F125" s="45"/>
      <c r="G125" s="128"/>
      <c r="H125" s="77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 spans="1:63" x14ac:dyDescent="0.2">
      <c r="A126" s="23"/>
      <c r="B126" s="125"/>
      <c r="C126" s="126"/>
      <c r="D126" s="126"/>
      <c r="E126" s="127"/>
      <c r="F126" s="45"/>
      <c r="G126" s="128"/>
      <c r="H126" s="77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 spans="1:63" x14ac:dyDescent="0.2">
      <c r="A127" s="23"/>
      <c r="B127" s="125"/>
      <c r="C127" s="126"/>
      <c r="D127" s="126"/>
      <c r="E127" s="127"/>
      <c r="F127" s="45"/>
      <c r="G127" s="128"/>
      <c r="H127" s="77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 spans="1:63" x14ac:dyDescent="0.2">
      <c r="A128" s="23"/>
      <c r="B128" s="125"/>
      <c r="C128" s="126"/>
      <c r="D128" s="126"/>
      <c r="E128" s="127"/>
      <c r="F128" s="45"/>
      <c r="G128" s="128"/>
      <c r="H128" s="77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 spans="1:63" x14ac:dyDescent="0.2">
      <c r="A129" s="23"/>
      <c r="B129" s="34"/>
      <c r="C129" s="24"/>
      <c r="D129" s="24"/>
      <c r="E129" s="24"/>
      <c r="F129" s="25"/>
      <c r="G129" s="23"/>
      <c r="H129" s="77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 spans="1:63" x14ac:dyDescent="0.2">
      <c r="A130" s="23"/>
      <c r="B130" s="48"/>
      <c r="C130" s="24"/>
      <c r="D130" s="24"/>
      <c r="E130" s="24"/>
      <c r="F130" s="25"/>
      <c r="G130" s="23"/>
      <c r="H130" s="77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 spans="1:63" x14ac:dyDescent="0.2">
      <c r="A131" s="23"/>
      <c r="B131" s="48"/>
      <c r="C131" s="24"/>
      <c r="D131" s="24"/>
      <c r="E131" s="24"/>
      <c r="F131" s="25"/>
      <c r="G131" s="23"/>
      <c r="H131" s="77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 spans="1:63" x14ac:dyDescent="0.2">
      <c r="A132" s="34"/>
      <c r="B132" s="34"/>
      <c r="C132" s="34"/>
      <c r="D132" s="34"/>
      <c r="E132" s="23"/>
      <c r="F132" s="23"/>
      <c r="G132" s="77"/>
      <c r="H132" s="77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 spans="1:63" x14ac:dyDescent="0.2">
      <c r="A133" s="23"/>
      <c r="B133" s="23"/>
      <c r="C133" s="77"/>
      <c r="D133" s="77"/>
      <c r="E133" s="77"/>
      <c r="F133" s="77"/>
      <c r="G133" s="77"/>
      <c r="H133" s="77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 spans="1:63" x14ac:dyDescent="0.2">
      <c r="A134" s="96"/>
      <c r="B134" s="23"/>
      <c r="C134" s="77"/>
      <c r="D134" s="77"/>
      <c r="E134" s="77"/>
      <c r="F134" s="77"/>
      <c r="G134" s="77"/>
      <c r="H134" s="77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 spans="1:63" x14ac:dyDescent="0.2">
      <c r="A135" s="34"/>
      <c r="B135" s="27"/>
      <c r="C135" s="34"/>
      <c r="D135" s="34"/>
      <c r="E135" s="34"/>
      <c r="F135" s="34"/>
      <c r="G135" s="34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 spans="1:63" x14ac:dyDescent="0.2">
      <c r="A136" s="34"/>
      <c r="B136" s="34"/>
      <c r="C136" s="34"/>
      <c r="D136" s="34"/>
      <c r="E136" s="34"/>
      <c r="F136" s="34"/>
      <c r="G136" s="129"/>
      <c r="H136" s="130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 spans="1:63" x14ac:dyDescent="0.2">
      <c r="A137" s="34"/>
      <c r="B137" s="131"/>
      <c r="C137" s="46"/>
      <c r="D137" s="46"/>
      <c r="E137" s="46"/>
      <c r="F137" s="132"/>
      <c r="G137" s="45"/>
      <c r="H137" s="59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 spans="1:63" x14ac:dyDescent="0.2">
      <c r="A138" s="34"/>
      <c r="B138" s="131"/>
      <c r="C138" s="46"/>
      <c r="D138" s="46"/>
      <c r="E138" s="46"/>
      <c r="F138" s="132"/>
      <c r="G138" s="45"/>
      <c r="H138" s="59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 spans="1:63" x14ac:dyDescent="0.2">
      <c r="A139" s="34"/>
      <c r="B139" s="131"/>
      <c r="C139" s="46"/>
      <c r="D139" s="46"/>
      <c r="E139" s="46"/>
      <c r="F139" s="132"/>
      <c r="G139" s="45"/>
      <c r="H139" s="59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 spans="1:63" x14ac:dyDescent="0.2">
      <c r="A140" s="34"/>
      <c r="B140" s="131"/>
      <c r="C140" s="46"/>
      <c r="D140" s="46"/>
      <c r="E140" s="46"/>
      <c r="F140" s="132"/>
      <c r="G140" s="45"/>
      <c r="H140" s="59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 spans="1:63" x14ac:dyDescent="0.2">
      <c r="A141" s="34"/>
      <c r="B141" s="131"/>
      <c r="C141" s="46"/>
      <c r="D141" s="46"/>
      <c r="E141" s="46"/>
      <c r="F141" s="132"/>
      <c r="G141" s="45"/>
      <c r="H141" s="59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 spans="1:63" x14ac:dyDescent="0.2">
      <c r="A142" s="34"/>
      <c r="B142" s="131"/>
      <c r="C142" s="46"/>
      <c r="D142" s="46"/>
      <c r="E142" s="46"/>
      <c r="F142" s="132"/>
      <c r="G142" s="45"/>
      <c r="H142" s="59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 spans="1:63" x14ac:dyDescent="0.2">
      <c r="A143" s="34"/>
      <c r="B143" s="131"/>
      <c r="C143" s="46"/>
      <c r="D143" s="46"/>
      <c r="E143" s="46"/>
      <c r="F143" s="132"/>
      <c r="G143" s="45"/>
      <c r="H143" s="59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 spans="1:63" x14ac:dyDescent="0.2">
      <c r="A144" s="34"/>
      <c r="B144" s="46"/>
      <c r="C144" s="46"/>
      <c r="D144" s="46"/>
      <c r="E144" s="46"/>
      <c r="F144" s="46"/>
      <c r="G144" s="46"/>
      <c r="H144" s="13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 spans="1:63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 spans="1:63" x14ac:dyDescent="0.2">
      <c r="A146" s="23"/>
      <c r="B146" s="23"/>
      <c r="C146" s="117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 spans="1:63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 spans="1:63" x14ac:dyDescent="0.2">
      <c r="A148" s="26"/>
      <c r="B148" s="23"/>
      <c r="C148" s="34"/>
      <c r="D148" s="34"/>
      <c r="E148" s="34"/>
      <c r="F148" s="34"/>
      <c r="G148" s="34"/>
      <c r="H148" s="34"/>
      <c r="I148" s="34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 spans="1:63" x14ac:dyDescent="0.2">
      <c r="A149" s="23"/>
      <c r="B149" s="23"/>
      <c r="C149" s="134"/>
      <c r="D149" s="134"/>
      <c r="E149" s="134"/>
      <c r="F149" s="134"/>
      <c r="G149" s="134"/>
      <c r="H149" s="134"/>
      <c r="I149" s="25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 spans="1:63" x14ac:dyDescent="0.2">
      <c r="A150" s="23"/>
      <c r="B150" s="29"/>
      <c r="C150" s="134"/>
      <c r="D150" s="135"/>
      <c r="E150" s="134"/>
      <c r="F150" s="136"/>
      <c r="G150" s="134"/>
      <c r="H150" s="134"/>
      <c r="I150" s="2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 spans="1:63" x14ac:dyDescent="0.2">
      <c r="A151" s="23"/>
      <c r="B151" s="29"/>
      <c r="C151" s="134"/>
      <c r="D151" s="134"/>
      <c r="E151" s="134"/>
      <c r="F151" s="134"/>
      <c r="G151" s="134"/>
      <c r="H151" s="134"/>
      <c r="I151" s="2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 spans="1:63" x14ac:dyDescent="0.2">
      <c r="A152" s="23"/>
      <c r="B152" s="29"/>
      <c r="C152" s="134"/>
      <c r="D152" s="134"/>
      <c r="E152" s="134"/>
      <c r="F152" s="134"/>
      <c r="G152" s="134"/>
      <c r="H152" s="134"/>
      <c r="I152" s="2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 spans="1:63" x14ac:dyDescent="0.2">
      <c r="A153" s="23"/>
      <c r="B153" s="23"/>
      <c r="C153" s="77"/>
      <c r="D153" s="135"/>
      <c r="E153" s="77"/>
      <c r="F153" s="136"/>
      <c r="G153" s="77"/>
      <c r="H153" s="77"/>
      <c r="I153" s="2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 spans="1:63" x14ac:dyDescent="0.2">
      <c r="A154" s="23"/>
      <c r="B154" s="23"/>
      <c r="C154" s="77"/>
      <c r="D154" s="77"/>
      <c r="E154" s="77"/>
      <c r="F154" s="77"/>
      <c r="G154" s="77"/>
      <c r="H154" s="77"/>
      <c r="I154" s="2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 spans="1:63" x14ac:dyDescent="0.2">
      <c r="A155" s="26"/>
      <c r="B155" s="23"/>
      <c r="C155" s="77"/>
      <c r="D155" s="77"/>
      <c r="E155" s="77"/>
      <c r="F155" s="77"/>
      <c r="G155" s="77"/>
      <c r="H155" s="77"/>
      <c r="I155" s="2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 spans="1:63" x14ac:dyDescent="0.2">
      <c r="A156" s="23"/>
      <c r="B156" s="23"/>
      <c r="C156" s="77"/>
      <c r="D156" s="77"/>
      <c r="E156" s="77"/>
      <c r="F156" s="77"/>
      <c r="G156" s="77"/>
      <c r="H156" s="77"/>
      <c r="I156" s="2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 spans="1:63" x14ac:dyDescent="0.2">
      <c r="A157" s="23"/>
      <c r="B157" s="23"/>
      <c r="C157" s="77"/>
      <c r="D157" s="77"/>
      <c r="E157" s="77"/>
      <c r="F157" s="77"/>
      <c r="G157" s="77"/>
      <c r="H157" s="77"/>
      <c r="I157" s="2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 spans="1:63" x14ac:dyDescent="0.2">
      <c r="A158" s="26"/>
      <c r="B158" s="34"/>
      <c r="C158" s="46"/>
      <c r="D158" s="46"/>
      <c r="E158" s="46"/>
      <c r="F158" s="46"/>
      <c r="G158" s="46"/>
      <c r="H158" s="77"/>
      <c r="I158" s="2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 spans="1:63" x14ac:dyDescent="0.2">
      <c r="A159" s="23"/>
      <c r="B159" s="34"/>
      <c r="C159" s="46"/>
      <c r="D159" s="46"/>
      <c r="E159" s="46"/>
      <c r="F159" s="46"/>
      <c r="G159" s="46"/>
      <c r="H159" s="77"/>
      <c r="I159" s="2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 spans="1:63" x14ac:dyDescent="0.2">
      <c r="A160" s="23"/>
      <c r="B160" s="46"/>
      <c r="C160" s="46"/>
      <c r="D160" s="46"/>
      <c r="E160" s="46"/>
      <c r="F160" s="46"/>
      <c r="G160" s="46"/>
      <c r="H160" s="77"/>
      <c r="I160" s="2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 spans="1:63" x14ac:dyDescent="0.2">
      <c r="A161" s="27"/>
      <c r="B161" s="46"/>
      <c r="C161" s="137"/>
      <c r="D161" s="137"/>
      <c r="E161" s="137"/>
      <c r="F161" s="137"/>
      <c r="G161" s="137"/>
      <c r="H161" s="77"/>
      <c r="I161" s="2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 spans="1:63" x14ac:dyDescent="0.2">
      <c r="A162" s="23"/>
      <c r="B162" s="77"/>
      <c r="C162" s="137"/>
      <c r="D162" s="137"/>
      <c r="E162" s="137"/>
      <c r="F162" s="137"/>
      <c r="G162" s="137"/>
      <c r="H162" s="77"/>
      <c r="I162" s="2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 spans="1:63" x14ac:dyDescent="0.2">
      <c r="A163" s="27"/>
      <c r="B163" s="77"/>
      <c r="C163" s="46"/>
      <c r="D163" s="46"/>
      <c r="E163" s="46"/>
      <c r="F163" s="46"/>
      <c r="G163" s="46"/>
      <c r="H163" s="77"/>
      <c r="I163" s="2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 spans="1:63" x14ac:dyDescent="0.2">
      <c r="A164" s="23"/>
      <c r="B164" s="46"/>
      <c r="C164" s="46"/>
      <c r="D164" s="46"/>
      <c r="E164" s="46"/>
      <c r="F164" s="46"/>
      <c r="G164" s="46"/>
      <c r="H164" s="77"/>
      <c r="I164" s="2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 spans="1:63" x14ac:dyDescent="0.2">
      <c r="A165" s="41"/>
      <c r="B165" s="77"/>
      <c r="C165" s="77"/>
      <c r="D165" s="77"/>
      <c r="E165" s="77"/>
      <c r="F165" s="77"/>
      <c r="G165" s="77"/>
      <c r="H165" s="77"/>
      <c r="I165" s="2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 spans="1:63" x14ac:dyDescent="0.2">
      <c r="A166" s="23"/>
      <c r="B166" s="113"/>
      <c r="C166" s="136"/>
      <c r="D166" s="77"/>
      <c r="E166" s="77"/>
      <c r="F166" s="77"/>
      <c r="G166" s="77"/>
      <c r="H166" s="77"/>
      <c r="I166" s="2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 spans="1:63" x14ac:dyDescent="0.2">
      <c r="A167" s="27"/>
      <c r="B167" s="77"/>
      <c r="C167" s="77"/>
      <c r="D167" s="77"/>
      <c r="E167" s="77"/>
      <c r="F167" s="77"/>
      <c r="G167" s="77"/>
      <c r="H167" s="77"/>
      <c r="I167" s="2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 spans="1:63" x14ac:dyDescent="0.2">
      <c r="A168" s="23"/>
      <c r="B168" s="77"/>
      <c r="C168" s="77"/>
      <c r="D168" s="77"/>
      <c r="E168" s="77"/>
      <c r="F168" s="77"/>
      <c r="G168" s="77"/>
      <c r="H168" s="77"/>
      <c r="I168" s="25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 spans="1:63" x14ac:dyDescent="0.2">
      <c r="A169" s="23"/>
      <c r="B169" s="77"/>
      <c r="C169" s="77"/>
      <c r="D169" s="77"/>
      <c r="E169" s="77"/>
      <c r="F169" s="77"/>
      <c r="G169" s="77"/>
      <c r="H169" s="77"/>
      <c r="I169" s="25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 spans="1:63" x14ac:dyDescent="0.2">
      <c r="A170" s="26"/>
      <c r="B170" s="77"/>
      <c r="C170" s="77"/>
      <c r="D170" s="77"/>
      <c r="E170" s="77"/>
      <c r="F170" s="77"/>
      <c r="G170" s="77"/>
      <c r="H170" s="77"/>
      <c r="I170" s="25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 spans="1:63" x14ac:dyDescent="0.2">
      <c r="A171" s="26"/>
      <c r="B171" s="23"/>
      <c r="C171" s="138"/>
      <c r="D171" s="23"/>
      <c r="E171" s="138"/>
      <c r="F171" s="138"/>
      <c r="G171" s="138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 spans="1:63" x14ac:dyDescent="0.2">
      <c r="A172" s="138"/>
      <c r="B172" s="138"/>
      <c r="C172" s="138"/>
      <c r="D172" s="138"/>
      <c r="E172" s="139"/>
      <c r="F172" s="138"/>
      <c r="G172" s="138"/>
      <c r="H172" s="138"/>
      <c r="I172" s="138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 spans="1:63" x14ac:dyDescent="0.2">
      <c r="A173" s="138"/>
      <c r="B173" s="138"/>
      <c r="C173" s="138"/>
      <c r="D173" s="138"/>
      <c r="E173" s="139"/>
      <c r="F173" s="138"/>
      <c r="G173" s="138"/>
      <c r="H173" s="138"/>
      <c r="I173" s="138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 spans="1:63" x14ac:dyDescent="0.2">
      <c r="A174" s="138"/>
      <c r="B174" s="138"/>
      <c r="C174" s="138"/>
      <c r="D174" s="138"/>
      <c r="E174" s="138"/>
      <c r="F174" s="138"/>
      <c r="G174" s="138"/>
      <c r="H174" s="138"/>
      <c r="I174" s="138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 spans="1:63" x14ac:dyDescent="0.2">
      <c r="A175" s="138"/>
      <c r="B175" s="138"/>
      <c r="C175" s="138"/>
      <c r="D175" s="138"/>
      <c r="E175" s="139"/>
      <c r="F175" s="138"/>
      <c r="G175" s="138"/>
      <c r="H175" s="138"/>
      <c r="I175" s="138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 spans="1:63" x14ac:dyDescent="0.2">
      <c r="A176" s="138"/>
      <c r="B176" s="138"/>
      <c r="C176" s="138"/>
      <c r="D176" s="138"/>
      <c r="E176" s="138"/>
      <c r="F176" s="138"/>
      <c r="G176" s="138"/>
      <c r="H176" s="138"/>
      <c r="I176" s="138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 spans="1:63" x14ac:dyDescent="0.2">
      <c r="A177" s="138"/>
      <c r="B177" s="140"/>
      <c r="C177" s="140"/>
      <c r="D177" s="140"/>
      <c r="E177" s="140"/>
      <c r="F177" s="140"/>
      <c r="G177" s="140"/>
      <c r="H177" s="138"/>
      <c r="I177" s="138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 spans="1:63" x14ac:dyDescent="0.2">
      <c r="A178" s="138"/>
      <c r="B178" s="141"/>
      <c r="C178" s="138"/>
      <c r="D178" s="138"/>
      <c r="E178" s="138"/>
      <c r="F178" s="138"/>
      <c r="G178" s="138"/>
      <c r="H178" s="138"/>
      <c r="I178" s="138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 spans="1:63" x14ac:dyDescent="0.2">
      <c r="A179" s="138"/>
      <c r="B179" s="141"/>
      <c r="C179" s="138"/>
      <c r="D179" s="138"/>
      <c r="E179" s="138"/>
      <c r="F179" s="138"/>
      <c r="G179" s="138"/>
      <c r="H179" s="138"/>
      <c r="I179" s="138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 spans="1:63" x14ac:dyDescent="0.2">
      <c r="A180" s="138"/>
      <c r="B180" s="142"/>
      <c r="C180" s="138"/>
      <c r="D180" s="138"/>
      <c r="E180" s="138"/>
      <c r="F180" s="138"/>
      <c r="G180" s="138"/>
      <c r="H180" s="138"/>
      <c r="I180" s="138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 spans="1:63" x14ac:dyDescent="0.2">
      <c r="A181" s="138"/>
      <c r="B181" s="138"/>
      <c r="C181" s="143"/>
      <c r="D181" s="143"/>
      <c r="E181" s="143"/>
      <c r="F181" s="143"/>
      <c r="G181" s="141"/>
      <c r="H181" s="138"/>
      <c r="I181" s="138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 spans="1:63" x14ac:dyDescent="0.2">
      <c r="A182" s="138"/>
      <c r="B182" s="138"/>
      <c r="C182" s="143"/>
      <c r="D182" s="143"/>
      <c r="E182" s="143"/>
      <c r="F182" s="143"/>
      <c r="G182" s="141"/>
      <c r="H182" s="138"/>
      <c r="I182" s="138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 spans="1:63" x14ac:dyDescent="0.2">
      <c r="A183" s="144"/>
      <c r="B183" s="144"/>
      <c r="C183" s="145"/>
      <c r="D183" s="145"/>
      <c r="E183" s="145"/>
      <c r="F183" s="145"/>
      <c r="G183" s="141"/>
      <c r="H183" s="138"/>
      <c r="I183" s="138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 spans="1:63" x14ac:dyDescent="0.2">
      <c r="A184" s="144"/>
      <c r="B184" s="144"/>
      <c r="C184" s="145"/>
      <c r="D184" s="145"/>
      <c r="E184" s="145"/>
      <c r="F184" s="145"/>
      <c r="G184" s="141"/>
      <c r="H184" s="138"/>
      <c r="I184" s="138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63" x14ac:dyDescent="0.2">
      <c r="A185" s="144"/>
      <c r="B185" s="144"/>
      <c r="C185" s="145"/>
      <c r="D185" s="145"/>
      <c r="E185" s="145"/>
      <c r="F185" s="145"/>
      <c r="G185" s="141"/>
      <c r="H185" s="138"/>
      <c r="I185" s="138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63" x14ac:dyDescent="0.2">
      <c r="A186" s="138"/>
      <c r="B186" s="23"/>
      <c r="C186" s="143"/>
      <c r="D186" s="143"/>
      <c r="E186" s="143"/>
      <c r="F186" s="143"/>
      <c r="G186" s="141"/>
      <c r="H186" s="138"/>
      <c r="I186" s="138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63" x14ac:dyDescent="0.2">
      <c r="A187" s="138"/>
      <c r="B187" s="138"/>
      <c r="C187" s="143"/>
      <c r="D187" s="143"/>
      <c r="E187" s="143"/>
      <c r="F187" s="143"/>
      <c r="G187" s="143"/>
      <c r="H187" s="138"/>
      <c r="I187" s="138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63" x14ac:dyDescent="0.2">
      <c r="A188" s="138"/>
      <c r="B188" s="138"/>
      <c r="C188" s="143"/>
      <c r="D188" s="143"/>
      <c r="E188" s="143"/>
      <c r="F188" s="143"/>
      <c r="G188" s="143"/>
      <c r="H188" s="14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63" x14ac:dyDescent="0.2">
      <c r="A189" s="138"/>
      <c r="B189" s="138"/>
      <c r="C189" s="143"/>
      <c r="D189" s="143"/>
      <c r="E189" s="143"/>
      <c r="F189" s="143"/>
      <c r="G189" s="141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63" x14ac:dyDescent="0.2">
      <c r="A190" s="144"/>
      <c r="B190" s="144"/>
      <c r="C190" s="145"/>
      <c r="D190" s="145"/>
      <c r="E190" s="145"/>
      <c r="F190" s="145"/>
      <c r="G190" s="138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63" x14ac:dyDescent="0.2">
      <c r="A191" s="26"/>
      <c r="B191" s="37"/>
      <c r="C191" s="146"/>
      <c r="D191" s="146"/>
      <c r="E191" s="146"/>
      <c r="F191" s="146"/>
      <c r="G191" s="141"/>
      <c r="H191" s="47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63" x14ac:dyDescent="0.2">
      <c r="A192" s="138"/>
      <c r="B192" s="138"/>
      <c r="C192" s="138"/>
      <c r="D192" s="138"/>
      <c r="E192" s="138"/>
      <c r="F192" s="138"/>
      <c r="G192" s="138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1:18" x14ac:dyDescent="0.2">
      <c r="A193" s="141"/>
      <c r="B193" s="138"/>
      <c r="C193" s="23"/>
      <c r="D193" s="138"/>
      <c r="E193" s="138"/>
      <c r="F193" s="138"/>
      <c r="G193" s="138"/>
      <c r="H193" s="147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1:18" x14ac:dyDescent="0.2">
      <c r="A194" s="148"/>
      <c r="B194" s="14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1:18" x14ac:dyDescent="0.2">
      <c r="A195" s="148"/>
      <c r="B195" s="14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1:18" x14ac:dyDescent="0.2">
      <c r="A196" s="148"/>
      <c r="B196" s="14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1:18" x14ac:dyDescent="0.2">
      <c r="A197" s="148"/>
      <c r="B197" s="14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18" x14ac:dyDescent="0.2">
      <c r="A198" s="148"/>
      <c r="B198" s="143"/>
      <c r="C198" s="14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18" x14ac:dyDescent="0.2">
      <c r="A199" s="149"/>
      <c r="B199" s="143"/>
      <c r="C199" s="14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18" x14ac:dyDescent="0.2">
      <c r="A200" s="148"/>
      <c r="B200" s="143"/>
      <c r="C200" s="14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18" x14ac:dyDescent="0.2">
      <c r="A201" s="138"/>
      <c r="B201" s="148"/>
      <c r="C201" s="14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18" x14ac:dyDescent="0.2">
      <c r="A202" s="138"/>
      <c r="B202" s="148"/>
      <c r="C202" s="14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18" x14ac:dyDescent="0.2">
      <c r="A203" s="138"/>
      <c r="B203" s="148"/>
      <c r="C203" s="14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18" x14ac:dyDescent="0.2">
      <c r="A204" s="138"/>
      <c r="B204" s="148"/>
      <c r="C204" s="14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18" x14ac:dyDescent="0.2">
      <c r="A205" s="138"/>
      <c r="B205" s="148"/>
      <c r="C205" s="143"/>
      <c r="D205" s="138"/>
      <c r="E205" s="138"/>
      <c r="F205" s="138"/>
      <c r="G205" s="138"/>
      <c r="H205" s="138"/>
      <c r="I205" s="138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18" x14ac:dyDescent="0.2">
      <c r="A206" s="150"/>
      <c r="B206" s="148"/>
      <c r="C206" s="143"/>
      <c r="D206" s="148"/>
      <c r="E206" s="141"/>
      <c r="F206" s="141"/>
      <c r="G206" s="141"/>
      <c r="H206" s="141"/>
      <c r="I206" s="141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18" x14ac:dyDescent="0.2">
      <c r="A207" s="138"/>
      <c r="B207" s="151"/>
      <c r="C207" s="143"/>
      <c r="D207" s="148"/>
      <c r="E207" s="141"/>
      <c r="F207" s="141"/>
      <c r="G207" s="141"/>
      <c r="H207" s="141"/>
      <c r="I207" s="141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18" x14ac:dyDescent="0.2">
      <c r="A208" s="138"/>
      <c r="B208" s="148"/>
      <c r="C208" s="143"/>
      <c r="D208" s="148"/>
      <c r="E208" s="141"/>
      <c r="F208" s="141"/>
      <c r="G208" s="141"/>
      <c r="H208" s="141"/>
      <c r="I208" s="141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1:18" x14ac:dyDescent="0.2">
      <c r="A209" s="138"/>
      <c r="B209" s="148"/>
      <c r="C209" s="143"/>
      <c r="D209" s="138"/>
      <c r="E209" s="138"/>
      <c r="F209" s="138"/>
      <c r="G209" s="138"/>
      <c r="H209" s="138"/>
      <c r="I209" s="138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1:18" x14ac:dyDescent="0.2">
      <c r="A210" s="138"/>
      <c r="B210" s="138"/>
      <c r="C210" s="138"/>
      <c r="D210" s="152"/>
      <c r="E210" s="148"/>
      <c r="F210" s="138"/>
      <c r="G210" s="138"/>
      <c r="H210" s="138"/>
      <c r="I210" s="138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1:18" x14ac:dyDescent="0.2">
      <c r="A211" s="138"/>
      <c r="B211" s="138"/>
      <c r="C211" s="138"/>
      <c r="D211" s="138"/>
      <c r="E211" s="138"/>
      <c r="F211" s="138"/>
      <c r="G211" s="138"/>
      <c r="H211" s="138"/>
      <c r="I211" s="138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1:18" x14ac:dyDescent="0.2">
      <c r="A212" s="138"/>
      <c r="B212" s="138"/>
      <c r="C212" s="138"/>
      <c r="D212" s="138"/>
      <c r="E212" s="138"/>
      <c r="F212" s="138"/>
      <c r="G212" s="138"/>
      <c r="H212" s="138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1:18" x14ac:dyDescent="0.2">
      <c r="A213" s="152"/>
      <c r="B213" s="118"/>
      <c r="C213" s="138"/>
      <c r="D213" s="138"/>
      <c r="E213" s="138"/>
      <c r="F213" s="138"/>
      <c r="G213" s="138"/>
      <c r="H213" s="138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1:18" x14ac:dyDescent="0.2">
      <c r="A214" s="138"/>
      <c r="B214" s="138"/>
      <c r="C214" s="138"/>
      <c r="D214" s="138"/>
      <c r="E214" s="138"/>
      <c r="F214" s="138"/>
      <c r="G214" s="138"/>
      <c r="H214" s="138"/>
      <c r="I214" s="138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1:18" x14ac:dyDescent="0.2">
      <c r="A215" s="138"/>
      <c r="B215" s="138"/>
      <c r="C215" s="138"/>
      <c r="D215" s="138"/>
      <c r="E215" s="138"/>
      <c r="F215" s="138"/>
      <c r="G215" s="138"/>
      <c r="H215" s="138"/>
      <c r="I215" s="138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1:18" x14ac:dyDescent="0.2">
      <c r="A216" s="23"/>
      <c r="B216" s="77"/>
      <c r="C216" s="77"/>
      <c r="D216" s="77"/>
      <c r="E216" s="77"/>
      <c r="F216" s="77"/>
      <c r="G216" s="77"/>
      <c r="H216" s="77"/>
      <c r="I216" s="25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1:18" x14ac:dyDescent="0.2">
      <c r="A217" s="26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1:18" ht="15.75" x14ac:dyDescent="0.25">
      <c r="A218" s="23"/>
      <c r="B218" s="23"/>
      <c r="C218" s="23"/>
      <c r="D218" s="42"/>
      <c r="E218" s="153"/>
      <c r="F218" s="15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1:18" x14ac:dyDescent="0.2">
      <c r="A219" s="26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1:18" x14ac:dyDescent="0.2">
      <c r="A220" s="23"/>
      <c r="B220" s="34"/>
      <c r="C220" s="34"/>
      <c r="D220" s="34"/>
      <c r="E220" s="34"/>
      <c r="F220" s="34"/>
      <c r="G220" s="34"/>
      <c r="H220" s="34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1:18" x14ac:dyDescent="0.2">
      <c r="A221" s="23"/>
      <c r="B221" s="154"/>
      <c r="C221" s="154"/>
      <c r="D221" s="154"/>
      <c r="E221" s="154"/>
      <c r="F221" s="154"/>
      <c r="G221" s="154"/>
      <c r="H221" s="154"/>
      <c r="I221" s="23"/>
      <c r="J221" s="23"/>
      <c r="K221" s="23"/>
      <c r="L221" s="23"/>
      <c r="M221" s="23"/>
      <c r="N221" s="23"/>
      <c r="O221" s="23"/>
      <c r="P221" s="23"/>
      <c r="Q221" s="23"/>
      <c r="R221" s="23"/>
    </row>
    <row r="222" spans="1:18" x14ac:dyDescent="0.2">
      <c r="A222" s="23"/>
      <c r="B222" s="154"/>
      <c r="C222" s="154"/>
      <c r="D222" s="154"/>
      <c r="E222" s="154"/>
      <c r="F222" s="154"/>
      <c r="G222" s="154"/>
      <c r="H222" s="154"/>
      <c r="I222" s="23"/>
      <c r="J222" s="23"/>
      <c r="K222" s="23"/>
      <c r="L222" s="23"/>
      <c r="M222" s="23"/>
      <c r="N222" s="23"/>
      <c r="O222" s="23"/>
      <c r="P222" s="23"/>
      <c r="Q222" s="23"/>
      <c r="R222" s="23"/>
    </row>
    <row r="223" spans="1:18" x14ac:dyDescent="0.2">
      <c r="A223" s="23"/>
      <c r="B223" s="154"/>
      <c r="C223" s="154"/>
      <c r="D223" s="154"/>
      <c r="E223" s="154"/>
      <c r="F223" s="154"/>
      <c r="G223" s="154"/>
      <c r="H223" s="154"/>
      <c r="I223" s="23"/>
      <c r="J223" s="23"/>
      <c r="K223" s="23"/>
      <c r="L223" s="23"/>
      <c r="M223" s="23"/>
      <c r="N223" s="23"/>
      <c r="O223" s="23"/>
      <c r="P223" s="23"/>
      <c r="Q223" s="23"/>
      <c r="R223" s="23"/>
    </row>
    <row r="224" spans="1:18" x14ac:dyDescent="0.2">
      <c r="A224" s="23"/>
      <c r="B224" s="154"/>
      <c r="C224" s="154"/>
      <c r="D224" s="154"/>
      <c r="E224" s="154"/>
      <c r="F224" s="154"/>
      <c r="G224" s="154"/>
      <c r="H224" s="154"/>
      <c r="I224" s="23"/>
      <c r="J224" s="23"/>
      <c r="K224" s="23"/>
      <c r="L224" s="23"/>
      <c r="M224" s="23"/>
      <c r="N224" s="23"/>
      <c r="O224" s="23"/>
      <c r="P224" s="23"/>
      <c r="Q224" s="23"/>
      <c r="R224" s="23"/>
    </row>
    <row r="225" spans="1:18" x14ac:dyDescent="0.2">
      <c r="A225" s="23"/>
      <c r="B225" s="77"/>
      <c r="C225" s="155"/>
      <c r="D225" s="155"/>
      <c r="E225" s="156"/>
      <c r="F225" s="156"/>
      <c r="G225" s="156"/>
      <c r="H225" s="156"/>
      <c r="I225" s="147"/>
      <c r="J225" s="23"/>
      <c r="K225" s="23"/>
      <c r="L225" s="23"/>
      <c r="M225" s="23"/>
      <c r="N225" s="23"/>
      <c r="O225" s="23"/>
      <c r="P225" s="23"/>
      <c r="Q225" s="23"/>
      <c r="R225" s="23"/>
    </row>
    <row r="226" spans="1:18" x14ac:dyDescent="0.2">
      <c r="A226" s="23"/>
      <c r="B226" s="77"/>
      <c r="C226" s="157"/>
      <c r="D226" s="157"/>
      <c r="E226" s="157"/>
      <c r="F226" s="157"/>
      <c r="G226" s="157"/>
      <c r="H226" s="157"/>
      <c r="I226" s="77"/>
      <c r="J226" s="23"/>
      <c r="K226" s="23"/>
      <c r="L226" s="23"/>
      <c r="M226" s="23"/>
      <c r="N226" s="23"/>
      <c r="O226" s="23"/>
      <c r="P226" s="23"/>
      <c r="Q226" s="23"/>
      <c r="R226" s="23"/>
    </row>
    <row r="227" spans="1:18" x14ac:dyDescent="0.2">
      <c r="A227" s="23"/>
      <c r="B227" s="77"/>
      <c r="C227" s="157"/>
      <c r="D227" s="157"/>
      <c r="E227" s="157"/>
      <c r="F227" s="157"/>
      <c r="G227" s="157"/>
      <c r="H227" s="157"/>
      <c r="I227" s="23"/>
      <c r="J227" s="23"/>
      <c r="K227" s="23"/>
      <c r="L227" s="23"/>
      <c r="M227" s="23"/>
      <c r="N227" s="23"/>
      <c r="O227" s="23"/>
      <c r="P227" s="23"/>
      <c r="Q227" s="23"/>
      <c r="R227" s="23"/>
    </row>
    <row r="228" spans="1:18" x14ac:dyDescent="0.2">
      <c r="A228" s="23"/>
      <c r="B228" s="77"/>
      <c r="C228" s="154"/>
      <c r="D228" s="154"/>
      <c r="E228" s="154"/>
      <c r="F228" s="154"/>
      <c r="G228" s="154"/>
      <c r="H228" s="154"/>
      <c r="I228" s="23"/>
      <c r="J228" s="23"/>
      <c r="K228" s="23"/>
      <c r="L228" s="23"/>
      <c r="M228" s="23"/>
      <c r="N228" s="23"/>
      <c r="O228" s="23"/>
      <c r="P228" s="23"/>
      <c r="Q228" s="23"/>
      <c r="R228" s="23"/>
    </row>
    <row r="229" spans="1:18" x14ac:dyDescent="0.2">
      <c r="A229" s="23"/>
      <c r="B229" s="23"/>
      <c r="C229" s="23"/>
      <c r="D229" s="23"/>
      <c r="E229" s="23"/>
      <c r="F229" s="23"/>
      <c r="G229" s="23"/>
      <c r="H229" s="154"/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 spans="1:18" x14ac:dyDescent="0.2">
      <c r="A230" s="23"/>
      <c r="B230" s="77"/>
      <c r="C230" s="154"/>
      <c r="D230" s="154"/>
      <c r="E230" s="154"/>
      <c r="F230" s="154"/>
      <c r="G230" s="154"/>
      <c r="H230" s="154"/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 spans="1:18" ht="15" x14ac:dyDescent="0.25">
      <c r="A231" s="23"/>
      <c r="B231" s="158"/>
      <c r="C231" s="158"/>
      <c r="D231" s="158"/>
      <c r="E231" s="158"/>
      <c r="F231" s="158"/>
      <c r="G231" s="158"/>
      <c r="H231" s="158"/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 spans="1:18" x14ac:dyDescent="0.2">
      <c r="A232" s="23"/>
      <c r="B232" s="77"/>
      <c r="C232" s="77"/>
      <c r="D232" s="77"/>
      <c r="E232" s="77"/>
      <c r="F232" s="77"/>
      <c r="G232" s="77"/>
      <c r="H232" s="77"/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 spans="1:18" x14ac:dyDescent="0.2">
      <c r="A233" s="23"/>
      <c r="B233" s="77"/>
      <c r="C233" s="77"/>
      <c r="D233" s="77"/>
      <c r="E233" s="77"/>
      <c r="F233" s="77"/>
      <c r="G233" s="77"/>
      <c r="H233" s="77"/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 spans="1:18" ht="15.75" x14ac:dyDescent="0.25">
      <c r="A234" s="23"/>
      <c r="B234" s="159"/>
      <c r="C234" s="77"/>
      <c r="D234" s="77"/>
      <c r="E234" s="77"/>
      <c r="F234" s="77"/>
      <c r="G234" s="77"/>
      <c r="H234" s="77"/>
      <c r="I234" s="23"/>
      <c r="J234" s="23"/>
      <c r="K234" s="23"/>
      <c r="L234" s="23"/>
      <c r="M234" s="23"/>
      <c r="N234" s="23"/>
      <c r="O234" s="23"/>
      <c r="P234" s="23"/>
      <c r="Q234" s="23"/>
      <c r="R234" s="23"/>
    </row>
    <row r="235" spans="1:18" x14ac:dyDescent="0.2">
      <c r="A235" s="23"/>
      <c r="B235" s="77"/>
      <c r="C235" s="77"/>
      <c r="D235" s="77"/>
      <c r="E235" s="77"/>
      <c r="F235" s="77"/>
      <c r="G235" s="77"/>
      <c r="H235" s="77"/>
      <c r="I235" s="23"/>
      <c r="J235" s="23"/>
      <c r="K235" s="23"/>
      <c r="L235" s="23"/>
      <c r="M235" s="23"/>
      <c r="N235" s="23"/>
      <c r="O235" s="23"/>
      <c r="P235" s="23"/>
      <c r="Q235" s="23"/>
      <c r="R235" s="23"/>
    </row>
    <row r="236" spans="1:18" x14ac:dyDescent="0.2">
      <c r="A236" s="23"/>
      <c r="B236" s="160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</row>
    <row r="237" spans="1:18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</row>
    <row r="238" spans="1:18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</row>
    <row r="239" spans="1:18" ht="15.75" x14ac:dyDescent="0.25">
      <c r="A239" s="23"/>
      <c r="B239" s="23"/>
      <c r="C239" s="23"/>
      <c r="D239" s="161"/>
      <c r="E239" s="153"/>
      <c r="F239" s="15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</row>
    <row r="240" spans="1:18" x14ac:dyDescent="0.2">
      <c r="A240" s="26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</row>
    <row r="241" spans="1:18" x14ac:dyDescent="0.2">
      <c r="A241" s="23"/>
      <c r="B241" s="34"/>
      <c r="C241" s="34"/>
      <c r="D241" s="34"/>
      <c r="E241" s="34"/>
      <c r="F241" s="34"/>
      <c r="G241" s="34"/>
      <c r="H241" s="34"/>
      <c r="I241" s="23"/>
      <c r="J241" s="23"/>
      <c r="K241" s="23"/>
      <c r="L241" s="23"/>
      <c r="M241" s="23"/>
      <c r="N241" s="23"/>
      <c r="O241" s="23"/>
      <c r="P241" s="23"/>
      <c r="Q241" s="23"/>
      <c r="R241" s="23"/>
    </row>
    <row r="242" spans="1:18" x14ac:dyDescent="0.2">
      <c r="A242" s="23"/>
      <c r="B242" s="154"/>
      <c r="C242" s="154"/>
      <c r="D242" s="154"/>
      <c r="E242" s="154"/>
      <c r="F242" s="154"/>
      <c r="G242" s="154"/>
      <c r="H242" s="154"/>
      <c r="I242" s="23"/>
      <c r="J242" s="23"/>
      <c r="K242" s="23"/>
      <c r="L242" s="23"/>
      <c r="M242" s="23"/>
      <c r="N242" s="23"/>
      <c r="O242" s="23"/>
      <c r="P242" s="23"/>
      <c r="Q242" s="23"/>
      <c r="R242" s="23"/>
    </row>
    <row r="243" spans="1:18" x14ac:dyDescent="0.2">
      <c r="A243" s="23"/>
      <c r="B243" s="154"/>
      <c r="C243" s="154"/>
      <c r="D243" s="154"/>
      <c r="E243" s="154"/>
      <c r="F243" s="154"/>
      <c r="G243" s="154"/>
      <c r="H243" s="154"/>
      <c r="I243" s="23"/>
      <c r="J243" s="23"/>
      <c r="K243" s="23"/>
      <c r="L243" s="23"/>
      <c r="M243" s="23"/>
      <c r="N243" s="23"/>
      <c r="O243" s="23"/>
      <c r="P243" s="23"/>
      <c r="Q243" s="23"/>
      <c r="R243" s="23"/>
    </row>
    <row r="244" spans="1:18" x14ac:dyDescent="0.2">
      <c r="A244" s="23"/>
      <c r="B244" s="154"/>
      <c r="C244" s="154"/>
      <c r="D244" s="154"/>
      <c r="E244" s="154"/>
      <c r="F244" s="154"/>
      <c r="G244" s="154"/>
      <c r="H244" s="154"/>
      <c r="I244" s="23"/>
      <c r="J244" s="23"/>
      <c r="K244" s="23"/>
      <c r="L244" s="23"/>
      <c r="M244" s="23"/>
      <c r="N244" s="23"/>
      <c r="O244" s="23"/>
      <c r="P244" s="23"/>
      <c r="Q244" s="23"/>
      <c r="R244" s="23"/>
    </row>
    <row r="245" spans="1:18" x14ac:dyDescent="0.2">
      <c r="A245" s="23"/>
      <c r="B245" s="154"/>
      <c r="C245" s="154"/>
      <c r="D245" s="154"/>
      <c r="E245" s="154"/>
      <c r="F245" s="154"/>
      <c r="G245" s="154"/>
      <c r="H245" s="154"/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 spans="1:18" x14ac:dyDescent="0.2">
      <c r="A246" s="23"/>
      <c r="B246" s="77"/>
      <c r="C246" s="162"/>
      <c r="D246" s="162"/>
      <c r="E246" s="162"/>
      <c r="F246" s="162"/>
      <c r="G246" s="162"/>
      <c r="H246" s="162"/>
      <c r="I246" s="163"/>
      <c r="J246" s="23"/>
      <c r="K246" s="23"/>
      <c r="L246" s="23"/>
      <c r="M246" s="23"/>
      <c r="N246" s="23"/>
      <c r="O246" s="23"/>
      <c r="P246" s="23"/>
      <c r="Q246" s="23"/>
      <c r="R246" s="23"/>
    </row>
    <row r="247" spans="1:18" x14ac:dyDescent="0.2">
      <c r="A247" s="23"/>
      <c r="B247" s="77"/>
      <c r="C247" s="157"/>
      <c r="D247" s="157"/>
      <c r="E247" s="157"/>
      <c r="F247" s="157"/>
      <c r="G247" s="157"/>
      <c r="H247" s="157"/>
      <c r="I247" s="77"/>
      <c r="J247" s="23"/>
      <c r="K247" s="23"/>
      <c r="L247" s="23"/>
      <c r="M247" s="23"/>
      <c r="N247" s="23"/>
      <c r="O247" s="23"/>
      <c r="P247" s="23"/>
      <c r="Q247" s="23"/>
      <c r="R247" s="23"/>
    </row>
    <row r="248" spans="1:18" x14ac:dyDescent="0.2">
      <c r="A248" s="23"/>
      <c r="B248" s="77"/>
      <c r="C248" s="157"/>
      <c r="D248" s="157"/>
      <c r="E248" s="157"/>
      <c r="F248" s="157"/>
      <c r="G248" s="157"/>
      <c r="H248" s="157"/>
      <c r="I248" s="23"/>
      <c r="J248" s="23"/>
      <c r="K248" s="23"/>
      <c r="L248" s="23"/>
      <c r="M248" s="23"/>
      <c r="N248" s="23"/>
      <c r="O248" s="23"/>
      <c r="P248" s="23"/>
      <c r="Q248" s="23"/>
      <c r="R248" s="23"/>
    </row>
    <row r="249" spans="1:18" x14ac:dyDescent="0.2">
      <c r="A249" s="43"/>
      <c r="B249" s="77"/>
      <c r="C249" s="154"/>
      <c r="D249" s="154"/>
      <c r="E249" s="154"/>
      <c r="F249" s="154"/>
      <c r="G249" s="154"/>
      <c r="H249" s="154"/>
      <c r="I249" s="23"/>
      <c r="J249" s="23"/>
      <c r="K249" s="23"/>
      <c r="L249" s="23"/>
      <c r="M249" s="23"/>
      <c r="N249" s="23"/>
      <c r="O249" s="23"/>
      <c r="P249" s="23"/>
      <c r="Q249" s="23"/>
      <c r="R249" s="23"/>
    </row>
    <row r="250" spans="1:18" x14ac:dyDescent="0.2">
      <c r="A250" s="23"/>
      <c r="B250" s="23"/>
      <c r="C250" s="23"/>
      <c r="D250" s="23"/>
      <c r="E250" s="23"/>
      <c r="F250" s="23"/>
      <c r="G250" s="23"/>
      <c r="H250" s="164"/>
      <c r="I250" s="23"/>
      <c r="J250" s="23"/>
      <c r="K250" s="23"/>
      <c r="L250" s="23"/>
      <c r="M250" s="23"/>
      <c r="N250" s="23"/>
      <c r="O250" s="23"/>
      <c r="P250" s="23"/>
      <c r="Q250" s="23"/>
      <c r="R250" s="23"/>
    </row>
    <row r="251" spans="1:18" x14ac:dyDescent="0.2">
      <c r="A251" s="23"/>
      <c r="B251" s="77"/>
      <c r="C251" s="154"/>
      <c r="D251" s="154"/>
      <c r="E251" s="154"/>
      <c r="F251" s="154"/>
      <c r="G251" s="154"/>
      <c r="H251" s="154"/>
      <c r="I251" s="23"/>
      <c r="J251" s="23"/>
      <c r="K251" s="23"/>
      <c r="L251" s="23"/>
      <c r="M251" s="23"/>
      <c r="N251" s="23"/>
      <c r="O251" s="23"/>
      <c r="P251" s="23"/>
      <c r="Q251" s="23"/>
      <c r="R251" s="23"/>
    </row>
    <row r="252" spans="1:18" ht="15" x14ac:dyDescent="0.25">
      <c r="A252" s="23"/>
      <c r="B252" s="158"/>
      <c r="C252" s="158"/>
      <c r="D252" s="158"/>
      <c r="E252" s="158"/>
      <c r="F252" s="158"/>
      <c r="G252" s="158"/>
      <c r="H252" s="158"/>
      <c r="I252" s="23"/>
      <c r="J252" s="23"/>
      <c r="K252" s="23"/>
      <c r="L252" s="23"/>
      <c r="M252" s="23"/>
      <c r="N252" s="23"/>
      <c r="O252" s="23"/>
      <c r="P252" s="23"/>
      <c r="Q252" s="23"/>
      <c r="R252" s="23"/>
    </row>
    <row r="253" spans="1:18" x14ac:dyDescent="0.2">
      <c r="A253" s="23"/>
      <c r="B253" s="77"/>
      <c r="C253" s="77"/>
      <c r="D253" s="77"/>
      <c r="E253" s="77"/>
      <c r="F253" s="77"/>
      <c r="G253" s="77"/>
      <c r="H253" s="77"/>
      <c r="I253" s="23"/>
      <c r="J253" s="23"/>
      <c r="K253" s="23"/>
      <c r="L253" s="23"/>
      <c r="M253" s="23"/>
      <c r="N253" s="23"/>
      <c r="O253" s="23"/>
      <c r="P253" s="138"/>
      <c r="Q253" s="138"/>
      <c r="R253" s="23"/>
    </row>
    <row r="254" spans="1:18" x14ac:dyDescent="0.2">
      <c r="A254" s="23"/>
      <c r="B254" s="77"/>
      <c r="C254" s="77"/>
      <c r="D254" s="77"/>
      <c r="E254" s="77"/>
      <c r="F254" s="77"/>
      <c r="G254" s="77"/>
      <c r="H254" s="77"/>
      <c r="I254" s="23"/>
      <c r="J254" s="23"/>
      <c r="K254" s="23"/>
      <c r="L254" s="23"/>
      <c r="M254" s="23"/>
      <c r="N254" s="23"/>
      <c r="O254" s="23"/>
      <c r="P254" s="138"/>
      <c r="Q254" s="138"/>
      <c r="R254" s="23"/>
    </row>
    <row r="255" spans="1:18" ht="15.75" x14ac:dyDescent="0.25">
      <c r="A255" s="23"/>
      <c r="B255" s="159"/>
      <c r="C255" s="77"/>
      <c r="D255" s="77"/>
      <c r="E255" s="77"/>
      <c r="F255" s="77"/>
      <c r="G255" s="77"/>
      <c r="H255" s="77"/>
      <c r="I255" s="23"/>
      <c r="J255" s="23"/>
      <c r="K255" s="23"/>
      <c r="L255" s="23"/>
      <c r="M255" s="23"/>
      <c r="N255" s="23"/>
      <c r="O255" s="23"/>
      <c r="P255" s="138"/>
      <c r="Q255" s="138"/>
      <c r="R255" s="23"/>
    </row>
    <row r="256" spans="1:18" x14ac:dyDescent="0.2">
      <c r="A256" s="23"/>
      <c r="B256" s="77"/>
      <c r="C256" s="77"/>
      <c r="D256" s="43"/>
      <c r="E256" s="77"/>
      <c r="F256" s="77"/>
      <c r="G256" s="77"/>
      <c r="H256" s="77"/>
      <c r="I256" s="23"/>
      <c r="J256" s="23"/>
      <c r="K256" s="23"/>
      <c r="L256" s="23"/>
      <c r="M256" s="23"/>
      <c r="N256" s="23"/>
      <c r="O256" s="23"/>
      <c r="P256" s="138"/>
      <c r="Q256" s="138"/>
      <c r="R256" s="23"/>
    </row>
    <row r="257" spans="1:18" x14ac:dyDescent="0.2">
      <c r="A257" s="23"/>
      <c r="B257" s="160"/>
      <c r="C257" s="23"/>
      <c r="D257" s="4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138"/>
      <c r="Q257" s="138"/>
      <c r="R257" s="23"/>
    </row>
    <row r="258" spans="1:18" x14ac:dyDescent="0.2">
      <c r="A258" s="23"/>
      <c r="B258" s="23"/>
      <c r="C258" s="23"/>
      <c r="D258" s="4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138"/>
      <c r="Q258" s="138"/>
      <c r="R258" s="23"/>
    </row>
    <row r="259" spans="1:18" x14ac:dyDescent="0.2">
      <c r="A259" s="23"/>
      <c r="B259" s="25"/>
      <c r="C259" s="25"/>
      <c r="D259" s="25"/>
      <c r="E259" s="25"/>
      <c r="F259" s="25"/>
      <c r="G259" s="25"/>
      <c r="H259" s="25"/>
      <c r="I259" s="25"/>
      <c r="J259" s="23"/>
      <c r="K259" s="23"/>
      <c r="L259" s="23"/>
      <c r="M259" s="23"/>
      <c r="N259" s="23"/>
      <c r="O259" s="23"/>
      <c r="P259" s="138"/>
      <c r="Q259" s="138"/>
      <c r="R259" s="23"/>
    </row>
    <row r="260" spans="1:18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138"/>
      <c r="Q260" s="138"/>
      <c r="R260" s="23"/>
    </row>
    <row r="261" spans="1:18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138"/>
      <c r="Q261" s="138"/>
      <c r="R261" s="23"/>
    </row>
    <row r="262" spans="1:18" x14ac:dyDescent="0.2">
      <c r="A262" s="26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23"/>
      <c r="M262" s="23"/>
      <c r="N262" s="23"/>
      <c r="O262" s="23"/>
      <c r="P262" s="138"/>
      <c r="Q262" s="138"/>
      <c r="R262" s="23"/>
    </row>
    <row r="263" spans="1:18" x14ac:dyDescent="0.2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23"/>
      <c r="M263" s="23"/>
      <c r="N263" s="23"/>
      <c r="O263" s="23"/>
      <c r="P263" s="138"/>
      <c r="Q263" s="138"/>
      <c r="R263" s="23"/>
    </row>
    <row r="264" spans="1:18" x14ac:dyDescent="0.2">
      <c r="A264" s="77"/>
      <c r="B264" s="77"/>
      <c r="C264" s="77"/>
      <c r="D264" s="77"/>
      <c r="E264" s="147"/>
      <c r="F264" s="77"/>
      <c r="G264" s="77"/>
      <c r="H264" s="77"/>
      <c r="I264" s="77"/>
      <c r="J264" s="77"/>
      <c r="K264" s="77"/>
      <c r="L264" s="23"/>
      <c r="M264" s="23"/>
      <c r="N264" s="23"/>
      <c r="O264" s="23"/>
      <c r="P264" s="138"/>
      <c r="Q264" s="138"/>
      <c r="R264" s="23"/>
    </row>
    <row r="265" spans="1:18" x14ac:dyDescent="0.2">
      <c r="A265" s="77"/>
      <c r="B265" s="154"/>
      <c r="C265" s="77"/>
      <c r="D265" s="77"/>
      <c r="E265" s="147"/>
      <c r="F265" s="77"/>
      <c r="G265" s="77"/>
      <c r="H265" s="77"/>
      <c r="I265" s="77"/>
      <c r="J265" s="77"/>
      <c r="K265" s="77"/>
      <c r="L265" s="23"/>
      <c r="M265" s="23"/>
      <c r="N265" s="23"/>
      <c r="O265" s="23"/>
      <c r="P265" s="23"/>
      <c r="Q265" s="138"/>
      <c r="R265" s="23"/>
    </row>
    <row r="266" spans="1:18" x14ac:dyDescent="0.2">
      <c r="A266" s="23"/>
      <c r="B266" s="77"/>
      <c r="C266" s="77"/>
      <c r="D266" s="77"/>
      <c r="E266" s="147"/>
      <c r="F266" s="77"/>
      <c r="G266" s="77"/>
      <c r="H266" s="77"/>
      <c r="I266" s="77"/>
      <c r="J266" s="77"/>
      <c r="K266" s="77"/>
      <c r="L266" s="23"/>
      <c r="M266" s="23"/>
      <c r="N266" s="23"/>
      <c r="O266" s="23"/>
      <c r="P266" s="23"/>
      <c r="Q266" s="138"/>
      <c r="R266" s="23"/>
    </row>
    <row r="267" spans="1:18" x14ac:dyDescent="0.2">
      <c r="A267" s="23"/>
      <c r="B267" s="77"/>
      <c r="C267" s="77"/>
      <c r="D267" s="77"/>
      <c r="E267" s="147"/>
      <c r="F267" s="77"/>
      <c r="G267" s="77"/>
      <c r="H267" s="77"/>
      <c r="I267" s="77"/>
      <c r="J267" s="77"/>
      <c r="K267" s="77"/>
      <c r="L267" s="23"/>
      <c r="M267" s="23"/>
      <c r="N267" s="23"/>
      <c r="O267" s="23"/>
      <c r="P267" s="23"/>
      <c r="Q267" s="138"/>
      <c r="R267" s="23"/>
    </row>
    <row r="268" spans="1:18" x14ac:dyDescent="0.2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23"/>
      <c r="M268" s="23"/>
      <c r="N268" s="23"/>
      <c r="O268" s="23"/>
      <c r="P268" s="23"/>
      <c r="Q268" s="138"/>
      <c r="R268" s="23"/>
    </row>
    <row r="269" spans="1:18" x14ac:dyDescent="0.2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23"/>
      <c r="M269" s="23"/>
      <c r="N269" s="23"/>
      <c r="O269" s="23"/>
      <c r="P269" s="23"/>
      <c r="Q269" s="138"/>
      <c r="R269" s="23"/>
    </row>
    <row r="270" spans="1:18" x14ac:dyDescent="0.2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23"/>
      <c r="M270" s="23"/>
      <c r="N270" s="23"/>
      <c r="O270" s="23"/>
      <c r="P270" s="23"/>
      <c r="Q270" s="138"/>
      <c r="R270" s="23"/>
    </row>
    <row r="271" spans="1:18" x14ac:dyDescent="0.2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23"/>
      <c r="M271" s="23"/>
      <c r="N271" s="23"/>
      <c r="O271" s="23"/>
      <c r="P271" s="23"/>
      <c r="Q271" s="138"/>
      <c r="R271" s="23"/>
    </row>
    <row r="272" spans="1:18" x14ac:dyDescent="0.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23"/>
      <c r="M272" s="23"/>
      <c r="N272" s="23"/>
      <c r="O272" s="23"/>
      <c r="P272" s="23"/>
      <c r="Q272" s="138"/>
      <c r="R272" s="23"/>
    </row>
    <row r="273" spans="1:18" x14ac:dyDescent="0.2">
      <c r="A273" s="77"/>
      <c r="B273" s="46"/>
      <c r="C273" s="46"/>
      <c r="D273" s="46"/>
      <c r="E273" s="46"/>
      <c r="F273" s="46"/>
      <c r="G273" s="46"/>
      <c r="H273" s="77"/>
      <c r="I273" s="77"/>
      <c r="J273" s="77"/>
      <c r="K273" s="77"/>
      <c r="L273" s="23"/>
      <c r="M273" s="23"/>
      <c r="N273" s="23"/>
      <c r="O273" s="23"/>
      <c r="P273" s="23"/>
      <c r="Q273" s="138"/>
      <c r="R273" s="23"/>
    </row>
    <row r="274" spans="1:18" x14ac:dyDescent="0.2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23"/>
      <c r="M274" s="23"/>
      <c r="N274" s="23"/>
      <c r="O274" s="23"/>
      <c r="P274" s="23"/>
      <c r="Q274" s="138"/>
      <c r="R274" s="23"/>
    </row>
    <row r="275" spans="1:18" x14ac:dyDescent="0.2">
      <c r="A275" s="77"/>
      <c r="B275" s="154"/>
      <c r="C275" s="154"/>
      <c r="D275" s="154"/>
      <c r="E275" s="154"/>
      <c r="F275" s="154"/>
      <c r="G275" s="154"/>
      <c r="H275" s="77"/>
      <c r="I275" s="77"/>
      <c r="J275" s="77"/>
      <c r="K275" s="77"/>
      <c r="L275" s="23"/>
      <c r="M275" s="23"/>
      <c r="N275" s="23"/>
      <c r="O275" s="23"/>
      <c r="P275" s="23"/>
      <c r="Q275" s="138"/>
      <c r="R275" s="23"/>
    </row>
    <row r="276" spans="1:18" x14ac:dyDescent="0.2">
      <c r="A276" s="77"/>
      <c r="B276" s="154"/>
      <c r="C276" s="77"/>
      <c r="D276" s="77"/>
      <c r="E276" s="77"/>
      <c r="F276" s="77"/>
      <c r="G276" s="77"/>
      <c r="H276" s="77"/>
      <c r="I276" s="77"/>
      <c r="J276" s="77"/>
      <c r="K276" s="77"/>
      <c r="L276" s="23"/>
      <c r="M276" s="23"/>
      <c r="N276" s="23"/>
      <c r="O276" s="23"/>
      <c r="P276" s="23"/>
      <c r="Q276" s="138"/>
      <c r="R276" s="23"/>
    </row>
    <row r="277" spans="1:18" x14ac:dyDescent="0.2">
      <c r="A277" s="23"/>
      <c r="B277" s="23"/>
      <c r="C277" s="23"/>
      <c r="D277" s="23"/>
      <c r="E277" s="23"/>
      <c r="F277" s="23"/>
      <c r="G277" s="23"/>
      <c r="H277" s="77"/>
      <c r="I277" s="77"/>
      <c r="J277" s="77"/>
      <c r="K277" s="77"/>
      <c r="L277" s="23"/>
      <c r="M277" s="23"/>
      <c r="N277" s="23"/>
      <c r="O277" s="23"/>
      <c r="P277" s="23"/>
      <c r="Q277" s="138"/>
      <c r="R277" s="23"/>
    </row>
    <row r="278" spans="1:18" x14ac:dyDescent="0.2">
      <c r="A278" s="77"/>
      <c r="B278" s="77"/>
      <c r="C278" s="154"/>
      <c r="D278" s="154"/>
      <c r="E278" s="154"/>
      <c r="F278" s="154"/>
      <c r="G278" s="154"/>
      <c r="H278" s="77"/>
      <c r="I278" s="77"/>
      <c r="J278" s="77"/>
      <c r="K278" s="77"/>
      <c r="L278" s="23"/>
      <c r="M278" s="23"/>
      <c r="N278" s="23"/>
      <c r="O278" s="23"/>
      <c r="P278" s="23"/>
      <c r="Q278" s="138"/>
      <c r="R278" s="23"/>
    </row>
    <row r="279" spans="1:18" x14ac:dyDescent="0.2">
      <c r="A279" s="77"/>
      <c r="B279" s="77"/>
      <c r="C279" s="154"/>
      <c r="D279" s="154"/>
      <c r="E279" s="154"/>
      <c r="F279" s="154"/>
      <c r="G279" s="154"/>
      <c r="H279" s="77"/>
      <c r="I279" s="77"/>
      <c r="J279" s="77"/>
      <c r="K279" s="77"/>
      <c r="L279" s="23"/>
      <c r="M279" s="23"/>
      <c r="N279" s="23"/>
      <c r="O279" s="23"/>
      <c r="P279" s="23"/>
      <c r="Q279" s="138"/>
      <c r="R279" s="23"/>
    </row>
    <row r="280" spans="1:18" x14ac:dyDescent="0.2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23"/>
      <c r="M280" s="23"/>
      <c r="N280" s="23"/>
      <c r="O280" s="23"/>
      <c r="P280" s="23"/>
      <c r="Q280" s="138"/>
      <c r="R280" s="23"/>
    </row>
    <row r="281" spans="1:18" x14ac:dyDescent="0.2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23"/>
      <c r="M281" s="23"/>
      <c r="N281" s="23"/>
      <c r="O281" s="23"/>
      <c r="P281" s="23"/>
      <c r="Q281" s="138"/>
      <c r="R281" s="23"/>
    </row>
    <row r="282" spans="1:18" x14ac:dyDescent="0.2">
      <c r="A282" s="77"/>
      <c r="B282" s="77"/>
      <c r="C282" s="154"/>
      <c r="D282" s="154"/>
      <c r="E282" s="154"/>
      <c r="F282" s="154"/>
      <c r="G282" s="154"/>
      <c r="H282" s="77"/>
      <c r="I282" s="77"/>
      <c r="J282" s="77"/>
      <c r="K282" s="77"/>
      <c r="L282" s="23"/>
      <c r="M282" s="23"/>
      <c r="N282" s="23"/>
      <c r="O282" s="23"/>
      <c r="P282" s="23"/>
      <c r="Q282" s="138"/>
      <c r="R282" s="23"/>
    </row>
    <row r="283" spans="1:18" x14ac:dyDescent="0.2">
      <c r="A283" s="77"/>
      <c r="B283" s="77"/>
      <c r="C283" s="77"/>
      <c r="D283" s="77"/>
      <c r="E283" s="77"/>
      <c r="F283" s="77"/>
      <c r="G283" s="154"/>
      <c r="H283" s="77"/>
      <c r="I283" s="77"/>
      <c r="J283" s="77"/>
      <c r="K283" s="77"/>
      <c r="L283" s="23"/>
      <c r="M283" s="23"/>
      <c r="N283" s="23"/>
      <c r="O283" s="23"/>
      <c r="P283" s="23"/>
      <c r="Q283" s="138"/>
      <c r="R283" s="23"/>
    </row>
    <row r="284" spans="1:18" x14ac:dyDescent="0.2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23"/>
      <c r="M284" s="23"/>
      <c r="N284" s="23"/>
      <c r="O284" s="23"/>
      <c r="P284" s="23"/>
      <c r="Q284" s="138"/>
      <c r="R284" s="23"/>
    </row>
    <row r="285" spans="1:18" x14ac:dyDescent="0.2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23"/>
      <c r="M285" s="23"/>
      <c r="N285" s="23"/>
      <c r="O285" s="23"/>
      <c r="P285" s="23"/>
      <c r="Q285" s="138"/>
      <c r="R285" s="23"/>
    </row>
    <row r="286" spans="1:18" x14ac:dyDescent="0.2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23"/>
      <c r="M286" s="23"/>
      <c r="N286" s="23"/>
      <c r="O286" s="23"/>
      <c r="P286" s="23"/>
      <c r="Q286" s="138"/>
      <c r="R286" s="23"/>
    </row>
    <row r="287" spans="1:18" x14ac:dyDescent="0.2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23"/>
      <c r="M287" s="23"/>
      <c r="N287" s="23"/>
      <c r="O287" s="23"/>
      <c r="P287" s="23"/>
      <c r="Q287" s="138"/>
      <c r="R287" s="23"/>
    </row>
    <row r="288" spans="1:18" x14ac:dyDescent="0.2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23"/>
      <c r="M288" s="23"/>
      <c r="N288" s="23"/>
      <c r="O288" s="23"/>
      <c r="P288" s="23"/>
      <c r="Q288" s="138"/>
      <c r="R288" s="23"/>
    </row>
    <row r="289" spans="1:64" x14ac:dyDescent="0.2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23"/>
      <c r="M289" s="23"/>
      <c r="N289" s="23"/>
      <c r="O289" s="23"/>
      <c r="P289" s="23"/>
      <c r="Q289" s="138"/>
      <c r="R289" s="23"/>
    </row>
    <row r="290" spans="1:64" x14ac:dyDescent="0.2">
      <c r="A290" s="77"/>
      <c r="B290" s="77"/>
      <c r="C290" s="77"/>
      <c r="D290" s="77"/>
      <c r="E290" s="165"/>
      <c r="F290" s="77"/>
      <c r="G290" s="77"/>
      <c r="H290" s="77"/>
      <c r="I290" s="77"/>
      <c r="J290" s="77"/>
      <c r="K290" s="77"/>
      <c r="L290" s="23"/>
      <c r="M290" s="23"/>
      <c r="N290" s="23"/>
      <c r="O290" s="23"/>
      <c r="P290" s="23"/>
      <c r="Q290" s="138"/>
      <c r="R290" s="23"/>
    </row>
    <row r="291" spans="1:64" x14ac:dyDescent="0.2">
      <c r="A291" s="26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23"/>
      <c r="M291" s="23"/>
      <c r="N291" s="23"/>
      <c r="O291" s="23"/>
      <c r="P291" s="23"/>
      <c r="Q291" s="138"/>
      <c r="R291" s="23"/>
    </row>
    <row r="292" spans="1:64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138"/>
      <c r="R292" s="23"/>
    </row>
    <row r="293" spans="1:64" x14ac:dyDescent="0.2">
      <c r="A293" s="26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138"/>
      <c r="R293" s="23"/>
    </row>
    <row r="294" spans="1:64" x14ac:dyDescent="0.2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138"/>
      <c r="R294" s="23"/>
    </row>
    <row r="295" spans="1:64" x14ac:dyDescent="0.2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138"/>
      <c r="R295" s="23"/>
    </row>
    <row r="296" spans="1:64" x14ac:dyDescent="0.2">
      <c r="A296" s="90"/>
      <c r="B296" s="166"/>
      <c r="C296" s="90"/>
      <c r="D296" s="90"/>
      <c r="E296" s="166"/>
      <c r="F296" s="166"/>
      <c r="G296" s="166"/>
      <c r="H296" s="166"/>
      <c r="I296" s="166"/>
      <c r="J296" s="166"/>
      <c r="K296" s="166"/>
      <c r="L296" s="166"/>
      <c r="M296" s="166"/>
      <c r="N296" s="167"/>
      <c r="O296" s="166"/>
      <c r="P296" s="166"/>
      <c r="Q296" s="138"/>
      <c r="R296" s="23"/>
    </row>
    <row r="297" spans="1:64" x14ac:dyDescent="0.2">
      <c r="A297" s="90"/>
      <c r="B297" s="168"/>
      <c r="C297" s="90"/>
      <c r="D297" s="90"/>
      <c r="E297" s="166"/>
      <c r="F297" s="166"/>
      <c r="G297" s="166"/>
      <c r="H297" s="166"/>
      <c r="I297" s="166"/>
      <c r="J297" s="166"/>
      <c r="K297" s="166"/>
      <c r="L297" s="166"/>
      <c r="M297" s="166"/>
      <c r="N297" s="169"/>
      <c r="O297" s="166"/>
      <c r="P297" s="166"/>
      <c r="Q297" s="138"/>
      <c r="R297" s="23"/>
    </row>
    <row r="298" spans="1:64" x14ac:dyDescent="0.2">
      <c r="A298" s="90"/>
      <c r="B298" s="168"/>
      <c r="C298" s="90"/>
      <c r="D298" s="90"/>
      <c r="E298" s="170"/>
      <c r="F298" s="166"/>
      <c r="G298" s="166"/>
      <c r="H298" s="166"/>
      <c r="I298" s="166"/>
      <c r="J298" s="166"/>
      <c r="K298" s="166"/>
      <c r="L298" s="166"/>
      <c r="M298" s="166"/>
      <c r="N298" s="149"/>
      <c r="O298" s="166"/>
      <c r="P298" s="166"/>
      <c r="Q298" s="138"/>
      <c r="R298" s="23"/>
    </row>
    <row r="299" spans="1:64" x14ac:dyDescent="0.2">
      <c r="A299" s="90"/>
      <c r="B299" s="166"/>
      <c r="C299" s="90"/>
      <c r="D299" s="90"/>
      <c r="E299" s="166"/>
      <c r="F299" s="171"/>
      <c r="G299" s="171"/>
      <c r="H299" s="171"/>
      <c r="I299" s="171"/>
      <c r="J299" s="171"/>
      <c r="K299" s="171"/>
      <c r="L299" s="171"/>
      <c r="M299" s="166"/>
      <c r="N299" s="166"/>
      <c r="O299" s="166"/>
      <c r="P299" s="166"/>
      <c r="Q299" s="138"/>
      <c r="R299" s="23"/>
    </row>
    <row r="300" spans="1:64" x14ac:dyDescent="0.2">
      <c r="A300" s="90"/>
      <c r="B300" s="168"/>
      <c r="C300" s="90"/>
      <c r="D300" s="90"/>
      <c r="E300" s="166"/>
      <c r="F300" s="171"/>
      <c r="G300" s="171"/>
      <c r="H300" s="171"/>
      <c r="I300" s="171"/>
      <c r="J300" s="171"/>
      <c r="K300" s="171"/>
      <c r="L300" s="171"/>
      <c r="M300" s="166"/>
      <c r="N300" s="166"/>
      <c r="O300" s="166"/>
      <c r="P300" s="166"/>
      <c r="Q300" s="138"/>
      <c r="R300" s="23"/>
    </row>
    <row r="301" spans="1:64" x14ac:dyDescent="0.2">
      <c r="A301" s="90"/>
      <c r="B301" s="166"/>
      <c r="C301" s="90"/>
      <c r="D301" s="90"/>
      <c r="E301" s="23"/>
      <c r="F301" s="167"/>
      <c r="G301" s="167"/>
      <c r="H301" s="167"/>
      <c r="I301" s="167"/>
      <c r="J301" s="167"/>
      <c r="K301" s="167"/>
      <c r="L301" s="167"/>
      <c r="M301" s="166"/>
      <c r="N301" s="166"/>
      <c r="O301" s="166"/>
      <c r="P301" s="166"/>
      <c r="Q301" s="138"/>
      <c r="R301" s="23"/>
    </row>
    <row r="302" spans="1:64" x14ac:dyDescent="0.2">
      <c r="A302" s="90"/>
      <c r="B302" s="166"/>
      <c r="C302" s="90"/>
      <c r="D302" s="90"/>
      <c r="E302" s="166"/>
      <c r="F302" s="170"/>
      <c r="G302" s="170"/>
      <c r="H302" s="170"/>
      <c r="I302" s="170"/>
      <c r="J302" s="170"/>
      <c r="K302" s="170"/>
      <c r="L302" s="170"/>
      <c r="M302" s="166"/>
      <c r="N302" s="166"/>
      <c r="O302" s="166"/>
      <c r="P302" s="166"/>
      <c r="Q302" s="138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</row>
    <row r="303" spans="1:64" x14ac:dyDescent="0.2">
      <c r="A303" s="90"/>
      <c r="B303" s="166"/>
      <c r="C303" s="90"/>
      <c r="D303" s="90"/>
      <c r="E303" s="166"/>
      <c r="F303" s="170"/>
      <c r="G303" s="170"/>
      <c r="H303" s="170"/>
      <c r="I303" s="170"/>
      <c r="J303" s="170"/>
      <c r="K303" s="170"/>
      <c r="L303" s="170"/>
      <c r="M303" s="166"/>
      <c r="N303" s="166"/>
      <c r="O303" s="166"/>
      <c r="P303" s="166"/>
      <c r="Q303" s="138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</row>
    <row r="304" spans="1:64" x14ac:dyDescent="0.2">
      <c r="A304" s="90"/>
      <c r="B304" s="166"/>
      <c r="C304" s="90"/>
      <c r="D304" s="90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38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</row>
    <row r="305" spans="1:64" x14ac:dyDescent="0.2">
      <c r="A305" s="90"/>
      <c r="B305" s="166"/>
      <c r="C305" s="90"/>
      <c r="D305" s="90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38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</row>
    <row r="306" spans="1:64" x14ac:dyDescent="0.2">
      <c r="A306" s="90"/>
      <c r="B306" s="166"/>
      <c r="C306" s="90"/>
      <c r="D306" s="90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38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</row>
    <row r="307" spans="1:64" x14ac:dyDescent="0.2">
      <c r="A307" s="90"/>
      <c r="B307" s="166"/>
      <c r="C307" s="90"/>
      <c r="D307" s="90"/>
      <c r="E307" s="23"/>
      <c r="F307" s="167"/>
      <c r="G307" s="167"/>
      <c r="H307" s="167"/>
      <c r="I307" s="167"/>
      <c r="J307" s="167"/>
      <c r="K307" s="167"/>
      <c r="L307" s="167"/>
      <c r="M307" s="166"/>
      <c r="N307" s="166"/>
      <c r="O307" s="166"/>
      <c r="P307" s="166"/>
      <c r="Q307" s="138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</row>
    <row r="308" spans="1:64" x14ac:dyDescent="0.2">
      <c r="A308" s="90"/>
      <c r="B308" s="166"/>
      <c r="C308" s="90"/>
      <c r="D308" s="90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38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</row>
    <row r="309" spans="1:64" x14ac:dyDescent="0.2">
      <c r="A309" s="90"/>
      <c r="B309" s="166"/>
      <c r="C309" s="90"/>
      <c r="D309" s="90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38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</row>
    <row r="310" spans="1:64" x14ac:dyDescent="0.2">
      <c r="A310" s="90"/>
      <c r="B310" s="166"/>
      <c r="C310" s="90"/>
      <c r="D310" s="90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38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</row>
    <row r="311" spans="1:64" x14ac:dyDescent="0.2">
      <c r="A311" s="90"/>
      <c r="B311" s="166"/>
      <c r="C311" s="90"/>
      <c r="D311" s="90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38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</row>
    <row r="312" spans="1:64" x14ac:dyDescent="0.2">
      <c r="A312" s="90"/>
      <c r="B312" s="166"/>
      <c r="C312" s="90"/>
      <c r="D312" s="90"/>
      <c r="E312" s="23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38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</row>
    <row r="313" spans="1:64" x14ac:dyDescent="0.2">
      <c r="A313" s="90"/>
      <c r="B313" s="172"/>
      <c r="C313" s="173"/>
      <c r="D313" s="174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38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</row>
    <row r="314" spans="1:64" x14ac:dyDescent="0.2">
      <c r="A314" s="90"/>
      <c r="B314" s="175"/>
      <c r="C314" s="90"/>
      <c r="D314" s="174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38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</row>
    <row r="315" spans="1:64" x14ac:dyDescent="0.2">
      <c r="A315" s="90"/>
      <c r="B315" s="175"/>
      <c r="C315" s="90"/>
      <c r="D315" s="174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38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</row>
    <row r="316" spans="1:64" x14ac:dyDescent="0.2">
      <c r="A316" s="26"/>
      <c r="B316" s="23"/>
      <c r="C316" s="90"/>
      <c r="D316" s="174"/>
      <c r="E316" s="176"/>
      <c r="F316" s="176"/>
      <c r="G316" s="166"/>
      <c r="H316" s="177"/>
      <c r="I316" s="176"/>
      <c r="J316" s="176"/>
      <c r="K316" s="166"/>
      <c r="L316" s="166"/>
      <c r="M316" s="166"/>
      <c r="N316" s="166"/>
      <c r="O316" s="166"/>
      <c r="P316" s="166"/>
      <c r="Q316" s="138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</row>
    <row r="317" spans="1:64" x14ac:dyDescent="0.2">
      <c r="A317" s="23"/>
      <c r="B317" s="23"/>
      <c r="C317" s="90"/>
      <c r="D317" s="174"/>
      <c r="E317" s="175"/>
      <c r="F317" s="84"/>
      <c r="G317" s="166"/>
      <c r="H317" s="177"/>
      <c r="I317" s="175"/>
      <c r="J317" s="84"/>
      <c r="K317" s="178"/>
      <c r="L317" s="84"/>
      <c r="M317" s="166"/>
      <c r="N317" s="166"/>
      <c r="O317" s="166"/>
      <c r="P317" s="166"/>
      <c r="Q317" s="138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</row>
    <row r="318" spans="1:64" x14ac:dyDescent="0.2">
      <c r="A318" s="90"/>
      <c r="B318" s="175"/>
      <c r="C318" s="90"/>
      <c r="D318" s="174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38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</row>
    <row r="319" spans="1:64" x14ac:dyDescent="0.2">
      <c r="A319" s="179"/>
      <c r="B319" s="175"/>
      <c r="C319" s="90"/>
      <c r="D319" s="174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38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</row>
    <row r="320" spans="1:64" x14ac:dyDescent="0.2">
      <c r="A320" s="23"/>
      <c r="B320" s="77"/>
      <c r="C320" s="77"/>
      <c r="D320" s="77"/>
      <c r="E320" s="77"/>
      <c r="F320" s="77"/>
      <c r="G320" s="77"/>
      <c r="H320" s="77"/>
      <c r="I320" s="25"/>
      <c r="J320" s="23"/>
      <c r="K320" s="23"/>
      <c r="L320" s="23"/>
      <c r="M320" s="23"/>
      <c r="N320" s="23"/>
      <c r="O320" s="23"/>
      <c r="P320" s="138"/>
      <c r="Q320" s="138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</row>
    <row r="321" spans="1:64" x14ac:dyDescent="0.2">
      <c r="A321" s="26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138"/>
      <c r="Q321" s="138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</row>
    <row r="322" spans="1:64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138"/>
      <c r="Q322" s="138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</row>
    <row r="323" spans="1:64" x14ac:dyDescent="0.2">
      <c r="A323" s="23"/>
      <c r="B323" s="23"/>
      <c r="C323" s="23"/>
      <c r="D323" s="23"/>
      <c r="E323" s="180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138"/>
      <c r="Q323" s="138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</row>
    <row r="324" spans="1:64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138"/>
      <c r="Q324" s="138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</row>
    <row r="325" spans="1:64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138"/>
      <c r="Q325" s="138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</row>
    <row r="326" spans="1:64" x14ac:dyDescent="0.2">
      <c r="A326" s="23"/>
      <c r="B326" s="181"/>
      <c r="C326" s="181"/>
      <c r="D326" s="181"/>
      <c r="E326" s="181"/>
      <c r="F326" s="181"/>
      <c r="G326" s="181"/>
      <c r="H326" s="180"/>
      <c r="I326" s="180"/>
      <c r="J326" s="23"/>
      <c r="K326" s="23"/>
      <c r="L326" s="23"/>
      <c r="M326" s="23"/>
      <c r="N326" s="23"/>
      <c r="O326" s="23"/>
      <c r="P326" s="138"/>
      <c r="Q326" s="138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</row>
    <row r="327" spans="1:64" x14ac:dyDescent="0.2">
      <c r="A327" s="23"/>
      <c r="B327" s="181"/>
      <c r="C327" s="181"/>
      <c r="D327" s="181"/>
      <c r="E327" s="181"/>
      <c r="F327" s="181"/>
      <c r="G327" s="181"/>
      <c r="H327" s="180"/>
      <c r="I327" s="180"/>
      <c r="J327" s="23"/>
      <c r="K327" s="23"/>
      <c r="L327" s="23"/>
      <c r="M327" s="23"/>
      <c r="N327" s="23"/>
      <c r="O327" s="23"/>
      <c r="P327" s="138"/>
      <c r="Q327" s="138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</row>
    <row r="328" spans="1:64" x14ac:dyDescent="0.2">
      <c r="A328" s="23"/>
      <c r="B328" s="180"/>
      <c r="C328" s="180"/>
      <c r="D328" s="180"/>
      <c r="E328" s="180"/>
      <c r="F328" s="180"/>
      <c r="G328" s="180"/>
      <c r="H328" s="180"/>
      <c r="I328" s="180"/>
      <c r="J328" s="23"/>
      <c r="K328" s="23"/>
      <c r="L328" s="23"/>
      <c r="M328" s="23"/>
      <c r="N328" s="23"/>
      <c r="O328" s="23"/>
      <c r="P328" s="138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</row>
    <row r="329" spans="1:64" x14ac:dyDescent="0.2">
      <c r="A329" s="23"/>
      <c r="B329" s="180"/>
      <c r="C329" s="180"/>
      <c r="D329" s="180"/>
      <c r="E329" s="180"/>
      <c r="F329" s="180"/>
      <c r="G329" s="180"/>
      <c r="H329" s="180"/>
      <c r="I329" s="180"/>
      <c r="J329" s="23"/>
      <c r="K329" s="23"/>
      <c r="L329" s="23"/>
      <c r="M329" s="23"/>
      <c r="N329" s="23"/>
      <c r="O329" s="23"/>
      <c r="P329" s="138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</row>
    <row r="330" spans="1:64" x14ac:dyDescent="0.2">
      <c r="A330" s="23"/>
      <c r="B330" s="23"/>
      <c r="C330" s="23"/>
      <c r="D330" s="23"/>
      <c r="E330" s="23"/>
      <c r="F330" s="23"/>
      <c r="G330" s="23"/>
      <c r="H330" s="23"/>
      <c r="I330" s="180"/>
      <c r="J330" s="23"/>
      <c r="K330" s="23"/>
      <c r="L330" s="23"/>
      <c r="M330" s="23"/>
      <c r="N330" s="23"/>
      <c r="O330" s="23"/>
      <c r="P330" s="138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</row>
    <row r="331" spans="1:64" x14ac:dyDescent="0.2">
      <c r="A331" s="23"/>
      <c r="B331" s="23"/>
      <c r="C331" s="23"/>
      <c r="D331" s="23"/>
      <c r="E331" s="23"/>
      <c r="F331" s="23"/>
      <c r="G331" s="23"/>
      <c r="H331" s="23"/>
      <c r="I331" s="180"/>
      <c r="J331" s="23"/>
      <c r="K331" s="23"/>
      <c r="L331" s="23"/>
      <c r="M331" s="23"/>
      <c r="N331" s="23"/>
      <c r="O331" s="23"/>
      <c r="P331" s="138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</row>
    <row r="332" spans="1:64" x14ac:dyDescent="0.2">
      <c r="A332" s="23"/>
      <c r="B332" s="23"/>
      <c r="C332" s="23"/>
      <c r="D332" s="23"/>
      <c r="E332" s="23"/>
      <c r="F332" s="23"/>
      <c r="G332" s="23"/>
      <c r="H332" s="180"/>
      <c r="I332" s="180"/>
      <c r="J332" s="23"/>
      <c r="K332" s="23"/>
      <c r="L332" s="23"/>
      <c r="M332" s="23"/>
      <c r="N332" s="23"/>
      <c r="O332" s="23"/>
      <c r="P332" s="138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</row>
    <row r="333" spans="1:64" x14ac:dyDescent="0.2">
      <c r="A333" s="23"/>
      <c r="B333" s="181"/>
      <c r="C333" s="181"/>
      <c r="D333" s="181"/>
      <c r="E333" s="181"/>
      <c r="F333" s="181"/>
      <c r="G333" s="181"/>
      <c r="H333" s="180"/>
      <c r="I333" s="180"/>
      <c r="J333" s="23"/>
      <c r="K333" s="23"/>
      <c r="L333" s="23"/>
      <c r="M333" s="23"/>
      <c r="N333" s="23"/>
      <c r="O333" s="23"/>
      <c r="P333" s="138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</row>
    <row r="334" spans="1:64" x14ac:dyDescent="0.2">
      <c r="A334" s="23"/>
      <c r="B334" s="181"/>
      <c r="C334" s="181"/>
      <c r="D334" s="181"/>
      <c r="E334" s="181"/>
      <c r="F334" s="181"/>
      <c r="G334" s="181"/>
      <c r="H334" s="180"/>
      <c r="I334" s="180"/>
      <c r="J334" s="23"/>
      <c r="K334" s="23"/>
      <c r="L334" s="23"/>
      <c r="M334" s="23"/>
      <c r="N334" s="23"/>
      <c r="O334" s="23"/>
      <c r="P334" s="138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</row>
    <row r="335" spans="1:64" x14ac:dyDescent="0.2">
      <c r="A335" s="23"/>
      <c r="B335" s="180"/>
      <c r="C335" s="180"/>
      <c r="D335" s="180"/>
      <c r="E335" s="180"/>
      <c r="F335" s="180"/>
      <c r="G335" s="180"/>
      <c r="H335" s="180"/>
      <c r="I335" s="180"/>
      <c r="J335" s="23"/>
      <c r="K335" s="23"/>
      <c r="L335" s="23"/>
      <c r="M335" s="23"/>
      <c r="N335" s="23"/>
      <c r="O335" s="23"/>
      <c r="P335" s="138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</row>
    <row r="336" spans="1:64" x14ac:dyDescent="0.2">
      <c r="A336" s="23"/>
      <c r="B336" s="180"/>
      <c r="C336" s="180"/>
      <c r="D336" s="180"/>
      <c r="E336" s="180"/>
      <c r="F336" s="180"/>
      <c r="G336" s="180"/>
      <c r="H336" s="180"/>
      <c r="I336" s="180"/>
      <c r="J336" s="23"/>
      <c r="K336" s="23"/>
      <c r="L336" s="23"/>
      <c r="M336" s="23"/>
      <c r="N336" s="23"/>
      <c r="O336" s="23"/>
      <c r="P336" s="138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</row>
    <row r="337" spans="1:64" x14ac:dyDescent="0.2">
      <c r="A337" s="23"/>
      <c r="B337" s="180"/>
      <c r="C337" s="180"/>
      <c r="D337" s="180"/>
      <c r="E337" s="180"/>
      <c r="F337" s="180"/>
      <c r="G337" s="180"/>
      <c r="H337" s="180"/>
      <c r="I337" s="180"/>
      <c r="J337" s="23"/>
      <c r="K337" s="23"/>
      <c r="L337" s="23"/>
      <c r="M337" s="23"/>
      <c r="N337" s="23"/>
      <c r="O337" s="23"/>
      <c r="P337" s="138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</row>
    <row r="338" spans="1:64" x14ac:dyDescent="0.2">
      <c r="A338" s="23"/>
      <c r="B338" s="90"/>
      <c r="C338" s="90"/>
      <c r="D338" s="90"/>
      <c r="E338" s="90"/>
      <c r="F338" s="90"/>
      <c r="G338" s="90"/>
      <c r="H338" s="180"/>
      <c r="I338" s="180"/>
      <c r="J338" s="23"/>
      <c r="K338" s="23"/>
      <c r="L338" s="23"/>
      <c r="M338" s="23"/>
      <c r="N338" s="23"/>
      <c r="O338" s="23"/>
      <c r="P338" s="138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</row>
    <row r="339" spans="1:64" x14ac:dyDescent="0.2">
      <c r="A339" s="23"/>
      <c r="B339" s="181"/>
      <c r="C339" s="181"/>
      <c r="D339" s="181"/>
      <c r="E339" s="181"/>
      <c r="F339" s="181"/>
      <c r="G339" s="181"/>
      <c r="H339" s="180"/>
      <c r="I339" s="180"/>
      <c r="J339" s="23"/>
      <c r="K339" s="23"/>
      <c r="L339" s="23"/>
      <c r="M339" s="23"/>
      <c r="N339" s="23"/>
      <c r="O339" s="23"/>
      <c r="P339" s="138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</row>
    <row r="340" spans="1:64" x14ac:dyDescent="0.2">
      <c r="A340" s="23"/>
      <c r="B340" s="90"/>
      <c r="C340" s="181"/>
      <c r="D340" s="181"/>
      <c r="E340" s="181"/>
      <c r="F340" s="181"/>
      <c r="G340" s="181"/>
      <c r="H340" s="180"/>
      <c r="I340" s="180"/>
      <c r="J340" s="23"/>
      <c r="K340" s="23"/>
      <c r="L340" s="23"/>
      <c r="M340" s="23"/>
      <c r="N340" s="23"/>
      <c r="O340" s="23"/>
      <c r="P340" s="138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</row>
    <row r="341" spans="1:64" x14ac:dyDescent="0.2">
      <c r="A341" s="23"/>
      <c r="B341" s="181"/>
      <c r="C341" s="181"/>
      <c r="D341" s="181"/>
      <c r="E341" s="181"/>
      <c r="F341" s="181"/>
      <c r="G341" s="181"/>
      <c r="H341" s="180"/>
      <c r="I341" s="180"/>
      <c r="J341" s="23"/>
      <c r="K341" s="23"/>
      <c r="L341" s="23"/>
      <c r="M341" s="23"/>
      <c r="N341" s="23"/>
      <c r="O341" s="23"/>
      <c r="P341" s="138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</row>
    <row r="342" spans="1:64" x14ac:dyDescent="0.2">
      <c r="A342" s="23"/>
      <c r="B342" s="181"/>
      <c r="C342" s="181"/>
      <c r="D342" s="181"/>
      <c r="E342" s="181"/>
      <c r="F342" s="181"/>
      <c r="G342" s="181"/>
      <c r="H342" s="180"/>
      <c r="I342" s="180"/>
      <c r="J342" s="23"/>
      <c r="K342" s="23"/>
      <c r="L342" s="23"/>
      <c r="M342" s="23"/>
      <c r="N342" s="23"/>
      <c r="O342" s="23"/>
      <c r="P342" s="138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</row>
    <row r="343" spans="1:64" x14ac:dyDescent="0.2">
      <c r="A343" s="23"/>
      <c r="B343" s="181"/>
      <c r="C343" s="181"/>
      <c r="D343" s="181"/>
      <c r="E343" s="181"/>
      <c r="F343" s="181"/>
      <c r="G343" s="181"/>
      <c r="H343" s="181"/>
      <c r="I343" s="180"/>
      <c r="J343" s="23"/>
      <c r="K343" s="23"/>
      <c r="L343" s="23"/>
      <c r="M343" s="23"/>
      <c r="N343" s="23"/>
      <c r="O343" s="23"/>
      <c r="P343" s="138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</row>
    <row r="344" spans="1:64" x14ac:dyDescent="0.2">
      <c r="A344" s="23"/>
      <c r="B344" s="181"/>
      <c r="C344" s="181"/>
      <c r="D344" s="181"/>
      <c r="E344" s="181"/>
      <c r="F344" s="181"/>
      <c r="G344" s="181"/>
      <c r="H344" s="180"/>
      <c r="I344" s="182"/>
      <c r="J344" s="23"/>
      <c r="K344" s="23"/>
      <c r="L344" s="23"/>
      <c r="M344" s="23"/>
      <c r="N344" s="23"/>
      <c r="O344" s="23"/>
      <c r="P344" s="138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</row>
    <row r="345" spans="1:64" x14ac:dyDescent="0.2">
      <c r="A345" s="23"/>
      <c r="B345" s="181"/>
      <c r="C345" s="183"/>
      <c r="D345" s="183"/>
      <c r="E345" s="183"/>
      <c r="F345" s="183"/>
      <c r="G345" s="183"/>
      <c r="H345" s="180"/>
      <c r="I345" s="180"/>
      <c r="J345" s="23"/>
      <c r="K345" s="23"/>
      <c r="L345" s="23"/>
      <c r="M345" s="23"/>
      <c r="N345" s="23"/>
      <c r="O345" s="23"/>
      <c r="P345" s="138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</row>
    <row r="346" spans="1:64" x14ac:dyDescent="0.2">
      <c r="A346" s="23"/>
      <c r="B346" s="181"/>
      <c r="C346" s="181"/>
      <c r="D346" s="181"/>
      <c r="E346" s="181"/>
      <c r="F346" s="181"/>
      <c r="G346" s="181"/>
      <c r="H346" s="180"/>
      <c r="I346" s="180"/>
      <c r="J346" s="23"/>
      <c r="K346" s="23"/>
      <c r="L346" s="23"/>
      <c r="M346" s="23"/>
      <c r="N346" s="23"/>
      <c r="O346" s="23"/>
      <c r="P346" s="138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</row>
    <row r="347" spans="1:64" x14ac:dyDescent="0.2">
      <c r="A347" s="23"/>
      <c r="B347" s="181"/>
      <c r="C347" s="181"/>
      <c r="D347" s="181"/>
      <c r="E347" s="181"/>
      <c r="F347" s="181"/>
      <c r="G347" s="181"/>
      <c r="H347" s="180"/>
      <c r="I347" s="180"/>
      <c r="J347" s="23"/>
      <c r="K347" s="23"/>
      <c r="L347" s="23"/>
      <c r="M347" s="23"/>
      <c r="N347" s="23"/>
      <c r="O347" s="23"/>
      <c r="P347" s="138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</row>
    <row r="348" spans="1:64" x14ac:dyDescent="0.2">
      <c r="A348" s="23"/>
      <c r="B348" s="181"/>
      <c r="C348" s="181"/>
      <c r="D348" s="181"/>
      <c r="E348" s="181"/>
      <c r="F348" s="181"/>
      <c r="G348" s="181"/>
      <c r="H348" s="180"/>
      <c r="I348" s="180"/>
      <c r="J348" s="23"/>
      <c r="K348" s="23"/>
      <c r="L348" s="23"/>
      <c r="M348" s="23"/>
      <c r="N348" s="23"/>
      <c r="O348" s="23"/>
      <c r="P348" s="138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</row>
    <row r="349" spans="1:64" x14ac:dyDescent="0.2">
      <c r="A349" s="23"/>
      <c r="B349" s="181"/>
      <c r="C349" s="181"/>
      <c r="D349" s="181"/>
      <c r="E349" s="181"/>
      <c r="F349" s="181"/>
      <c r="G349" s="181"/>
      <c r="H349" s="180"/>
      <c r="I349" s="180"/>
      <c r="J349" s="23"/>
      <c r="K349" s="23"/>
      <c r="L349" s="23"/>
      <c r="M349" s="23"/>
      <c r="N349" s="23"/>
      <c r="O349" s="23"/>
      <c r="P349" s="138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</row>
    <row r="350" spans="1:64" x14ac:dyDescent="0.2">
      <c r="A350" s="23"/>
      <c r="B350" s="90"/>
      <c r="C350" s="90"/>
      <c r="D350" s="90"/>
      <c r="E350" s="90"/>
      <c r="F350" s="90"/>
      <c r="G350" s="90"/>
      <c r="H350" s="180"/>
      <c r="I350" s="180"/>
      <c r="J350" s="23"/>
      <c r="K350" s="23"/>
      <c r="L350" s="23"/>
      <c r="M350" s="23"/>
      <c r="N350" s="23"/>
      <c r="O350" s="23"/>
      <c r="P350" s="138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</row>
    <row r="351" spans="1:64" x14ac:dyDescent="0.2">
      <c r="A351" s="23"/>
      <c r="B351" s="181"/>
      <c r="C351" s="184"/>
      <c r="D351" s="184"/>
      <c r="E351" s="184"/>
      <c r="F351" s="184"/>
      <c r="G351" s="184"/>
      <c r="H351" s="180"/>
      <c r="I351" s="180"/>
      <c r="J351" s="23"/>
      <c r="K351" s="23"/>
      <c r="L351" s="23"/>
      <c r="M351" s="23"/>
      <c r="N351" s="23"/>
      <c r="O351" s="23"/>
      <c r="P351" s="138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</row>
    <row r="352" spans="1:64" x14ac:dyDescent="0.2">
      <c r="A352" s="23"/>
      <c r="B352" s="181"/>
      <c r="C352" s="184"/>
      <c r="D352" s="184"/>
      <c r="E352" s="184"/>
      <c r="F352" s="184"/>
      <c r="G352" s="184"/>
      <c r="H352" s="180"/>
      <c r="I352" s="180"/>
      <c r="J352" s="23"/>
      <c r="K352" s="23"/>
      <c r="L352" s="23"/>
      <c r="M352" s="23"/>
      <c r="N352" s="23"/>
      <c r="O352" s="23"/>
      <c r="P352" s="138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</row>
    <row r="353" spans="1:64" x14ac:dyDescent="0.2">
      <c r="A353" s="23"/>
      <c r="B353" s="181"/>
      <c r="C353" s="184"/>
      <c r="D353" s="184"/>
      <c r="E353" s="184"/>
      <c r="F353" s="184"/>
      <c r="G353" s="184"/>
      <c r="H353" s="180"/>
      <c r="I353" s="180"/>
      <c r="J353" s="23"/>
      <c r="K353" s="23"/>
      <c r="L353" s="23"/>
      <c r="M353" s="23"/>
      <c r="N353" s="23"/>
      <c r="O353" s="23"/>
      <c r="P353" s="138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</row>
    <row r="354" spans="1:64" x14ac:dyDescent="0.2">
      <c r="A354" s="23"/>
      <c r="B354" s="181"/>
      <c r="C354" s="184"/>
      <c r="D354" s="184"/>
      <c r="E354" s="184"/>
      <c r="F354" s="184"/>
      <c r="G354" s="184"/>
      <c r="H354" s="180"/>
      <c r="I354" s="180"/>
      <c r="J354" s="23"/>
      <c r="K354" s="23"/>
      <c r="L354" s="23"/>
      <c r="M354" s="23"/>
      <c r="N354" s="23"/>
      <c r="O354" s="23"/>
      <c r="P354" s="138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</row>
    <row r="355" spans="1:64" x14ac:dyDescent="0.2">
      <c r="A355" s="23"/>
      <c r="B355" s="181"/>
      <c r="C355" s="181"/>
      <c r="D355" s="181"/>
      <c r="E355" s="181"/>
      <c r="F355" s="181"/>
      <c r="G355" s="181"/>
      <c r="H355" s="180"/>
      <c r="I355" s="180"/>
      <c r="J355" s="180"/>
      <c r="K355" s="180"/>
      <c r="L355" s="180"/>
      <c r="M355" s="180"/>
      <c r="N355" s="180"/>
      <c r="O355" s="180"/>
      <c r="P355" s="138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</row>
    <row r="356" spans="1:64" x14ac:dyDescent="0.2">
      <c r="A356" s="23"/>
      <c r="B356" s="181"/>
      <c r="C356" s="181"/>
      <c r="D356" s="181"/>
      <c r="E356" s="181"/>
      <c r="F356" s="181"/>
      <c r="G356" s="181"/>
      <c r="H356" s="180"/>
      <c r="I356" s="180"/>
      <c r="J356" s="180"/>
      <c r="K356" s="180"/>
      <c r="L356" s="180"/>
      <c r="M356" s="180"/>
      <c r="N356" s="180"/>
      <c r="O356" s="180"/>
      <c r="P356" s="138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</row>
    <row r="357" spans="1:64" x14ac:dyDescent="0.2">
      <c r="A357" s="23"/>
      <c r="B357" s="181"/>
      <c r="C357" s="181"/>
      <c r="D357" s="181"/>
      <c r="E357" s="181"/>
      <c r="F357" s="181"/>
      <c r="G357" s="181"/>
      <c r="H357" s="180"/>
      <c r="I357" s="180"/>
      <c r="J357" s="180"/>
      <c r="K357" s="180"/>
      <c r="L357" s="180"/>
      <c r="M357" s="180"/>
      <c r="N357" s="180"/>
      <c r="O357" s="180"/>
      <c r="P357" s="138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</row>
    <row r="358" spans="1:64" x14ac:dyDescent="0.2">
      <c r="A358" s="23"/>
      <c r="B358" s="181"/>
      <c r="C358" s="181"/>
      <c r="D358" s="181"/>
      <c r="E358" s="181"/>
      <c r="F358" s="181"/>
      <c r="G358" s="181"/>
      <c r="H358" s="181"/>
      <c r="I358" s="180"/>
      <c r="J358" s="180"/>
      <c r="K358" s="180"/>
      <c r="L358" s="180"/>
      <c r="M358" s="180"/>
      <c r="N358" s="180"/>
      <c r="O358" s="180"/>
      <c r="P358" s="138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</row>
    <row r="359" spans="1:64" x14ac:dyDescent="0.2">
      <c r="A359" s="23"/>
      <c r="B359" s="90"/>
      <c r="C359" s="181"/>
      <c r="D359" s="181"/>
      <c r="E359" s="181"/>
      <c r="F359" s="181"/>
      <c r="G359" s="181"/>
      <c r="H359" s="180"/>
      <c r="I359" s="180"/>
      <c r="J359" s="180"/>
      <c r="K359" s="180"/>
      <c r="L359" s="180"/>
      <c r="M359" s="180"/>
      <c r="N359" s="180"/>
      <c r="O359" s="180"/>
      <c r="P359" s="138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</row>
    <row r="360" spans="1:64" x14ac:dyDescent="0.2">
      <c r="A360" s="23"/>
      <c r="B360" s="181"/>
      <c r="C360" s="181"/>
      <c r="D360" s="181"/>
      <c r="E360" s="181"/>
      <c r="F360" s="181"/>
      <c r="G360" s="181"/>
      <c r="H360" s="180"/>
      <c r="I360" s="180"/>
      <c r="J360" s="180"/>
      <c r="K360" s="180"/>
      <c r="L360" s="180"/>
      <c r="M360" s="180"/>
      <c r="N360" s="180"/>
      <c r="O360" s="180"/>
      <c r="P360" s="138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</row>
    <row r="361" spans="1:64" x14ac:dyDescent="0.2">
      <c r="A361" s="23"/>
      <c r="B361" s="181"/>
      <c r="C361" s="181"/>
      <c r="D361" s="181"/>
      <c r="E361" s="181"/>
      <c r="F361" s="181"/>
      <c r="G361" s="181"/>
      <c r="H361" s="180"/>
      <c r="I361" s="180"/>
      <c r="J361" s="180"/>
      <c r="K361" s="180"/>
      <c r="L361" s="180"/>
      <c r="M361" s="180"/>
      <c r="N361" s="180"/>
      <c r="O361" s="180"/>
      <c r="P361" s="138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</row>
    <row r="362" spans="1:64" x14ac:dyDescent="0.2">
      <c r="A362" s="23"/>
      <c r="B362" s="183"/>
      <c r="C362" s="183"/>
      <c r="D362" s="183"/>
      <c r="E362" s="183"/>
      <c r="F362" s="183"/>
      <c r="G362" s="183"/>
      <c r="H362" s="180"/>
      <c r="I362" s="180"/>
      <c r="J362" s="180"/>
      <c r="K362" s="180"/>
      <c r="L362" s="180"/>
      <c r="M362" s="180"/>
      <c r="N362" s="180"/>
      <c r="O362" s="180"/>
      <c r="P362" s="138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</row>
    <row r="363" spans="1:64" x14ac:dyDescent="0.2">
      <c r="A363" s="23"/>
      <c r="B363" s="181"/>
      <c r="C363" s="181"/>
      <c r="D363" s="181"/>
      <c r="E363" s="181"/>
      <c r="F363" s="181"/>
      <c r="G363" s="181"/>
      <c r="H363" s="180"/>
      <c r="I363" s="180"/>
      <c r="J363" s="180"/>
      <c r="K363" s="180"/>
      <c r="L363" s="180"/>
      <c r="M363" s="180"/>
      <c r="N363" s="180"/>
      <c r="O363" s="180"/>
      <c r="P363" s="138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</row>
    <row r="364" spans="1:64" ht="15" x14ac:dyDescent="0.35">
      <c r="A364" s="23"/>
      <c r="B364" s="185"/>
      <c r="C364" s="181"/>
      <c r="D364" s="181"/>
      <c r="E364" s="181"/>
      <c r="F364" s="181"/>
      <c r="G364" s="181"/>
      <c r="H364" s="180"/>
      <c r="I364" s="180"/>
      <c r="J364" s="180"/>
      <c r="K364" s="180"/>
      <c r="L364" s="180"/>
      <c r="M364" s="180"/>
      <c r="N364" s="180"/>
      <c r="O364" s="180"/>
      <c r="P364" s="138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</row>
    <row r="365" spans="1:64" x14ac:dyDescent="0.2">
      <c r="A365" s="23"/>
      <c r="B365" s="181"/>
      <c r="C365" s="181"/>
      <c r="D365" s="181"/>
      <c r="E365" s="181"/>
      <c r="F365" s="181"/>
      <c r="G365" s="181"/>
      <c r="H365" s="180"/>
      <c r="I365" s="180"/>
      <c r="J365" s="180"/>
      <c r="K365" s="180"/>
      <c r="L365" s="180"/>
      <c r="M365" s="180"/>
      <c r="N365" s="180"/>
      <c r="O365" s="180"/>
      <c r="P365" s="138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</row>
    <row r="366" spans="1:64" x14ac:dyDescent="0.2">
      <c r="A366" s="23"/>
      <c r="B366" s="186"/>
      <c r="C366" s="181"/>
      <c r="D366" s="181"/>
      <c r="E366" s="181"/>
      <c r="F366" s="181"/>
      <c r="G366" s="181"/>
      <c r="H366" s="180"/>
      <c r="I366" s="180"/>
      <c r="J366" s="180"/>
      <c r="K366" s="180"/>
      <c r="L366" s="180"/>
      <c r="M366" s="180"/>
      <c r="N366" s="180"/>
      <c r="O366" s="180"/>
      <c r="P366" s="138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</row>
    <row r="367" spans="1:64" x14ac:dyDescent="0.2">
      <c r="A367" s="23"/>
      <c r="B367" s="181"/>
      <c r="C367" s="181"/>
      <c r="D367" s="181"/>
      <c r="E367" s="181"/>
      <c r="F367" s="181"/>
      <c r="G367" s="181"/>
      <c r="H367" s="180"/>
      <c r="I367" s="180"/>
      <c r="J367" s="180"/>
      <c r="K367" s="180"/>
      <c r="L367" s="180"/>
      <c r="M367" s="180"/>
      <c r="N367" s="180"/>
      <c r="O367" s="180"/>
      <c r="P367" s="138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</row>
    <row r="368" spans="1:64" x14ac:dyDescent="0.2">
      <c r="A368" s="23"/>
      <c r="B368" s="187"/>
      <c r="C368" s="181"/>
      <c r="D368" s="90"/>
      <c r="E368" s="90"/>
      <c r="F368" s="181"/>
      <c r="G368" s="181"/>
      <c r="H368" s="180"/>
      <c r="I368" s="180"/>
      <c r="J368" s="180"/>
      <c r="K368" s="180"/>
      <c r="L368" s="180"/>
      <c r="M368" s="180"/>
      <c r="N368" s="180"/>
      <c r="O368" s="180"/>
      <c r="P368" s="138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</row>
    <row r="369" spans="1:64" x14ac:dyDescent="0.2">
      <c r="A369" s="23"/>
      <c r="B369" s="181"/>
      <c r="C369" s="181"/>
      <c r="D369" s="181"/>
      <c r="E369" s="181"/>
      <c r="F369" s="181"/>
      <c r="G369" s="181"/>
      <c r="H369" s="180"/>
      <c r="I369" s="180"/>
      <c r="J369" s="180"/>
      <c r="K369" s="180"/>
      <c r="L369" s="180"/>
      <c r="M369" s="180"/>
      <c r="N369" s="180"/>
      <c r="O369" s="180"/>
      <c r="P369" s="138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</row>
    <row r="370" spans="1:64" x14ac:dyDescent="0.2">
      <c r="A370" s="23"/>
      <c r="B370" s="181"/>
      <c r="C370" s="188"/>
      <c r="D370" s="187"/>
      <c r="E370" s="181"/>
      <c r="F370" s="181"/>
      <c r="G370" s="181"/>
      <c r="H370" s="180"/>
      <c r="I370" s="180"/>
      <c r="J370" s="180"/>
      <c r="K370" s="180"/>
      <c r="L370" s="180"/>
      <c r="M370" s="180"/>
      <c r="N370" s="180"/>
      <c r="O370" s="180"/>
      <c r="P370" s="138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</row>
    <row r="371" spans="1:64" x14ac:dyDescent="0.2">
      <c r="A371" s="26"/>
      <c r="B371" s="181"/>
      <c r="C371" s="84"/>
      <c r="D371" s="187"/>
      <c r="E371" s="181"/>
      <c r="F371" s="181"/>
      <c r="G371" s="181"/>
      <c r="H371" s="180"/>
      <c r="I371" s="180"/>
      <c r="J371" s="180"/>
      <c r="K371" s="180"/>
      <c r="L371" s="180"/>
      <c r="M371" s="180"/>
      <c r="N371" s="180"/>
      <c r="O371" s="180"/>
      <c r="P371" s="138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</row>
    <row r="372" spans="1:64" x14ac:dyDescent="0.2">
      <c r="A372" s="23"/>
      <c r="B372" s="23"/>
      <c r="C372" s="84"/>
      <c r="D372" s="187"/>
      <c r="E372" s="181"/>
      <c r="F372" s="181"/>
      <c r="G372" s="181"/>
      <c r="H372" s="180"/>
      <c r="I372" s="180"/>
      <c r="J372" s="180"/>
      <c r="K372" s="180"/>
      <c r="L372" s="180"/>
      <c r="M372" s="180"/>
      <c r="N372" s="180"/>
      <c r="O372" s="180"/>
      <c r="P372" s="138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</row>
    <row r="373" spans="1:64" x14ac:dyDescent="0.2">
      <c r="A373" s="23"/>
      <c r="B373" s="181"/>
      <c r="C373" s="84"/>
      <c r="D373" s="187"/>
      <c r="E373" s="181"/>
      <c r="F373" s="181"/>
      <c r="G373" s="181"/>
      <c r="H373" s="180"/>
      <c r="I373" s="180"/>
      <c r="J373" s="180"/>
      <c r="K373" s="180"/>
      <c r="L373" s="180"/>
      <c r="M373" s="180"/>
      <c r="N373" s="180"/>
      <c r="O373" s="180"/>
      <c r="P373" s="138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</row>
    <row r="374" spans="1:64" x14ac:dyDescent="0.2">
      <c r="A374" s="26"/>
      <c r="B374" s="23"/>
      <c r="C374" s="23"/>
      <c r="D374" s="23"/>
      <c r="E374" s="23"/>
      <c r="F374" s="23"/>
      <c r="G374" s="23"/>
      <c r="H374" s="23"/>
      <c r="I374" s="23"/>
      <c r="J374" s="180"/>
      <c r="K374" s="180"/>
      <c r="L374" s="180"/>
      <c r="M374" s="180"/>
      <c r="N374" s="180"/>
      <c r="O374" s="180"/>
      <c r="P374" s="138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</row>
    <row r="375" spans="1:64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180"/>
      <c r="K375" s="180"/>
      <c r="L375" s="180"/>
      <c r="M375" s="180"/>
      <c r="N375" s="180"/>
      <c r="O375" s="180"/>
      <c r="P375" s="138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</row>
    <row r="376" spans="1:64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180"/>
      <c r="K376" s="180"/>
      <c r="L376" s="180"/>
      <c r="M376" s="180"/>
      <c r="N376" s="180"/>
      <c r="O376" s="180"/>
      <c r="P376" s="138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</row>
    <row r="377" spans="1:64" x14ac:dyDescent="0.2">
      <c r="A377" s="23"/>
      <c r="B377" s="23"/>
      <c r="C377" s="23"/>
      <c r="D377" s="26"/>
      <c r="E377" s="26"/>
      <c r="F377" s="23"/>
      <c r="G377" s="23"/>
      <c r="H377" s="23"/>
      <c r="I377" s="23"/>
      <c r="J377" s="180"/>
      <c r="K377" s="180"/>
      <c r="L377" s="180"/>
      <c r="M377" s="180"/>
      <c r="N377" s="180"/>
      <c r="O377" s="180"/>
      <c r="P377" s="138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</row>
    <row r="378" spans="1:64" x14ac:dyDescent="0.2">
      <c r="A378" s="23"/>
      <c r="B378" s="23"/>
      <c r="C378" s="23"/>
      <c r="D378" s="26"/>
      <c r="E378" s="26"/>
      <c r="F378" s="23"/>
      <c r="G378" s="23"/>
      <c r="H378" s="23"/>
      <c r="I378" s="23"/>
      <c r="J378" s="180"/>
      <c r="K378" s="180"/>
      <c r="L378" s="180"/>
      <c r="M378" s="180"/>
      <c r="N378" s="180"/>
      <c r="O378" s="180"/>
      <c r="P378" s="138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</row>
    <row r="379" spans="1:64" x14ac:dyDescent="0.2">
      <c r="A379" s="23"/>
      <c r="B379" s="23"/>
      <c r="C379" s="23"/>
      <c r="D379" s="26"/>
      <c r="E379" s="26"/>
      <c r="F379" s="23"/>
      <c r="G379" s="23"/>
      <c r="H379" s="23"/>
      <c r="I379" s="23"/>
      <c r="J379" s="180"/>
      <c r="K379" s="180"/>
      <c r="L379" s="180"/>
      <c r="M379" s="180"/>
      <c r="N379" s="180"/>
      <c r="O379" s="180"/>
      <c r="P379" s="138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</row>
    <row r="380" spans="1:64" x14ac:dyDescent="0.2">
      <c r="A380" s="23"/>
      <c r="B380" s="23"/>
      <c r="C380" s="23"/>
      <c r="D380" s="26"/>
      <c r="E380" s="26"/>
      <c r="F380" s="23"/>
      <c r="G380" s="23"/>
      <c r="H380" s="23"/>
      <c r="I380" s="23"/>
      <c r="J380" s="180"/>
      <c r="K380" s="180"/>
      <c r="L380" s="180"/>
      <c r="M380" s="180"/>
      <c r="N380" s="180"/>
      <c r="O380" s="180"/>
      <c r="P380" s="138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</row>
    <row r="381" spans="1:64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180"/>
      <c r="M381" s="180"/>
      <c r="N381" s="180"/>
      <c r="O381" s="180"/>
      <c r="P381" s="138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</row>
    <row r="382" spans="1:64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180"/>
      <c r="M382" s="180"/>
      <c r="N382" s="180"/>
      <c r="O382" s="180"/>
      <c r="P382" s="138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</row>
    <row r="383" spans="1:64" x14ac:dyDescent="0.2">
      <c r="A383" s="23"/>
      <c r="B383" s="23"/>
      <c r="C383" s="23"/>
      <c r="D383" s="147"/>
      <c r="E383" s="23"/>
      <c r="F383" s="23"/>
      <c r="G383" s="23"/>
      <c r="H383" s="23"/>
      <c r="I383" s="23"/>
      <c r="J383" s="23"/>
      <c r="K383" s="23"/>
      <c r="L383" s="180"/>
      <c r="M383" s="180"/>
      <c r="N383" s="180"/>
      <c r="O383" s="180"/>
      <c r="P383" s="138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</row>
    <row r="384" spans="1:64" x14ac:dyDescent="0.2">
      <c r="A384" s="23"/>
      <c r="B384" s="23"/>
      <c r="C384" s="23"/>
      <c r="D384" s="23"/>
      <c r="E384" s="23"/>
      <c r="F384" s="23"/>
      <c r="G384" s="30"/>
      <c r="H384" s="30"/>
      <c r="I384" s="23"/>
      <c r="J384" s="23"/>
      <c r="K384" s="23"/>
      <c r="L384" s="180"/>
      <c r="M384" s="180"/>
      <c r="N384" s="180"/>
      <c r="O384" s="180"/>
      <c r="P384" s="138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</row>
    <row r="385" spans="1:64" x14ac:dyDescent="0.2">
      <c r="A385" s="23"/>
      <c r="B385" s="30"/>
      <c r="C385" s="30"/>
      <c r="D385" s="30"/>
      <c r="E385" s="30"/>
      <c r="F385" s="189"/>
      <c r="G385" s="89"/>
      <c r="H385" s="146"/>
      <c r="I385" s="23"/>
      <c r="J385" s="23"/>
      <c r="K385" s="23"/>
      <c r="L385" s="180"/>
      <c r="M385" s="180"/>
      <c r="N385" s="180"/>
      <c r="O385" s="180"/>
      <c r="P385" s="138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</row>
    <row r="386" spans="1:64" x14ac:dyDescent="0.2">
      <c r="A386" s="23"/>
      <c r="B386" s="30"/>
      <c r="C386" s="30"/>
      <c r="D386" s="30"/>
      <c r="E386" s="30"/>
      <c r="F386" s="189"/>
      <c r="G386" s="190"/>
      <c r="H386" s="146"/>
      <c r="I386" s="23"/>
      <c r="J386" s="23"/>
      <c r="K386" s="23"/>
      <c r="L386" s="180"/>
      <c r="M386" s="180"/>
      <c r="N386" s="180"/>
      <c r="O386" s="180"/>
      <c r="P386" s="138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</row>
    <row r="387" spans="1:64" x14ac:dyDescent="0.2">
      <c r="A387" s="23"/>
      <c r="B387" s="30"/>
      <c r="C387" s="30"/>
      <c r="D387" s="30"/>
      <c r="E387" s="30"/>
      <c r="F387" s="189"/>
      <c r="G387" s="190"/>
      <c r="H387" s="146"/>
      <c r="I387" s="23"/>
      <c r="J387" s="23"/>
      <c r="K387" s="23"/>
      <c r="L387" s="180"/>
      <c r="M387" s="180"/>
      <c r="N387" s="180"/>
      <c r="O387" s="180"/>
      <c r="P387" s="138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</row>
    <row r="388" spans="1:64" x14ac:dyDescent="0.2">
      <c r="A388" s="23"/>
      <c r="B388" s="30"/>
      <c r="C388" s="30"/>
      <c r="D388" s="30"/>
      <c r="E388" s="30"/>
      <c r="F388" s="189"/>
      <c r="G388" s="190"/>
      <c r="H388" s="146"/>
      <c r="I388" s="23"/>
      <c r="J388" s="23"/>
      <c r="K388" s="23"/>
      <c r="L388" s="180"/>
      <c r="M388" s="180"/>
      <c r="N388" s="180"/>
      <c r="O388" s="180"/>
      <c r="P388" s="138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</row>
    <row r="389" spans="1:64" x14ac:dyDescent="0.2">
      <c r="A389" s="23"/>
      <c r="B389" s="30"/>
      <c r="C389" s="30"/>
      <c r="D389" s="30"/>
      <c r="E389" s="30"/>
      <c r="F389" s="112"/>
      <c r="G389" s="112"/>
      <c r="H389" s="112"/>
      <c r="I389" s="23"/>
      <c r="J389" s="23"/>
      <c r="K389" s="23"/>
      <c r="L389" s="180"/>
      <c r="M389" s="180"/>
      <c r="N389" s="180"/>
      <c r="O389" s="180"/>
      <c r="P389" s="138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</row>
    <row r="390" spans="1:64" x14ac:dyDescent="0.2">
      <c r="A390" s="191"/>
      <c r="B390" s="26"/>
      <c r="C390" s="30"/>
      <c r="D390" s="30"/>
      <c r="E390" s="30"/>
      <c r="F390" s="30"/>
      <c r="G390" s="30"/>
      <c r="H390" s="30"/>
      <c r="I390" s="23"/>
      <c r="J390" s="23"/>
      <c r="K390" s="23"/>
      <c r="L390" s="180"/>
      <c r="M390" s="180"/>
      <c r="N390" s="180"/>
      <c r="O390" s="180"/>
      <c r="P390" s="138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</row>
    <row r="391" spans="1:64" x14ac:dyDescent="0.2">
      <c r="A391" s="191"/>
      <c r="B391" s="26"/>
      <c r="C391" s="30"/>
      <c r="D391" s="30"/>
      <c r="E391" s="30"/>
      <c r="F391" s="30"/>
      <c r="G391" s="30"/>
      <c r="H391" s="30"/>
      <c r="I391" s="23"/>
      <c r="J391" s="23"/>
      <c r="K391" s="23"/>
      <c r="L391" s="180"/>
      <c r="M391" s="180"/>
      <c r="N391" s="180"/>
      <c r="O391" s="180"/>
      <c r="P391" s="138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</row>
    <row r="392" spans="1:64" x14ac:dyDescent="0.2">
      <c r="A392" s="30"/>
      <c r="B392" s="30"/>
      <c r="C392" s="30"/>
      <c r="D392" s="30"/>
      <c r="E392" s="30"/>
      <c r="F392" s="30"/>
      <c r="G392" s="30"/>
      <c r="H392" s="30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</row>
    <row r="393" spans="1:64" x14ac:dyDescent="0.2">
      <c r="A393" s="23"/>
      <c r="B393" s="23"/>
      <c r="C393" s="23"/>
      <c r="D393" s="23"/>
      <c r="E393" s="23"/>
      <c r="F393" s="23"/>
      <c r="G393" s="30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</row>
    <row r="394" spans="1:64" x14ac:dyDescent="0.2">
      <c r="A394" s="23"/>
      <c r="B394" s="77"/>
      <c r="C394" s="77"/>
      <c r="D394" s="77"/>
      <c r="E394" s="77"/>
      <c r="F394" s="77"/>
      <c r="G394" s="30"/>
      <c r="H394" s="77"/>
      <c r="I394" s="25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</row>
    <row r="395" spans="1:64" x14ac:dyDescent="0.2">
      <c r="A395" s="26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</row>
    <row r="396" spans="1:64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</row>
    <row r="397" spans="1:64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</row>
    <row r="398" spans="1:64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</row>
    <row r="399" spans="1:64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</row>
    <row r="400" spans="1:64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</row>
    <row r="401" spans="1:64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</row>
    <row r="402" spans="1:64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</row>
    <row r="403" spans="1:64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</row>
    <row r="404" spans="1:64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</row>
    <row r="405" spans="1:64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</row>
    <row r="406" spans="1:64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</row>
    <row r="407" spans="1:64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</row>
    <row r="408" spans="1:64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</row>
    <row r="409" spans="1:64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</row>
    <row r="410" spans="1:64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</row>
    <row r="411" spans="1:64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</row>
    <row r="412" spans="1:64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</row>
    <row r="413" spans="1:64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</row>
    <row r="414" spans="1:64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</row>
    <row r="415" spans="1:64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</row>
    <row r="416" spans="1:64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</row>
    <row r="417" spans="1:64" x14ac:dyDescent="0.2">
      <c r="A417" s="23"/>
      <c r="B417" s="77"/>
      <c r="C417" s="77"/>
      <c r="D417" s="77"/>
      <c r="E417" s="77"/>
      <c r="F417" s="77"/>
      <c r="G417" s="77"/>
      <c r="H417" s="77"/>
      <c r="I417" s="25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</row>
    <row r="418" spans="1:64" x14ac:dyDescent="0.2">
      <c r="A418" s="23"/>
      <c r="B418" s="77"/>
      <c r="C418" s="77"/>
      <c r="D418" s="77"/>
      <c r="E418" s="77"/>
      <c r="F418" s="77"/>
      <c r="G418" s="77"/>
      <c r="H418" s="77"/>
      <c r="I418" s="25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</row>
    <row r="419" spans="1:64" x14ac:dyDescent="0.2">
      <c r="A419" s="23"/>
      <c r="B419" s="77"/>
      <c r="C419" s="77"/>
      <c r="D419" s="77"/>
      <c r="E419" s="77"/>
      <c r="F419" s="77"/>
      <c r="G419" s="77"/>
      <c r="H419" s="77"/>
      <c r="I419" s="25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</row>
    <row r="420" spans="1:64" x14ac:dyDescent="0.2">
      <c r="A420" s="23"/>
      <c r="B420" s="77"/>
      <c r="C420" s="77"/>
      <c r="D420" s="77"/>
      <c r="E420" s="77"/>
      <c r="F420" s="77"/>
      <c r="G420" s="77"/>
      <c r="H420" s="77"/>
      <c r="I420" s="25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</row>
    <row r="421" spans="1:64" x14ac:dyDescent="0.2">
      <c r="A421" s="23"/>
      <c r="B421" s="77"/>
      <c r="C421" s="77"/>
      <c r="D421" s="77"/>
      <c r="E421" s="77"/>
      <c r="F421" s="77"/>
      <c r="G421" s="77"/>
      <c r="H421" s="77"/>
      <c r="I421" s="25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</row>
    <row r="422" spans="1:64" x14ac:dyDescent="0.2">
      <c r="A422" s="23"/>
      <c r="B422" s="77"/>
      <c r="C422" s="77"/>
      <c r="D422" s="77"/>
      <c r="E422" s="77"/>
      <c r="F422" s="77"/>
      <c r="G422" s="77"/>
      <c r="H422" s="77"/>
      <c r="I422" s="25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</row>
    <row r="423" spans="1:64" x14ac:dyDescent="0.2">
      <c r="A423" s="23"/>
      <c r="B423" s="77"/>
      <c r="C423" s="77"/>
      <c r="D423" s="77"/>
      <c r="E423" s="77"/>
      <c r="F423" s="77"/>
      <c r="G423" s="77"/>
      <c r="H423" s="77"/>
      <c r="I423" s="25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</row>
    <row r="424" spans="1:64" x14ac:dyDescent="0.2">
      <c r="A424" s="23"/>
      <c r="B424" s="77"/>
      <c r="C424" s="77"/>
      <c r="D424" s="77"/>
      <c r="E424" s="77"/>
      <c r="F424" s="77"/>
      <c r="G424" s="77"/>
      <c r="H424" s="77"/>
      <c r="I424" s="25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</row>
    <row r="425" spans="1:64" x14ac:dyDescent="0.2">
      <c r="A425" s="23"/>
      <c r="B425" s="77"/>
      <c r="C425" s="77"/>
      <c r="D425" s="77"/>
      <c r="E425" s="77"/>
      <c r="F425" s="77"/>
      <c r="G425" s="77"/>
      <c r="H425" s="77"/>
      <c r="I425" s="25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</row>
    <row r="426" spans="1:64" x14ac:dyDescent="0.2">
      <c r="A426" s="23"/>
      <c r="B426" s="77"/>
      <c r="C426" s="77"/>
      <c r="D426" s="77"/>
      <c r="E426" s="77"/>
      <c r="F426" s="77"/>
      <c r="G426" s="77"/>
      <c r="H426" s="77"/>
      <c r="I426" s="25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</row>
    <row r="427" spans="1:64" x14ac:dyDescent="0.2">
      <c r="A427" s="23"/>
      <c r="B427" s="77"/>
      <c r="C427" s="77"/>
      <c r="D427" s="77"/>
      <c r="E427" s="77"/>
      <c r="F427" s="77"/>
      <c r="G427" s="77"/>
      <c r="H427" s="77"/>
      <c r="I427" s="25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</row>
    <row r="428" spans="1:64" x14ac:dyDescent="0.2">
      <c r="A428" s="23"/>
      <c r="B428" s="77"/>
      <c r="C428" s="77"/>
      <c r="D428" s="77"/>
      <c r="E428" s="77"/>
      <c r="F428" s="77"/>
      <c r="G428" s="77"/>
      <c r="H428" s="77"/>
      <c r="I428" s="25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</row>
    <row r="429" spans="1:64" x14ac:dyDescent="0.2">
      <c r="A429" s="23"/>
      <c r="B429" s="77"/>
      <c r="C429" s="77"/>
      <c r="D429" s="77"/>
      <c r="E429" s="77"/>
      <c r="F429" s="77"/>
      <c r="G429" s="77"/>
      <c r="H429" s="77"/>
      <c r="I429" s="25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</row>
    <row r="430" spans="1:64" x14ac:dyDescent="0.2">
      <c r="A430" s="23"/>
      <c r="B430" s="77"/>
      <c r="C430" s="77"/>
      <c r="D430" s="77"/>
      <c r="E430" s="77"/>
      <c r="F430" s="77"/>
      <c r="G430" s="77"/>
      <c r="H430" s="77"/>
      <c r="I430" s="25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</row>
    <row r="431" spans="1:64" x14ac:dyDescent="0.2">
      <c r="A431" s="23"/>
      <c r="B431" s="77"/>
      <c r="C431" s="77"/>
      <c r="D431" s="77"/>
      <c r="E431" s="77"/>
      <c r="F431" s="77"/>
      <c r="G431" s="77"/>
      <c r="H431" s="77"/>
      <c r="I431" s="25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</row>
    <row r="432" spans="1:64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</row>
    <row r="433" spans="1:64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</row>
    <row r="434" spans="1:64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</row>
    <row r="435" spans="1:64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</row>
    <row r="436" spans="1:64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</row>
    <row r="437" spans="1:64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</row>
    <row r="438" spans="1:64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</row>
    <row r="439" spans="1:64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</row>
    <row r="440" spans="1:64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</row>
    <row r="441" spans="1:64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</row>
    <row r="442" spans="1:64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</row>
    <row r="443" spans="1:64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</row>
    <row r="444" spans="1:64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</row>
    <row r="445" spans="1:64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</row>
    <row r="446" spans="1:64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</row>
    <row r="447" spans="1:64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</row>
    <row r="448" spans="1:64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</row>
    <row r="449" spans="1:64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</row>
    <row r="450" spans="1:64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</row>
    <row r="451" spans="1:64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</row>
    <row r="452" spans="1:64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</row>
    <row r="453" spans="1:64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</row>
    <row r="454" spans="1:64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</row>
    <row r="455" spans="1:64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</row>
    <row r="456" spans="1:64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</row>
    <row r="457" spans="1:64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</row>
    <row r="458" spans="1:64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</row>
    <row r="459" spans="1:64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</row>
    <row r="460" spans="1:64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</row>
    <row r="461" spans="1:64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</row>
    <row r="462" spans="1:64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</row>
    <row r="463" spans="1:64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</row>
    <row r="464" spans="1:64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</row>
    <row r="465" spans="1:64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</row>
    <row r="466" spans="1:64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</row>
    <row r="467" spans="1:64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</row>
    <row r="468" spans="1:64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</row>
    <row r="469" spans="1:64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</row>
    <row r="470" spans="1:64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</row>
    <row r="471" spans="1:64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</row>
    <row r="472" spans="1:64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</row>
    <row r="473" spans="1:64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</row>
    <row r="474" spans="1:64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</row>
    <row r="475" spans="1:64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</row>
    <row r="476" spans="1:64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</row>
    <row r="477" spans="1:64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</row>
    <row r="478" spans="1:64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</row>
    <row r="479" spans="1:64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</row>
    <row r="480" spans="1:64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</row>
    <row r="481" spans="1:64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</row>
    <row r="482" spans="1:64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</row>
    <row r="483" spans="1:64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</row>
    <row r="484" spans="1:64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</row>
    <row r="485" spans="1:64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</row>
    <row r="486" spans="1:64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</row>
    <row r="487" spans="1:64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</row>
    <row r="488" spans="1:64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</row>
    <row r="489" spans="1:64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</row>
    <row r="490" spans="1:64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</row>
    <row r="491" spans="1:64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</row>
    <row r="492" spans="1:64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</row>
    <row r="493" spans="1:64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</row>
    <row r="494" spans="1:64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</row>
    <row r="495" spans="1:64" x14ac:dyDescent="0.2"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</row>
    <row r="496" spans="1:64" x14ac:dyDescent="0.2"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</row>
    <row r="497" spans="19:64" x14ac:dyDescent="0.2"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</row>
    <row r="498" spans="19:64" x14ac:dyDescent="0.2"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</row>
    <row r="499" spans="19:64" x14ac:dyDescent="0.2"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</row>
    <row r="500" spans="19:64" x14ac:dyDescent="0.2"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</row>
    <row r="501" spans="19:64" x14ac:dyDescent="0.2"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</row>
    <row r="502" spans="19:64" x14ac:dyDescent="0.2"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</row>
    <row r="503" spans="19:64" x14ac:dyDescent="0.2"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</row>
    <row r="504" spans="19:64" x14ac:dyDescent="0.2"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</row>
    <row r="505" spans="19:64" x14ac:dyDescent="0.2"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</row>
    <row r="506" spans="19:64" x14ac:dyDescent="0.2"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</row>
    <row r="507" spans="19:64" x14ac:dyDescent="0.2"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</row>
    <row r="508" spans="19:64" x14ac:dyDescent="0.2"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</row>
    <row r="509" spans="19:64" x14ac:dyDescent="0.2"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</row>
    <row r="510" spans="19:64" x14ac:dyDescent="0.2"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</row>
    <row r="511" spans="19:64" x14ac:dyDescent="0.2"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</row>
    <row r="512" spans="19:64" x14ac:dyDescent="0.2"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</row>
    <row r="513" spans="19:64" x14ac:dyDescent="0.2"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</row>
    <row r="514" spans="19:64" x14ac:dyDescent="0.2"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</row>
    <row r="515" spans="19:64" x14ac:dyDescent="0.2"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</row>
    <row r="516" spans="19:64" x14ac:dyDescent="0.2"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</row>
    <row r="517" spans="19:64" x14ac:dyDescent="0.2"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</row>
    <row r="518" spans="19:64" x14ac:dyDescent="0.2"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</row>
    <row r="519" spans="19:64" x14ac:dyDescent="0.2"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</row>
    <row r="520" spans="19:64" x14ac:dyDescent="0.2"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</row>
    <row r="521" spans="19:64" x14ac:dyDescent="0.2"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</row>
    <row r="522" spans="19:64" x14ac:dyDescent="0.2"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</row>
    <row r="523" spans="19:64" x14ac:dyDescent="0.2"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</row>
    <row r="524" spans="19:64" x14ac:dyDescent="0.2"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</row>
    <row r="525" spans="19:64" x14ac:dyDescent="0.2"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</row>
    <row r="526" spans="19:64" x14ac:dyDescent="0.2"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</row>
    <row r="527" spans="19:64" x14ac:dyDescent="0.2"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</row>
    <row r="528" spans="19:64" x14ac:dyDescent="0.2"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</row>
    <row r="529" spans="19:64" x14ac:dyDescent="0.2"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</row>
    <row r="530" spans="19:64" x14ac:dyDescent="0.2"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</row>
    <row r="531" spans="19:64" x14ac:dyDescent="0.2"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</row>
    <row r="532" spans="19:64" x14ac:dyDescent="0.2"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</row>
    <row r="533" spans="19:64" x14ac:dyDescent="0.2"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</row>
    <row r="534" spans="19:64" x14ac:dyDescent="0.2"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</row>
    <row r="535" spans="19:64" x14ac:dyDescent="0.2"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</row>
    <row r="536" spans="19:64" x14ac:dyDescent="0.2"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</row>
    <row r="537" spans="19:64" x14ac:dyDescent="0.2"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</row>
    <row r="538" spans="19:64" x14ac:dyDescent="0.2"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</row>
    <row r="539" spans="19:64" x14ac:dyDescent="0.2"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</row>
    <row r="540" spans="19:64" x14ac:dyDescent="0.2"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</row>
    <row r="541" spans="19:64" x14ac:dyDescent="0.2"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</row>
    <row r="542" spans="19:64" x14ac:dyDescent="0.2"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</row>
    <row r="543" spans="19:64" x14ac:dyDescent="0.2"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</row>
    <row r="544" spans="19:64" x14ac:dyDescent="0.2"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</row>
    <row r="545" spans="19:64" x14ac:dyDescent="0.2"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</row>
    <row r="546" spans="19:64" x14ac:dyDescent="0.2"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</row>
    <row r="547" spans="19:64" x14ac:dyDescent="0.2"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</row>
    <row r="548" spans="19:64" x14ac:dyDescent="0.2"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</row>
    <row r="549" spans="19:64" x14ac:dyDescent="0.2"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</row>
    <row r="550" spans="19:64" x14ac:dyDescent="0.2"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</row>
    <row r="551" spans="19:64" x14ac:dyDescent="0.2"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</row>
    <row r="552" spans="19:64" x14ac:dyDescent="0.2"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</row>
    <row r="553" spans="19:64" x14ac:dyDescent="0.2"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</row>
    <row r="554" spans="19:64" x14ac:dyDescent="0.2"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</row>
    <row r="555" spans="19:64" x14ac:dyDescent="0.2"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</row>
    <row r="556" spans="19:64" x14ac:dyDescent="0.2"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</row>
    <row r="557" spans="19:64" x14ac:dyDescent="0.2"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</row>
    <row r="558" spans="19:64" x14ac:dyDescent="0.2"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</row>
    <row r="559" spans="19:64" x14ac:dyDescent="0.2"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</row>
    <row r="560" spans="19:64" x14ac:dyDescent="0.2"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</row>
    <row r="561" spans="19:64" x14ac:dyDescent="0.2"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</row>
    <row r="562" spans="19:64" x14ac:dyDescent="0.2"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</row>
    <row r="563" spans="19:64" x14ac:dyDescent="0.2"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</row>
    <row r="564" spans="19:64" x14ac:dyDescent="0.2"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</row>
    <row r="565" spans="19:64" x14ac:dyDescent="0.2"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</row>
    <row r="566" spans="19:64" x14ac:dyDescent="0.2"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</row>
    <row r="567" spans="19:64" x14ac:dyDescent="0.2"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</row>
    <row r="568" spans="19:64" x14ac:dyDescent="0.2"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</row>
    <row r="569" spans="19:64" x14ac:dyDescent="0.2"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</row>
    <row r="570" spans="19:64" x14ac:dyDescent="0.2"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</row>
    <row r="571" spans="19:64" x14ac:dyDescent="0.2"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</row>
    <row r="572" spans="19:64" x14ac:dyDescent="0.2"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</row>
    <row r="573" spans="19:64" x14ac:dyDescent="0.2"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</row>
    <row r="574" spans="19:64" x14ac:dyDescent="0.2"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</row>
    <row r="575" spans="19:64" x14ac:dyDescent="0.2"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</row>
    <row r="576" spans="19:64" x14ac:dyDescent="0.2"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</row>
    <row r="577" spans="19:64" x14ac:dyDescent="0.2"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</row>
    <row r="578" spans="19:64" x14ac:dyDescent="0.2"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</row>
    <row r="579" spans="19:64" x14ac:dyDescent="0.2"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</row>
    <row r="580" spans="19:64" x14ac:dyDescent="0.2"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</row>
    <row r="581" spans="19:64" x14ac:dyDescent="0.2"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</row>
    <row r="582" spans="19:64" x14ac:dyDescent="0.2"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</row>
    <row r="583" spans="19:64" x14ac:dyDescent="0.2"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</row>
    <row r="584" spans="19:64" x14ac:dyDescent="0.2"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</row>
    <row r="585" spans="19:64" x14ac:dyDescent="0.2"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</row>
    <row r="586" spans="19:64" x14ac:dyDescent="0.2"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</row>
    <row r="587" spans="19:64" x14ac:dyDescent="0.2"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</row>
    <row r="588" spans="19:64" x14ac:dyDescent="0.2"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</row>
    <row r="589" spans="19:64" x14ac:dyDescent="0.2"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</row>
    <row r="590" spans="19:64" x14ac:dyDescent="0.2"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</row>
    <row r="591" spans="19:64" x14ac:dyDescent="0.2"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</row>
    <row r="592" spans="19:64" x14ac:dyDescent="0.2"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</row>
    <row r="593" spans="19:64" x14ac:dyDescent="0.2"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</row>
    <row r="594" spans="19:64" x14ac:dyDescent="0.2"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</row>
    <row r="595" spans="19:64" x14ac:dyDescent="0.2"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</row>
    <row r="596" spans="19:64" x14ac:dyDescent="0.2"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</row>
    <row r="597" spans="19:64" x14ac:dyDescent="0.2"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</row>
    <row r="598" spans="19:64" x14ac:dyDescent="0.2"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</row>
    <row r="599" spans="19:64" x14ac:dyDescent="0.2"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</row>
    <row r="600" spans="19:64" x14ac:dyDescent="0.2"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</row>
    <row r="601" spans="19:64" x14ac:dyDescent="0.2"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</row>
    <row r="602" spans="19:64" x14ac:dyDescent="0.2"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</row>
    <row r="603" spans="19:64" x14ac:dyDescent="0.2"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</row>
    <row r="604" spans="19:64" x14ac:dyDescent="0.2"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</row>
    <row r="605" spans="19:64" x14ac:dyDescent="0.2"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</row>
    <row r="606" spans="19:64" x14ac:dyDescent="0.2"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</row>
    <row r="607" spans="19:64" x14ac:dyDescent="0.2"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</row>
    <row r="608" spans="19:64" x14ac:dyDescent="0.2"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</row>
    <row r="609" spans="19:64" x14ac:dyDescent="0.2"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</row>
    <row r="610" spans="19:64" x14ac:dyDescent="0.2"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</row>
    <row r="611" spans="19:64" x14ac:dyDescent="0.2"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</row>
    <row r="612" spans="19:64" x14ac:dyDescent="0.2"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</row>
    <row r="613" spans="19:64" x14ac:dyDescent="0.2"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</row>
    <row r="614" spans="19:64" x14ac:dyDescent="0.2"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</row>
    <row r="615" spans="19:64" x14ac:dyDescent="0.2"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</row>
    <row r="616" spans="19:64" x14ac:dyDescent="0.2"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</row>
    <row r="617" spans="19:64" x14ac:dyDescent="0.2"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</row>
    <row r="618" spans="19:64" x14ac:dyDescent="0.2"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</row>
    <row r="619" spans="19:64" x14ac:dyDescent="0.2"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</row>
    <row r="620" spans="19:64" x14ac:dyDescent="0.2"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</row>
    <row r="621" spans="19:64" x14ac:dyDescent="0.2"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</row>
    <row r="622" spans="19:64" x14ac:dyDescent="0.2"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</row>
    <row r="623" spans="19:64" x14ac:dyDescent="0.2"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</row>
    <row r="624" spans="19:64" x14ac:dyDescent="0.2"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</row>
    <row r="625" spans="19:64" x14ac:dyDescent="0.2"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</row>
    <row r="626" spans="19:64" x14ac:dyDescent="0.2"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</row>
    <row r="627" spans="19:64" x14ac:dyDescent="0.2"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</row>
    <row r="628" spans="19:64" x14ac:dyDescent="0.2"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</row>
    <row r="629" spans="19:64" x14ac:dyDescent="0.2"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</row>
    <row r="630" spans="19:64" x14ac:dyDescent="0.2"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</row>
    <row r="631" spans="19:64" x14ac:dyDescent="0.2"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</row>
    <row r="632" spans="19:64" x14ac:dyDescent="0.2"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</row>
    <row r="633" spans="19:64" x14ac:dyDescent="0.2"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</row>
    <row r="634" spans="19:64" x14ac:dyDescent="0.2"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</row>
    <row r="635" spans="19:64" x14ac:dyDescent="0.2"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</row>
    <row r="636" spans="19:64" x14ac:dyDescent="0.2"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</row>
    <row r="637" spans="19:64" x14ac:dyDescent="0.2"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</row>
    <row r="638" spans="19:64" x14ac:dyDescent="0.2"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</row>
    <row r="639" spans="19:64" x14ac:dyDescent="0.2"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</row>
    <row r="640" spans="19:64" x14ac:dyDescent="0.2"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</row>
    <row r="641" spans="19:64" x14ac:dyDescent="0.2"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</row>
    <row r="642" spans="19:64" x14ac:dyDescent="0.2"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</row>
    <row r="643" spans="19:64" x14ac:dyDescent="0.2"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</row>
    <row r="644" spans="19:64" x14ac:dyDescent="0.2"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</row>
    <row r="645" spans="19:64" x14ac:dyDescent="0.2"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</row>
    <row r="646" spans="19:64" x14ac:dyDescent="0.2"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</row>
    <row r="647" spans="19:64" x14ac:dyDescent="0.2"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</row>
    <row r="648" spans="19:64" x14ac:dyDescent="0.2"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</row>
    <row r="649" spans="19:64" x14ac:dyDescent="0.2"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</row>
    <row r="650" spans="19:64" x14ac:dyDescent="0.2"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</row>
    <row r="651" spans="19:64" x14ac:dyDescent="0.2"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</row>
    <row r="652" spans="19:64" x14ac:dyDescent="0.2"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</row>
    <row r="653" spans="19:64" x14ac:dyDescent="0.2"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</row>
    <row r="654" spans="19:64" x14ac:dyDescent="0.2"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</row>
    <row r="655" spans="19:64" x14ac:dyDescent="0.2"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</row>
    <row r="656" spans="19:64" x14ac:dyDescent="0.2"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</row>
    <row r="657" spans="19:64" x14ac:dyDescent="0.2"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</row>
    <row r="658" spans="19:64" x14ac:dyDescent="0.2"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</row>
    <row r="659" spans="19:64" x14ac:dyDescent="0.2"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</row>
    <row r="660" spans="19:64" x14ac:dyDescent="0.2"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</row>
    <row r="661" spans="19:64" x14ac:dyDescent="0.2"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</row>
    <row r="662" spans="19:64" x14ac:dyDescent="0.2"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</row>
    <row r="663" spans="19:64" x14ac:dyDescent="0.2"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</row>
    <row r="664" spans="19:64" x14ac:dyDescent="0.2"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</row>
    <row r="665" spans="19:64" x14ac:dyDescent="0.2"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</row>
    <row r="666" spans="19:64" x14ac:dyDescent="0.2"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</row>
    <row r="667" spans="19:64" x14ac:dyDescent="0.2"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</row>
    <row r="668" spans="19:64" x14ac:dyDescent="0.2"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</row>
    <row r="669" spans="19:64" x14ac:dyDescent="0.2"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</row>
    <row r="670" spans="19:64" x14ac:dyDescent="0.2"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</row>
    <row r="671" spans="19:64" x14ac:dyDescent="0.2"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</row>
    <row r="672" spans="19:64" x14ac:dyDescent="0.2"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</row>
    <row r="673" spans="1:64" x14ac:dyDescent="0.2"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</row>
    <row r="674" spans="1:64" x14ac:dyDescent="0.2"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</row>
    <row r="675" spans="1:64" x14ac:dyDescent="0.2"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</row>
    <row r="676" spans="1:64" x14ac:dyDescent="0.2"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</row>
    <row r="677" spans="1:64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</row>
    <row r="678" spans="1:64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</row>
    <row r="679" spans="1:64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</row>
    <row r="680" spans="1:64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</row>
    <row r="681" spans="1:64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</row>
    <row r="682" spans="1:64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</row>
    <row r="683" spans="1:64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</row>
    <row r="684" spans="1:64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</row>
    <row r="685" spans="1:64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</row>
    <row r="686" spans="1:64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</row>
    <row r="687" spans="1:64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</row>
    <row r="688" spans="1:64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</row>
    <row r="689" spans="1:64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</row>
    <row r="690" spans="1:64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</row>
    <row r="691" spans="1:64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</row>
    <row r="692" spans="1:64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</row>
    <row r="693" spans="1:64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</row>
    <row r="694" spans="1:64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</row>
    <row r="695" spans="1:64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</row>
    <row r="696" spans="1:64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</row>
    <row r="697" spans="1:64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</row>
    <row r="698" spans="1:64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</row>
    <row r="699" spans="1:64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</row>
    <row r="700" spans="1:64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</row>
    <row r="701" spans="1:64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</row>
    <row r="702" spans="1:64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</row>
    <row r="703" spans="1:64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</row>
    <row r="704" spans="1:64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</row>
    <row r="705" spans="1:64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</row>
    <row r="706" spans="1:64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</row>
    <row r="707" spans="1:64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</row>
    <row r="708" spans="1:64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</row>
    <row r="709" spans="1:64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</row>
    <row r="710" spans="1:64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</row>
    <row r="711" spans="1:64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</row>
    <row r="712" spans="1:64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</row>
    <row r="713" spans="1:64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</row>
    <row r="714" spans="1:64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</row>
    <row r="715" spans="1:64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</row>
    <row r="716" spans="1:64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</row>
    <row r="717" spans="1:64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</row>
    <row r="718" spans="1:64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</row>
    <row r="719" spans="1:64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</row>
    <row r="720" spans="1:64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</row>
    <row r="721" spans="1:64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</row>
    <row r="722" spans="1:64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</row>
    <row r="723" spans="1:64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</row>
    <row r="724" spans="1:64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</row>
    <row r="725" spans="1:64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</row>
    <row r="726" spans="1:64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</row>
    <row r="727" spans="1:64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</row>
    <row r="728" spans="1:64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</row>
    <row r="729" spans="1:64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</row>
    <row r="730" spans="1:64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</row>
    <row r="731" spans="1:64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</row>
    <row r="732" spans="1:64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</row>
    <row r="733" spans="1:64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</row>
    <row r="734" spans="1:64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</row>
    <row r="735" spans="1:64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</row>
    <row r="736" spans="1:64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</row>
    <row r="737" spans="1:64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</row>
    <row r="738" spans="1:64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</row>
    <row r="739" spans="1:64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</row>
    <row r="740" spans="1:64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</row>
    <row r="741" spans="1:64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</row>
    <row r="742" spans="1:64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</row>
    <row r="743" spans="1:64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</row>
    <row r="744" spans="1:64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</row>
    <row r="745" spans="1:64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</row>
    <row r="746" spans="1:64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</row>
    <row r="747" spans="1:64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</row>
    <row r="748" spans="1:64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</row>
    <row r="749" spans="1:64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</row>
    <row r="750" spans="1:64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</row>
    <row r="751" spans="1:64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</row>
    <row r="752" spans="1:64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</row>
    <row r="753" spans="1:64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</row>
    <row r="754" spans="1:64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</row>
    <row r="755" spans="1:64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</row>
    <row r="756" spans="1:64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</row>
    <row r="757" spans="1:64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</row>
    <row r="758" spans="1:64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</row>
    <row r="759" spans="1:64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</row>
    <row r="760" spans="1:64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</row>
    <row r="761" spans="1:64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</row>
    <row r="762" spans="1:64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</row>
    <row r="763" spans="1:64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</row>
    <row r="764" spans="1:64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</row>
    <row r="765" spans="1:64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</row>
    <row r="766" spans="1:64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</row>
    <row r="767" spans="1:64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</row>
    <row r="768" spans="1:64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</row>
    <row r="769" spans="1:64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</row>
    <row r="770" spans="1:64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</row>
    <row r="771" spans="1:64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</row>
    <row r="772" spans="1:64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</row>
    <row r="773" spans="1:64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</row>
    <row r="774" spans="1:64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</row>
    <row r="775" spans="1:64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</row>
    <row r="776" spans="1:64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</row>
    <row r="777" spans="1:64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</row>
    <row r="778" spans="1:64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</row>
    <row r="779" spans="1:64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</row>
    <row r="780" spans="1:64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</row>
    <row r="781" spans="1:64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</row>
    <row r="782" spans="1:64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</row>
    <row r="783" spans="1:64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</row>
    <row r="784" spans="1:64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</row>
    <row r="785" spans="1:64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</row>
    <row r="786" spans="1:64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</row>
    <row r="787" spans="1:64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</row>
    <row r="788" spans="1:64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</row>
    <row r="789" spans="1:64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</row>
    <row r="790" spans="1:64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</row>
    <row r="791" spans="1:64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</row>
    <row r="792" spans="1:64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</row>
    <row r="793" spans="1:64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</row>
    <row r="794" spans="1:64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</row>
    <row r="795" spans="1:64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</row>
    <row r="796" spans="1:64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</row>
    <row r="797" spans="1:64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</row>
    <row r="798" spans="1:64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</row>
    <row r="799" spans="1:64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</row>
    <row r="800" spans="1:64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</row>
    <row r="801" spans="1:64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</row>
    <row r="802" spans="1:64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</row>
    <row r="803" spans="1:64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</row>
    <row r="804" spans="1:64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</row>
    <row r="805" spans="1:64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</row>
    <row r="806" spans="1:64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</row>
    <row r="807" spans="1:64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</row>
    <row r="808" spans="1:64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</row>
    <row r="809" spans="1:64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</row>
    <row r="810" spans="1:64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</row>
    <row r="811" spans="1:64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</row>
    <row r="812" spans="1:64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</row>
    <row r="813" spans="1:64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</row>
    <row r="814" spans="1:64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</row>
    <row r="815" spans="1:64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</row>
    <row r="816" spans="1:64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</row>
    <row r="817" spans="1:64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</row>
    <row r="818" spans="1:64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</row>
    <row r="819" spans="1:64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</row>
    <row r="820" spans="1:64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</row>
    <row r="821" spans="1:64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</row>
    <row r="822" spans="1:64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</row>
    <row r="823" spans="1:64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</row>
    <row r="824" spans="1:64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</row>
    <row r="825" spans="1:64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</row>
    <row r="826" spans="1:64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</row>
    <row r="827" spans="1:64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</row>
    <row r="828" spans="1:64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</row>
    <row r="829" spans="1:64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</row>
    <row r="830" spans="1:64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</row>
    <row r="831" spans="1:64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</row>
    <row r="832" spans="1:64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</row>
    <row r="833" spans="1:64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</row>
    <row r="834" spans="1:64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</row>
    <row r="835" spans="1:64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</row>
    <row r="836" spans="1:64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</row>
    <row r="837" spans="1:64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</row>
    <row r="838" spans="1:64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</row>
    <row r="839" spans="1:64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</row>
  </sheetData>
  <phoneticPr fontId="5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Normal="100" workbookViewId="0">
      <selection activeCell="A2" sqref="A2"/>
    </sheetView>
  </sheetViews>
  <sheetFormatPr baseColWidth="10" defaultColWidth="11.42578125" defaultRowHeight="12.75" x14ac:dyDescent="0.2"/>
  <cols>
    <col min="1" max="1" width="15" style="196" customWidth="1"/>
    <col min="2" max="2" width="12.5703125" style="196" customWidth="1"/>
    <col min="3" max="3" width="14.42578125" style="196" customWidth="1"/>
    <col min="4" max="4" width="9.42578125" style="196" customWidth="1"/>
    <col min="5" max="5" width="13.42578125" style="196" customWidth="1"/>
    <col min="6" max="6" width="11.42578125" style="196"/>
    <col min="7" max="7" width="10.5703125" style="196" customWidth="1"/>
    <col min="8" max="8" width="14.7109375" style="196" customWidth="1"/>
    <col min="9" max="9" width="8.42578125" style="196" customWidth="1"/>
    <col min="10" max="10" width="9.42578125" style="196" customWidth="1"/>
    <col min="11" max="256" width="11.42578125" style="196"/>
    <col min="257" max="257" width="13.28515625" style="196" customWidth="1"/>
    <col min="258" max="258" width="11.42578125" style="196"/>
    <col min="259" max="259" width="8.5703125" style="196" customWidth="1"/>
    <col min="260" max="260" width="7.7109375" style="196" customWidth="1"/>
    <col min="261" max="261" width="9.7109375" style="196" customWidth="1"/>
    <col min="262" max="262" width="11.42578125" style="196"/>
    <col min="263" max="263" width="10.5703125" style="196" customWidth="1"/>
    <col min="264" max="264" width="9.85546875" style="196" customWidth="1"/>
    <col min="265" max="265" width="8.42578125" style="196" customWidth="1"/>
    <col min="266" max="266" width="9.42578125" style="196" customWidth="1"/>
    <col min="267" max="512" width="11.42578125" style="196"/>
    <col min="513" max="513" width="13.28515625" style="196" customWidth="1"/>
    <col min="514" max="514" width="11.42578125" style="196"/>
    <col min="515" max="515" width="8.5703125" style="196" customWidth="1"/>
    <col min="516" max="516" width="7.7109375" style="196" customWidth="1"/>
    <col min="517" max="517" width="9.7109375" style="196" customWidth="1"/>
    <col min="518" max="518" width="11.42578125" style="196"/>
    <col min="519" max="519" width="10.5703125" style="196" customWidth="1"/>
    <col min="520" max="520" width="9.85546875" style="196" customWidth="1"/>
    <col min="521" max="521" width="8.42578125" style="196" customWidth="1"/>
    <col min="522" max="522" width="9.42578125" style="196" customWidth="1"/>
    <col min="523" max="768" width="11.42578125" style="196"/>
    <col min="769" max="769" width="13.28515625" style="196" customWidth="1"/>
    <col min="770" max="770" width="11.42578125" style="196"/>
    <col min="771" max="771" width="8.5703125" style="196" customWidth="1"/>
    <col min="772" max="772" width="7.7109375" style="196" customWidth="1"/>
    <col min="773" max="773" width="9.7109375" style="196" customWidth="1"/>
    <col min="774" max="774" width="11.42578125" style="196"/>
    <col min="775" max="775" width="10.5703125" style="196" customWidth="1"/>
    <col min="776" max="776" width="9.85546875" style="196" customWidth="1"/>
    <col min="777" max="777" width="8.42578125" style="196" customWidth="1"/>
    <col min="778" max="778" width="9.42578125" style="196" customWidth="1"/>
    <col min="779" max="1024" width="11.42578125" style="196"/>
    <col min="1025" max="1025" width="13.28515625" style="196" customWidth="1"/>
    <col min="1026" max="1026" width="11.42578125" style="196"/>
    <col min="1027" max="1027" width="8.5703125" style="196" customWidth="1"/>
    <col min="1028" max="1028" width="7.7109375" style="196" customWidth="1"/>
    <col min="1029" max="1029" width="9.7109375" style="196" customWidth="1"/>
    <col min="1030" max="1030" width="11.42578125" style="196"/>
    <col min="1031" max="1031" width="10.5703125" style="196" customWidth="1"/>
    <col min="1032" max="1032" width="9.85546875" style="196" customWidth="1"/>
    <col min="1033" max="1033" width="8.42578125" style="196" customWidth="1"/>
    <col min="1034" max="1034" width="9.42578125" style="196" customWidth="1"/>
    <col min="1035" max="1280" width="11.42578125" style="196"/>
    <col min="1281" max="1281" width="13.28515625" style="196" customWidth="1"/>
    <col min="1282" max="1282" width="11.42578125" style="196"/>
    <col min="1283" max="1283" width="8.5703125" style="196" customWidth="1"/>
    <col min="1284" max="1284" width="7.7109375" style="196" customWidth="1"/>
    <col min="1285" max="1285" width="9.7109375" style="196" customWidth="1"/>
    <col min="1286" max="1286" width="11.42578125" style="196"/>
    <col min="1287" max="1287" width="10.5703125" style="196" customWidth="1"/>
    <col min="1288" max="1288" width="9.85546875" style="196" customWidth="1"/>
    <col min="1289" max="1289" width="8.42578125" style="196" customWidth="1"/>
    <col min="1290" max="1290" width="9.42578125" style="196" customWidth="1"/>
    <col min="1291" max="1536" width="11.42578125" style="196"/>
    <col min="1537" max="1537" width="13.28515625" style="196" customWidth="1"/>
    <col min="1538" max="1538" width="11.42578125" style="196"/>
    <col min="1539" max="1539" width="8.5703125" style="196" customWidth="1"/>
    <col min="1540" max="1540" width="7.7109375" style="196" customWidth="1"/>
    <col min="1541" max="1541" width="9.7109375" style="196" customWidth="1"/>
    <col min="1542" max="1542" width="11.42578125" style="196"/>
    <col min="1543" max="1543" width="10.5703125" style="196" customWidth="1"/>
    <col min="1544" max="1544" width="9.85546875" style="196" customWidth="1"/>
    <col min="1545" max="1545" width="8.42578125" style="196" customWidth="1"/>
    <col min="1546" max="1546" width="9.42578125" style="196" customWidth="1"/>
    <col min="1547" max="1792" width="11.42578125" style="196"/>
    <col min="1793" max="1793" width="13.28515625" style="196" customWidth="1"/>
    <col min="1794" max="1794" width="11.42578125" style="196"/>
    <col min="1795" max="1795" width="8.5703125" style="196" customWidth="1"/>
    <col min="1796" max="1796" width="7.7109375" style="196" customWidth="1"/>
    <col min="1797" max="1797" width="9.7109375" style="196" customWidth="1"/>
    <col min="1798" max="1798" width="11.42578125" style="196"/>
    <col min="1799" max="1799" width="10.5703125" style="196" customWidth="1"/>
    <col min="1800" max="1800" width="9.85546875" style="196" customWidth="1"/>
    <col min="1801" max="1801" width="8.42578125" style="196" customWidth="1"/>
    <col min="1802" max="1802" width="9.42578125" style="196" customWidth="1"/>
    <col min="1803" max="2048" width="11.42578125" style="196"/>
    <col min="2049" max="2049" width="13.28515625" style="196" customWidth="1"/>
    <col min="2050" max="2050" width="11.42578125" style="196"/>
    <col min="2051" max="2051" width="8.5703125" style="196" customWidth="1"/>
    <col min="2052" max="2052" width="7.7109375" style="196" customWidth="1"/>
    <col min="2053" max="2053" width="9.7109375" style="196" customWidth="1"/>
    <col min="2054" max="2054" width="11.42578125" style="196"/>
    <col min="2055" max="2055" width="10.5703125" style="196" customWidth="1"/>
    <col min="2056" max="2056" width="9.85546875" style="196" customWidth="1"/>
    <col min="2057" max="2057" width="8.42578125" style="196" customWidth="1"/>
    <col min="2058" max="2058" width="9.42578125" style="196" customWidth="1"/>
    <col min="2059" max="2304" width="11.42578125" style="196"/>
    <col min="2305" max="2305" width="13.28515625" style="196" customWidth="1"/>
    <col min="2306" max="2306" width="11.42578125" style="196"/>
    <col min="2307" max="2307" width="8.5703125" style="196" customWidth="1"/>
    <col min="2308" max="2308" width="7.7109375" style="196" customWidth="1"/>
    <col min="2309" max="2309" width="9.7109375" style="196" customWidth="1"/>
    <col min="2310" max="2310" width="11.42578125" style="196"/>
    <col min="2311" max="2311" width="10.5703125" style="196" customWidth="1"/>
    <col min="2312" max="2312" width="9.85546875" style="196" customWidth="1"/>
    <col min="2313" max="2313" width="8.42578125" style="196" customWidth="1"/>
    <col min="2314" max="2314" width="9.42578125" style="196" customWidth="1"/>
    <col min="2315" max="2560" width="11.42578125" style="196"/>
    <col min="2561" max="2561" width="13.28515625" style="196" customWidth="1"/>
    <col min="2562" max="2562" width="11.42578125" style="196"/>
    <col min="2563" max="2563" width="8.5703125" style="196" customWidth="1"/>
    <col min="2564" max="2564" width="7.7109375" style="196" customWidth="1"/>
    <col min="2565" max="2565" width="9.7109375" style="196" customWidth="1"/>
    <col min="2566" max="2566" width="11.42578125" style="196"/>
    <col min="2567" max="2567" width="10.5703125" style="196" customWidth="1"/>
    <col min="2568" max="2568" width="9.85546875" style="196" customWidth="1"/>
    <col min="2569" max="2569" width="8.42578125" style="196" customWidth="1"/>
    <col min="2570" max="2570" width="9.42578125" style="196" customWidth="1"/>
    <col min="2571" max="2816" width="11.42578125" style="196"/>
    <col min="2817" max="2817" width="13.28515625" style="196" customWidth="1"/>
    <col min="2818" max="2818" width="11.42578125" style="196"/>
    <col min="2819" max="2819" width="8.5703125" style="196" customWidth="1"/>
    <col min="2820" max="2820" width="7.7109375" style="196" customWidth="1"/>
    <col min="2821" max="2821" width="9.7109375" style="196" customWidth="1"/>
    <col min="2822" max="2822" width="11.42578125" style="196"/>
    <col min="2823" max="2823" width="10.5703125" style="196" customWidth="1"/>
    <col min="2824" max="2824" width="9.85546875" style="196" customWidth="1"/>
    <col min="2825" max="2825" width="8.42578125" style="196" customWidth="1"/>
    <col min="2826" max="2826" width="9.42578125" style="196" customWidth="1"/>
    <col min="2827" max="3072" width="11.42578125" style="196"/>
    <col min="3073" max="3073" width="13.28515625" style="196" customWidth="1"/>
    <col min="3074" max="3074" width="11.42578125" style="196"/>
    <col min="3075" max="3075" width="8.5703125" style="196" customWidth="1"/>
    <col min="3076" max="3076" width="7.7109375" style="196" customWidth="1"/>
    <col min="3077" max="3077" width="9.7109375" style="196" customWidth="1"/>
    <col min="3078" max="3078" width="11.42578125" style="196"/>
    <col min="3079" max="3079" width="10.5703125" style="196" customWidth="1"/>
    <col min="3080" max="3080" width="9.85546875" style="196" customWidth="1"/>
    <col min="3081" max="3081" width="8.42578125" style="196" customWidth="1"/>
    <col min="3082" max="3082" width="9.42578125" style="196" customWidth="1"/>
    <col min="3083" max="3328" width="11.42578125" style="196"/>
    <col min="3329" max="3329" width="13.28515625" style="196" customWidth="1"/>
    <col min="3330" max="3330" width="11.42578125" style="196"/>
    <col min="3331" max="3331" width="8.5703125" style="196" customWidth="1"/>
    <col min="3332" max="3332" width="7.7109375" style="196" customWidth="1"/>
    <col min="3333" max="3333" width="9.7109375" style="196" customWidth="1"/>
    <col min="3334" max="3334" width="11.42578125" style="196"/>
    <col min="3335" max="3335" width="10.5703125" style="196" customWidth="1"/>
    <col min="3336" max="3336" width="9.85546875" style="196" customWidth="1"/>
    <col min="3337" max="3337" width="8.42578125" style="196" customWidth="1"/>
    <col min="3338" max="3338" width="9.42578125" style="196" customWidth="1"/>
    <col min="3339" max="3584" width="11.42578125" style="196"/>
    <col min="3585" max="3585" width="13.28515625" style="196" customWidth="1"/>
    <col min="3586" max="3586" width="11.42578125" style="196"/>
    <col min="3587" max="3587" width="8.5703125" style="196" customWidth="1"/>
    <col min="3588" max="3588" width="7.7109375" style="196" customWidth="1"/>
    <col min="3589" max="3589" width="9.7109375" style="196" customWidth="1"/>
    <col min="3590" max="3590" width="11.42578125" style="196"/>
    <col min="3591" max="3591" width="10.5703125" style="196" customWidth="1"/>
    <col min="3592" max="3592" width="9.85546875" style="196" customWidth="1"/>
    <col min="3593" max="3593" width="8.42578125" style="196" customWidth="1"/>
    <col min="3594" max="3594" width="9.42578125" style="196" customWidth="1"/>
    <col min="3595" max="3840" width="11.42578125" style="196"/>
    <col min="3841" max="3841" width="13.28515625" style="196" customWidth="1"/>
    <col min="3842" max="3842" width="11.42578125" style="196"/>
    <col min="3843" max="3843" width="8.5703125" style="196" customWidth="1"/>
    <col min="3844" max="3844" width="7.7109375" style="196" customWidth="1"/>
    <col min="3845" max="3845" width="9.7109375" style="196" customWidth="1"/>
    <col min="3846" max="3846" width="11.42578125" style="196"/>
    <col min="3847" max="3847" width="10.5703125" style="196" customWidth="1"/>
    <col min="3848" max="3848" width="9.85546875" style="196" customWidth="1"/>
    <col min="3849" max="3849" width="8.42578125" style="196" customWidth="1"/>
    <col min="3850" max="3850" width="9.42578125" style="196" customWidth="1"/>
    <col min="3851" max="4096" width="11.42578125" style="196"/>
    <col min="4097" max="4097" width="13.28515625" style="196" customWidth="1"/>
    <col min="4098" max="4098" width="11.42578125" style="196"/>
    <col min="4099" max="4099" width="8.5703125" style="196" customWidth="1"/>
    <col min="4100" max="4100" width="7.7109375" style="196" customWidth="1"/>
    <col min="4101" max="4101" width="9.7109375" style="196" customWidth="1"/>
    <col min="4102" max="4102" width="11.42578125" style="196"/>
    <col min="4103" max="4103" width="10.5703125" style="196" customWidth="1"/>
    <col min="4104" max="4104" width="9.85546875" style="196" customWidth="1"/>
    <col min="4105" max="4105" width="8.42578125" style="196" customWidth="1"/>
    <col min="4106" max="4106" width="9.42578125" style="196" customWidth="1"/>
    <col min="4107" max="4352" width="11.42578125" style="196"/>
    <col min="4353" max="4353" width="13.28515625" style="196" customWidth="1"/>
    <col min="4354" max="4354" width="11.42578125" style="196"/>
    <col min="4355" max="4355" width="8.5703125" style="196" customWidth="1"/>
    <col min="4356" max="4356" width="7.7109375" style="196" customWidth="1"/>
    <col min="4357" max="4357" width="9.7109375" style="196" customWidth="1"/>
    <col min="4358" max="4358" width="11.42578125" style="196"/>
    <col min="4359" max="4359" width="10.5703125" style="196" customWidth="1"/>
    <col min="4360" max="4360" width="9.85546875" style="196" customWidth="1"/>
    <col min="4361" max="4361" width="8.42578125" style="196" customWidth="1"/>
    <col min="4362" max="4362" width="9.42578125" style="196" customWidth="1"/>
    <col min="4363" max="4608" width="11.42578125" style="196"/>
    <col min="4609" max="4609" width="13.28515625" style="196" customWidth="1"/>
    <col min="4610" max="4610" width="11.42578125" style="196"/>
    <col min="4611" max="4611" width="8.5703125" style="196" customWidth="1"/>
    <col min="4612" max="4612" width="7.7109375" style="196" customWidth="1"/>
    <col min="4613" max="4613" width="9.7109375" style="196" customWidth="1"/>
    <col min="4614" max="4614" width="11.42578125" style="196"/>
    <col min="4615" max="4615" width="10.5703125" style="196" customWidth="1"/>
    <col min="4616" max="4616" width="9.85546875" style="196" customWidth="1"/>
    <col min="4617" max="4617" width="8.42578125" style="196" customWidth="1"/>
    <col min="4618" max="4618" width="9.42578125" style="196" customWidth="1"/>
    <col min="4619" max="4864" width="11.42578125" style="196"/>
    <col min="4865" max="4865" width="13.28515625" style="196" customWidth="1"/>
    <col min="4866" max="4866" width="11.42578125" style="196"/>
    <col min="4867" max="4867" width="8.5703125" style="196" customWidth="1"/>
    <col min="4868" max="4868" width="7.7109375" style="196" customWidth="1"/>
    <col min="4869" max="4869" width="9.7109375" style="196" customWidth="1"/>
    <col min="4870" max="4870" width="11.42578125" style="196"/>
    <col min="4871" max="4871" width="10.5703125" style="196" customWidth="1"/>
    <col min="4872" max="4872" width="9.85546875" style="196" customWidth="1"/>
    <col min="4873" max="4873" width="8.42578125" style="196" customWidth="1"/>
    <col min="4874" max="4874" width="9.42578125" style="196" customWidth="1"/>
    <col min="4875" max="5120" width="11.42578125" style="196"/>
    <col min="5121" max="5121" width="13.28515625" style="196" customWidth="1"/>
    <col min="5122" max="5122" width="11.42578125" style="196"/>
    <col min="5123" max="5123" width="8.5703125" style="196" customWidth="1"/>
    <col min="5124" max="5124" width="7.7109375" style="196" customWidth="1"/>
    <col min="5125" max="5125" width="9.7109375" style="196" customWidth="1"/>
    <col min="5126" max="5126" width="11.42578125" style="196"/>
    <col min="5127" max="5127" width="10.5703125" style="196" customWidth="1"/>
    <col min="5128" max="5128" width="9.85546875" style="196" customWidth="1"/>
    <col min="5129" max="5129" width="8.42578125" style="196" customWidth="1"/>
    <col min="5130" max="5130" width="9.42578125" style="196" customWidth="1"/>
    <col min="5131" max="5376" width="11.42578125" style="196"/>
    <col min="5377" max="5377" width="13.28515625" style="196" customWidth="1"/>
    <col min="5378" max="5378" width="11.42578125" style="196"/>
    <col min="5379" max="5379" width="8.5703125" style="196" customWidth="1"/>
    <col min="5380" max="5380" width="7.7109375" style="196" customWidth="1"/>
    <col min="5381" max="5381" width="9.7109375" style="196" customWidth="1"/>
    <col min="5382" max="5382" width="11.42578125" style="196"/>
    <col min="5383" max="5383" width="10.5703125" style="196" customWidth="1"/>
    <col min="5384" max="5384" width="9.85546875" style="196" customWidth="1"/>
    <col min="5385" max="5385" width="8.42578125" style="196" customWidth="1"/>
    <col min="5386" max="5386" width="9.42578125" style="196" customWidth="1"/>
    <col min="5387" max="5632" width="11.42578125" style="196"/>
    <col min="5633" max="5633" width="13.28515625" style="196" customWidth="1"/>
    <col min="5634" max="5634" width="11.42578125" style="196"/>
    <col min="5635" max="5635" width="8.5703125" style="196" customWidth="1"/>
    <col min="5636" max="5636" width="7.7109375" style="196" customWidth="1"/>
    <col min="5637" max="5637" width="9.7109375" style="196" customWidth="1"/>
    <col min="5638" max="5638" width="11.42578125" style="196"/>
    <col min="5639" max="5639" width="10.5703125" style="196" customWidth="1"/>
    <col min="5640" max="5640" width="9.85546875" style="196" customWidth="1"/>
    <col min="5641" max="5641" width="8.42578125" style="196" customWidth="1"/>
    <col min="5642" max="5642" width="9.42578125" style="196" customWidth="1"/>
    <col min="5643" max="5888" width="11.42578125" style="196"/>
    <col min="5889" max="5889" width="13.28515625" style="196" customWidth="1"/>
    <col min="5890" max="5890" width="11.42578125" style="196"/>
    <col min="5891" max="5891" width="8.5703125" style="196" customWidth="1"/>
    <col min="5892" max="5892" width="7.7109375" style="196" customWidth="1"/>
    <col min="5893" max="5893" width="9.7109375" style="196" customWidth="1"/>
    <col min="5894" max="5894" width="11.42578125" style="196"/>
    <col min="5895" max="5895" width="10.5703125" style="196" customWidth="1"/>
    <col min="5896" max="5896" width="9.85546875" style="196" customWidth="1"/>
    <col min="5897" max="5897" width="8.42578125" style="196" customWidth="1"/>
    <col min="5898" max="5898" width="9.42578125" style="196" customWidth="1"/>
    <col min="5899" max="6144" width="11.42578125" style="196"/>
    <col min="6145" max="6145" width="13.28515625" style="196" customWidth="1"/>
    <col min="6146" max="6146" width="11.42578125" style="196"/>
    <col min="6147" max="6147" width="8.5703125" style="196" customWidth="1"/>
    <col min="6148" max="6148" width="7.7109375" style="196" customWidth="1"/>
    <col min="6149" max="6149" width="9.7109375" style="196" customWidth="1"/>
    <col min="6150" max="6150" width="11.42578125" style="196"/>
    <col min="6151" max="6151" width="10.5703125" style="196" customWidth="1"/>
    <col min="6152" max="6152" width="9.85546875" style="196" customWidth="1"/>
    <col min="6153" max="6153" width="8.42578125" style="196" customWidth="1"/>
    <col min="6154" max="6154" width="9.42578125" style="196" customWidth="1"/>
    <col min="6155" max="6400" width="11.42578125" style="196"/>
    <col min="6401" max="6401" width="13.28515625" style="196" customWidth="1"/>
    <col min="6402" max="6402" width="11.42578125" style="196"/>
    <col min="6403" max="6403" width="8.5703125" style="196" customWidth="1"/>
    <col min="6404" max="6404" width="7.7109375" style="196" customWidth="1"/>
    <col min="6405" max="6405" width="9.7109375" style="196" customWidth="1"/>
    <col min="6406" max="6406" width="11.42578125" style="196"/>
    <col min="6407" max="6407" width="10.5703125" style="196" customWidth="1"/>
    <col min="6408" max="6408" width="9.85546875" style="196" customWidth="1"/>
    <col min="6409" max="6409" width="8.42578125" style="196" customWidth="1"/>
    <col min="6410" max="6410" width="9.42578125" style="196" customWidth="1"/>
    <col min="6411" max="6656" width="11.42578125" style="196"/>
    <col min="6657" max="6657" width="13.28515625" style="196" customWidth="1"/>
    <col min="6658" max="6658" width="11.42578125" style="196"/>
    <col min="6659" max="6659" width="8.5703125" style="196" customWidth="1"/>
    <col min="6660" max="6660" width="7.7109375" style="196" customWidth="1"/>
    <col min="6661" max="6661" width="9.7109375" style="196" customWidth="1"/>
    <col min="6662" max="6662" width="11.42578125" style="196"/>
    <col min="6663" max="6663" width="10.5703125" style="196" customWidth="1"/>
    <col min="6664" max="6664" width="9.85546875" style="196" customWidth="1"/>
    <col min="6665" max="6665" width="8.42578125" style="196" customWidth="1"/>
    <col min="6666" max="6666" width="9.42578125" style="196" customWidth="1"/>
    <col min="6667" max="6912" width="11.42578125" style="196"/>
    <col min="6913" max="6913" width="13.28515625" style="196" customWidth="1"/>
    <col min="6914" max="6914" width="11.42578125" style="196"/>
    <col min="6915" max="6915" width="8.5703125" style="196" customWidth="1"/>
    <col min="6916" max="6916" width="7.7109375" style="196" customWidth="1"/>
    <col min="6917" max="6917" width="9.7109375" style="196" customWidth="1"/>
    <col min="6918" max="6918" width="11.42578125" style="196"/>
    <col min="6919" max="6919" width="10.5703125" style="196" customWidth="1"/>
    <col min="6920" max="6920" width="9.85546875" style="196" customWidth="1"/>
    <col min="6921" max="6921" width="8.42578125" style="196" customWidth="1"/>
    <col min="6922" max="6922" width="9.42578125" style="196" customWidth="1"/>
    <col min="6923" max="7168" width="11.42578125" style="196"/>
    <col min="7169" max="7169" width="13.28515625" style="196" customWidth="1"/>
    <col min="7170" max="7170" width="11.42578125" style="196"/>
    <col min="7171" max="7171" width="8.5703125" style="196" customWidth="1"/>
    <col min="7172" max="7172" width="7.7109375" style="196" customWidth="1"/>
    <col min="7173" max="7173" width="9.7109375" style="196" customWidth="1"/>
    <col min="7174" max="7174" width="11.42578125" style="196"/>
    <col min="7175" max="7175" width="10.5703125" style="196" customWidth="1"/>
    <col min="7176" max="7176" width="9.85546875" style="196" customWidth="1"/>
    <col min="7177" max="7177" width="8.42578125" style="196" customWidth="1"/>
    <col min="7178" max="7178" width="9.42578125" style="196" customWidth="1"/>
    <col min="7179" max="7424" width="11.42578125" style="196"/>
    <col min="7425" max="7425" width="13.28515625" style="196" customWidth="1"/>
    <col min="7426" max="7426" width="11.42578125" style="196"/>
    <col min="7427" max="7427" width="8.5703125" style="196" customWidth="1"/>
    <col min="7428" max="7428" width="7.7109375" style="196" customWidth="1"/>
    <col min="7429" max="7429" width="9.7109375" style="196" customWidth="1"/>
    <col min="7430" max="7430" width="11.42578125" style="196"/>
    <col min="7431" max="7431" width="10.5703125" style="196" customWidth="1"/>
    <col min="7432" max="7432" width="9.85546875" style="196" customWidth="1"/>
    <col min="7433" max="7433" width="8.42578125" style="196" customWidth="1"/>
    <col min="7434" max="7434" width="9.42578125" style="196" customWidth="1"/>
    <col min="7435" max="7680" width="11.42578125" style="196"/>
    <col min="7681" max="7681" width="13.28515625" style="196" customWidth="1"/>
    <col min="7682" max="7682" width="11.42578125" style="196"/>
    <col min="7683" max="7683" width="8.5703125" style="196" customWidth="1"/>
    <col min="7684" max="7684" width="7.7109375" style="196" customWidth="1"/>
    <col min="7685" max="7685" width="9.7109375" style="196" customWidth="1"/>
    <col min="7686" max="7686" width="11.42578125" style="196"/>
    <col min="7687" max="7687" width="10.5703125" style="196" customWidth="1"/>
    <col min="7688" max="7688" width="9.85546875" style="196" customWidth="1"/>
    <col min="7689" max="7689" width="8.42578125" style="196" customWidth="1"/>
    <col min="7690" max="7690" width="9.42578125" style="196" customWidth="1"/>
    <col min="7691" max="7936" width="11.42578125" style="196"/>
    <col min="7937" max="7937" width="13.28515625" style="196" customWidth="1"/>
    <col min="7938" max="7938" width="11.42578125" style="196"/>
    <col min="7939" max="7939" width="8.5703125" style="196" customWidth="1"/>
    <col min="7940" max="7940" width="7.7109375" style="196" customWidth="1"/>
    <col min="7941" max="7941" width="9.7109375" style="196" customWidth="1"/>
    <col min="7942" max="7942" width="11.42578125" style="196"/>
    <col min="7943" max="7943" width="10.5703125" style="196" customWidth="1"/>
    <col min="7944" max="7944" width="9.85546875" style="196" customWidth="1"/>
    <col min="7945" max="7945" width="8.42578125" style="196" customWidth="1"/>
    <col min="7946" max="7946" width="9.42578125" style="196" customWidth="1"/>
    <col min="7947" max="8192" width="11.42578125" style="196"/>
    <col min="8193" max="8193" width="13.28515625" style="196" customWidth="1"/>
    <col min="8194" max="8194" width="11.42578125" style="196"/>
    <col min="8195" max="8195" width="8.5703125" style="196" customWidth="1"/>
    <col min="8196" max="8196" width="7.7109375" style="196" customWidth="1"/>
    <col min="8197" max="8197" width="9.7109375" style="196" customWidth="1"/>
    <col min="8198" max="8198" width="11.42578125" style="196"/>
    <col min="8199" max="8199" width="10.5703125" style="196" customWidth="1"/>
    <col min="8200" max="8200" width="9.85546875" style="196" customWidth="1"/>
    <col min="8201" max="8201" width="8.42578125" style="196" customWidth="1"/>
    <col min="8202" max="8202" width="9.42578125" style="196" customWidth="1"/>
    <col min="8203" max="8448" width="11.42578125" style="196"/>
    <col min="8449" max="8449" width="13.28515625" style="196" customWidth="1"/>
    <col min="8450" max="8450" width="11.42578125" style="196"/>
    <col min="8451" max="8451" width="8.5703125" style="196" customWidth="1"/>
    <col min="8452" max="8452" width="7.7109375" style="196" customWidth="1"/>
    <col min="8453" max="8453" width="9.7109375" style="196" customWidth="1"/>
    <col min="8454" max="8454" width="11.42578125" style="196"/>
    <col min="8455" max="8455" width="10.5703125" style="196" customWidth="1"/>
    <col min="8456" max="8456" width="9.85546875" style="196" customWidth="1"/>
    <col min="8457" max="8457" width="8.42578125" style="196" customWidth="1"/>
    <col min="8458" max="8458" width="9.42578125" style="196" customWidth="1"/>
    <col min="8459" max="8704" width="11.42578125" style="196"/>
    <col min="8705" max="8705" width="13.28515625" style="196" customWidth="1"/>
    <col min="8706" max="8706" width="11.42578125" style="196"/>
    <col min="8707" max="8707" width="8.5703125" style="196" customWidth="1"/>
    <col min="8708" max="8708" width="7.7109375" style="196" customWidth="1"/>
    <col min="8709" max="8709" width="9.7109375" style="196" customWidth="1"/>
    <col min="8710" max="8710" width="11.42578125" style="196"/>
    <col min="8711" max="8711" width="10.5703125" style="196" customWidth="1"/>
    <col min="8712" max="8712" width="9.85546875" style="196" customWidth="1"/>
    <col min="8713" max="8713" width="8.42578125" style="196" customWidth="1"/>
    <col min="8714" max="8714" width="9.42578125" style="196" customWidth="1"/>
    <col min="8715" max="8960" width="11.42578125" style="196"/>
    <col min="8961" max="8961" width="13.28515625" style="196" customWidth="1"/>
    <col min="8962" max="8962" width="11.42578125" style="196"/>
    <col min="8963" max="8963" width="8.5703125" style="196" customWidth="1"/>
    <col min="8964" max="8964" width="7.7109375" style="196" customWidth="1"/>
    <col min="8965" max="8965" width="9.7109375" style="196" customWidth="1"/>
    <col min="8966" max="8966" width="11.42578125" style="196"/>
    <col min="8967" max="8967" width="10.5703125" style="196" customWidth="1"/>
    <col min="8968" max="8968" width="9.85546875" style="196" customWidth="1"/>
    <col min="8969" max="8969" width="8.42578125" style="196" customWidth="1"/>
    <col min="8970" max="8970" width="9.42578125" style="196" customWidth="1"/>
    <col min="8971" max="9216" width="11.42578125" style="196"/>
    <col min="9217" max="9217" width="13.28515625" style="196" customWidth="1"/>
    <col min="9218" max="9218" width="11.42578125" style="196"/>
    <col min="9219" max="9219" width="8.5703125" style="196" customWidth="1"/>
    <col min="9220" max="9220" width="7.7109375" style="196" customWidth="1"/>
    <col min="9221" max="9221" width="9.7109375" style="196" customWidth="1"/>
    <col min="9222" max="9222" width="11.42578125" style="196"/>
    <col min="9223" max="9223" width="10.5703125" style="196" customWidth="1"/>
    <col min="9224" max="9224" width="9.85546875" style="196" customWidth="1"/>
    <col min="9225" max="9225" width="8.42578125" style="196" customWidth="1"/>
    <col min="9226" max="9226" width="9.42578125" style="196" customWidth="1"/>
    <col min="9227" max="9472" width="11.42578125" style="196"/>
    <col min="9473" max="9473" width="13.28515625" style="196" customWidth="1"/>
    <col min="9474" max="9474" width="11.42578125" style="196"/>
    <col min="9475" max="9475" width="8.5703125" style="196" customWidth="1"/>
    <col min="9476" max="9476" width="7.7109375" style="196" customWidth="1"/>
    <col min="9477" max="9477" width="9.7109375" style="196" customWidth="1"/>
    <col min="9478" max="9478" width="11.42578125" style="196"/>
    <col min="9479" max="9479" width="10.5703125" style="196" customWidth="1"/>
    <col min="9480" max="9480" width="9.85546875" style="196" customWidth="1"/>
    <col min="9481" max="9481" width="8.42578125" style="196" customWidth="1"/>
    <col min="9482" max="9482" width="9.42578125" style="196" customWidth="1"/>
    <col min="9483" max="9728" width="11.42578125" style="196"/>
    <col min="9729" max="9729" width="13.28515625" style="196" customWidth="1"/>
    <col min="9730" max="9730" width="11.42578125" style="196"/>
    <col min="9731" max="9731" width="8.5703125" style="196" customWidth="1"/>
    <col min="9732" max="9732" width="7.7109375" style="196" customWidth="1"/>
    <col min="9733" max="9733" width="9.7109375" style="196" customWidth="1"/>
    <col min="9734" max="9734" width="11.42578125" style="196"/>
    <col min="9735" max="9735" width="10.5703125" style="196" customWidth="1"/>
    <col min="9736" max="9736" width="9.85546875" style="196" customWidth="1"/>
    <col min="9737" max="9737" width="8.42578125" style="196" customWidth="1"/>
    <col min="9738" max="9738" width="9.42578125" style="196" customWidth="1"/>
    <col min="9739" max="9984" width="11.42578125" style="196"/>
    <col min="9985" max="9985" width="13.28515625" style="196" customWidth="1"/>
    <col min="9986" max="9986" width="11.42578125" style="196"/>
    <col min="9987" max="9987" width="8.5703125" style="196" customWidth="1"/>
    <col min="9988" max="9988" width="7.7109375" style="196" customWidth="1"/>
    <col min="9989" max="9989" width="9.7109375" style="196" customWidth="1"/>
    <col min="9990" max="9990" width="11.42578125" style="196"/>
    <col min="9991" max="9991" width="10.5703125" style="196" customWidth="1"/>
    <col min="9992" max="9992" width="9.85546875" style="196" customWidth="1"/>
    <col min="9993" max="9993" width="8.42578125" style="196" customWidth="1"/>
    <col min="9994" max="9994" width="9.42578125" style="196" customWidth="1"/>
    <col min="9995" max="10240" width="11.42578125" style="196"/>
    <col min="10241" max="10241" width="13.28515625" style="196" customWidth="1"/>
    <col min="10242" max="10242" width="11.42578125" style="196"/>
    <col min="10243" max="10243" width="8.5703125" style="196" customWidth="1"/>
    <col min="10244" max="10244" width="7.7109375" style="196" customWidth="1"/>
    <col min="10245" max="10245" width="9.7109375" style="196" customWidth="1"/>
    <col min="10246" max="10246" width="11.42578125" style="196"/>
    <col min="10247" max="10247" width="10.5703125" style="196" customWidth="1"/>
    <col min="10248" max="10248" width="9.85546875" style="196" customWidth="1"/>
    <col min="10249" max="10249" width="8.42578125" style="196" customWidth="1"/>
    <col min="10250" max="10250" width="9.42578125" style="196" customWidth="1"/>
    <col min="10251" max="10496" width="11.42578125" style="196"/>
    <col min="10497" max="10497" width="13.28515625" style="196" customWidth="1"/>
    <col min="10498" max="10498" width="11.42578125" style="196"/>
    <col min="10499" max="10499" width="8.5703125" style="196" customWidth="1"/>
    <col min="10500" max="10500" width="7.7109375" style="196" customWidth="1"/>
    <col min="10501" max="10501" width="9.7109375" style="196" customWidth="1"/>
    <col min="10502" max="10502" width="11.42578125" style="196"/>
    <col min="10503" max="10503" width="10.5703125" style="196" customWidth="1"/>
    <col min="10504" max="10504" width="9.85546875" style="196" customWidth="1"/>
    <col min="10505" max="10505" width="8.42578125" style="196" customWidth="1"/>
    <col min="10506" max="10506" width="9.42578125" style="196" customWidth="1"/>
    <col min="10507" max="10752" width="11.42578125" style="196"/>
    <col min="10753" max="10753" width="13.28515625" style="196" customWidth="1"/>
    <col min="10754" max="10754" width="11.42578125" style="196"/>
    <col min="10755" max="10755" width="8.5703125" style="196" customWidth="1"/>
    <col min="10756" max="10756" width="7.7109375" style="196" customWidth="1"/>
    <col min="10757" max="10757" width="9.7109375" style="196" customWidth="1"/>
    <col min="10758" max="10758" width="11.42578125" style="196"/>
    <col min="10759" max="10759" width="10.5703125" style="196" customWidth="1"/>
    <col min="10760" max="10760" width="9.85546875" style="196" customWidth="1"/>
    <col min="10761" max="10761" width="8.42578125" style="196" customWidth="1"/>
    <col min="10762" max="10762" width="9.42578125" style="196" customWidth="1"/>
    <col min="10763" max="11008" width="11.42578125" style="196"/>
    <col min="11009" max="11009" width="13.28515625" style="196" customWidth="1"/>
    <col min="11010" max="11010" width="11.42578125" style="196"/>
    <col min="11011" max="11011" width="8.5703125" style="196" customWidth="1"/>
    <col min="11012" max="11012" width="7.7109375" style="196" customWidth="1"/>
    <col min="11013" max="11013" width="9.7109375" style="196" customWidth="1"/>
    <col min="11014" max="11014" width="11.42578125" style="196"/>
    <col min="11015" max="11015" width="10.5703125" style="196" customWidth="1"/>
    <col min="11016" max="11016" width="9.85546875" style="196" customWidth="1"/>
    <col min="11017" max="11017" width="8.42578125" style="196" customWidth="1"/>
    <col min="11018" max="11018" width="9.42578125" style="196" customWidth="1"/>
    <col min="11019" max="11264" width="11.42578125" style="196"/>
    <col min="11265" max="11265" width="13.28515625" style="196" customWidth="1"/>
    <col min="11266" max="11266" width="11.42578125" style="196"/>
    <col min="11267" max="11267" width="8.5703125" style="196" customWidth="1"/>
    <col min="11268" max="11268" width="7.7109375" style="196" customWidth="1"/>
    <col min="11269" max="11269" width="9.7109375" style="196" customWidth="1"/>
    <col min="11270" max="11270" width="11.42578125" style="196"/>
    <col min="11271" max="11271" width="10.5703125" style="196" customWidth="1"/>
    <col min="11272" max="11272" width="9.85546875" style="196" customWidth="1"/>
    <col min="11273" max="11273" width="8.42578125" style="196" customWidth="1"/>
    <col min="11274" max="11274" width="9.42578125" style="196" customWidth="1"/>
    <col min="11275" max="11520" width="11.42578125" style="196"/>
    <col min="11521" max="11521" width="13.28515625" style="196" customWidth="1"/>
    <col min="11522" max="11522" width="11.42578125" style="196"/>
    <col min="11523" max="11523" width="8.5703125" style="196" customWidth="1"/>
    <col min="11524" max="11524" width="7.7109375" style="196" customWidth="1"/>
    <col min="11525" max="11525" width="9.7109375" style="196" customWidth="1"/>
    <col min="11526" max="11526" width="11.42578125" style="196"/>
    <col min="11527" max="11527" width="10.5703125" style="196" customWidth="1"/>
    <col min="11528" max="11528" width="9.85546875" style="196" customWidth="1"/>
    <col min="11529" max="11529" width="8.42578125" style="196" customWidth="1"/>
    <col min="11530" max="11530" width="9.42578125" style="196" customWidth="1"/>
    <col min="11531" max="11776" width="11.42578125" style="196"/>
    <col min="11777" max="11777" width="13.28515625" style="196" customWidth="1"/>
    <col min="11778" max="11778" width="11.42578125" style="196"/>
    <col min="11779" max="11779" width="8.5703125" style="196" customWidth="1"/>
    <col min="11780" max="11780" width="7.7109375" style="196" customWidth="1"/>
    <col min="11781" max="11781" width="9.7109375" style="196" customWidth="1"/>
    <col min="11782" max="11782" width="11.42578125" style="196"/>
    <col min="11783" max="11783" width="10.5703125" style="196" customWidth="1"/>
    <col min="11784" max="11784" width="9.85546875" style="196" customWidth="1"/>
    <col min="11785" max="11785" width="8.42578125" style="196" customWidth="1"/>
    <col min="11786" max="11786" width="9.42578125" style="196" customWidth="1"/>
    <col min="11787" max="12032" width="11.42578125" style="196"/>
    <col min="12033" max="12033" width="13.28515625" style="196" customWidth="1"/>
    <col min="12034" max="12034" width="11.42578125" style="196"/>
    <col min="12035" max="12035" width="8.5703125" style="196" customWidth="1"/>
    <col min="12036" max="12036" width="7.7109375" style="196" customWidth="1"/>
    <col min="12037" max="12037" width="9.7109375" style="196" customWidth="1"/>
    <col min="12038" max="12038" width="11.42578125" style="196"/>
    <col min="12039" max="12039" width="10.5703125" style="196" customWidth="1"/>
    <col min="12040" max="12040" width="9.85546875" style="196" customWidth="1"/>
    <col min="12041" max="12041" width="8.42578125" style="196" customWidth="1"/>
    <col min="12042" max="12042" width="9.42578125" style="196" customWidth="1"/>
    <col min="12043" max="12288" width="11.42578125" style="196"/>
    <col min="12289" max="12289" width="13.28515625" style="196" customWidth="1"/>
    <col min="12290" max="12290" width="11.42578125" style="196"/>
    <col min="12291" max="12291" width="8.5703125" style="196" customWidth="1"/>
    <col min="12292" max="12292" width="7.7109375" style="196" customWidth="1"/>
    <col min="12293" max="12293" width="9.7109375" style="196" customWidth="1"/>
    <col min="12294" max="12294" width="11.42578125" style="196"/>
    <col min="12295" max="12295" width="10.5703125" style="196" customWidth="1"/>
    <col min="12296" max="12296" width="9.85546875" style="196" customWidth="1"/>
    <col min="12297" max="12297" width="8.42578125" style="196" customWidth="1"/>
    <col min="12298" max="12298" width="9.42578125" style="196" customWidth="1"/>
    <col min="12299" max="12544" width="11.42578125" style="196"/>
    <col min="12545" max="12545" width="13.28515625" style="196" customWidth="1"/>
    <col min="12546" max="12546" width="11.42578125" style="196"/>
    <col min="12547" max="12547" width="8.5703125" style="196" customWidth="1"/>
    <col min="12548" max="12548" width="7.7109375" style="196" customWidth="1"/>
    <col min="12549" max="12549" width="9.7109375" style="196" customWidth="1"/>
    <col min="12550" max="12550" width="11.42578125" style="196"/>
    <col min="12551" max="12551" width="10.5703125" style="196" customWidth="1"/>
    <col min="12552" max="12552" width="9.85546875" style="196" customWidth="1"/>
    <col min="12553" max="12553" width="8.42578125" style="196" customWidth="1"/>
    <col min="12554" max="12554" width="9.42578125" style="196" customWidth="1"/>
    <col min="12555" max="12800" width="11.42578125" style="196"/>
    <col min="12801" max="12801" width="13.28515625" style="196" customWidth="1"/>
    <col min="12802" max="12802" width="11.42578125" style="196"/>
    <col min="12803" max="12803" width="8.5703125" style="196" customWidth="1"/>
    <col min="12804" max="12804" width="7.7109375" style="196" customWidth="1"/>
    <col min="12805" max="12805" width="9.7109375" style="196" customWidth="1"/>
    <col min="12806" max="12806" width="11.42578125" style="196"/>
    <col min="12807" max="12807" width="10.5703125" style="196" customWidth="1"/>
    <col min="12808" max="12808" width="9.85546875" style="196" customWidth="1"/>
    <col min="12809" max="12809" width="8.42578125" style="196" customWidth="1"/>
    <col min="12810" max="12810" width="9.42578125" style="196" customWidth="1"/>
    <col min="12811" max="13056" width="11.42578125" style="196"/>
    <col min="13057" max="13057" width="13.28515625" style="196" customWidth="1"/>
    <col min="13058" max="13058" width="11.42578125" style="196"/>
    <col min="13059" max="13059" width="8.5703125" style="196" customWidth="1"/>
    <col min="13060" max="13060" width="7.7109375" style="196" customWidth="1"/>
    <col min="13061" max="13061" width="9.7109375" style="196" customWidth="1"/>
    <col min="13062" max="13062" width="11.42578125" style="196"/>
    <col min="13063" max="13063" width="10.5703125" style="196" customWidth="1"/>
    <col min="13064" max="13064" width="9.85546875" style="196" customWidth="1"/>
    <col min="13065" max="13065" width="8.42578125" style="196" customWidth="1"/>
    <col min="13066" max="13066" width="9.42578125" style="196" customWidth="1"/>
    <col min="13067" max="13312" width="11.42578125" style="196"/>
    <col min="13313" max="13313" width="13.28515625" style="196" customWidth="1"/>
    <col min="13314" max="13314" width="11.42578125" style="196"/>
    <col min="13315" max="13315" width="8.5703125" style="196" customWidth="1"/>
    <col min="13316" max="13316" width="7.7109375" style="196" customWidth="1"/>
    <col min="13317" max="13317" width="9.7109375" style="196" customWidth="1"/>
    <col min="13318" max="13318" width="11.42578125" style="196"/>
    <col min="13319" max="13319" width="10.5703125" style="196" customWidth="1"/>
    <col min="13320" max="13320" width="9.85546875" style="196" customWidth="1"/>
    <col min="13321" max="13321" width="8.42578125" style="196" customWidth="1"/>
    <col min="13322" max="13322" width="9.42578125" style="196" customWidth="1"/>
    <col min="13323" max="13568" width="11.42578125" style="196"/>
    <col min="13569" max="13569" width="13.28515625" style="196" customWidth="1"/>
    <col min="13570" max="13570" width="11.42578125" style="196"/>
    <col min="13571" max="13571" width="8.5703125" style="196" customWidth="1"/>
    <col min="13572" max="13572" width="7.7109375" style="196" customWidth="1"/>
    <col min="13573" max="13573" width="9.7109375" style="196" customWidth="1"/>
    <col min="13574" max="13574" width="11.42578125" style="196"/>
    <col min="13575" max="13575" width="10.5703125" style="196" customWidth="1"/>
    <col min="13576" max="13576" width="9.85546875" style="196" customWidth="1"/>
    <col min="13577" max="13577" width="8.42578125" style="196" customWidth="1"/>
    <col min="13578" max="13578" width="9.42578125" style="196" customWidth="1"/>
    <col min="13579" max="13824" width="11.42578125" style="196"/>
    <col min="13825" max="13825" width="13.28515625" style="196" customWidth="1"/>
    <col min="13826" max="13826" width="11.42578125" style="196"/>
    <col min="13827" max="13827" width="8.5703125" style="196" customWidth="1"/>
    <col min="13828" max="13828" width="7.7109375" style="196" customWidth="1"/>
    <col min="13829" max="13829" width="9.7109375" style="196" customWidth="1"/>
    <col min="13830" max="13830" width="11.42578125" style="196"/>
    <col min="13831" max="13831" width="10.5703125" style="196" customWidth="1"/>
    <col min="13832" max="13832" width="9.85546875" style="196" customWidth="1"/>
    <col min="13833" max="13833" width="8.42578125" style="196" customWidth="1"/>
    <col min="13834" max="13834" width="9.42578125" style="196" customWidth="1"/>
    <col min="13835" max="14080" width="11.42578125" style="196"/>
    <col min="14081" max="14081" width="13.28515625" style="196" customWidth="1"/>
    <col min="14082" max="14082" width="11.42578125" style="196"/>
    <col min="14083" max="14083" width="8.5703125" style="196" customWidth="1"/>
    <col min="14084" max="14084" width="7.7109375" style="196" customWidth="1"/>
    <col min="14085" max="14085" width="9.7109375" style="196" customWidth="1"/>
    <col min="14086" max="14086" width="11.42578125" style="196"/>
    <col min="14087" max="14087" width="10.5703125" style="196" customWidth="1"/>
    <col min="14088" max="14088" width="9.85546875" style="196" customWidth="1"/>
    <col min="14089" max="14089" width="8.42578125" style="196" customWidth="1"/>
    <col min="14090" max="14090" width="9.42578125" style="196" customWidth="1"/>
    <col min="14091" max="14336" width="11.42578125" style="196"/>
    <col min="14337" max="14337" width="13.28515625" style="196" customWidth="1"/>
    <col min="14338" max="14338" width="11.42578125" style="196"/>
    <col min="14339" max="14339" width="8.5703125" style="196" customWidth="1"/>
    <col min="14340" max="14340" width="7.7109375" style="196" customWidth="1"/>
    <col min="14341" max="14341" width="9.7109375" style="196" customWidth="1"/>
    <col min="14342" max="14342" width="11.42578125" style="196"/>
    <col min="14343" max="14343" width="10.5703125" style="196" customWidth="1"/>
    <col min="14344" max="14344" width="9.85546875" style="196" customWidth="1"/>
    <col min="14345" max="14345" width="8.42578125" style="196" customWidth="1"/>
    <col min="14346" max="14346" width="9.42578125" style="196" customWidth="1"/>
    <col min="14347" max="14592" width="11.42578125" style="196"/>
    <col min="14593" max="14593" width="13.28515625" style="196" customWidth="1"/>
    <col min="14594" max="14594" width="11.42578125" style="196"/>
    <col min="14595" max="14595" width="8.5703125" style="196" customWidth="1"/>
    <col min="14596" max="14596" width="7.7109375" style="196" customWidth="1"/>
    <col min="14597" max="14597" width="9.7109375" style="196" customWidth="1"/>
    <col min="14598" max="14598" width="11.42578125" style="196"/>
    <col min="14599" max="14599" width="10.5703125" style="196" customWidth="1"/>
    <col min="14600" max="14600" width="9.85546875" style="196" customWidth="1"/>
    <col min="14601" max="14601" width="8.42578125" style="196" customWidth="1"/>
    <col min="14602" max="14602" width="9.42578125" style="196" customWidth="1"/>
    <col min="14603" max="14848" width="11.42578125" style="196"/>
    <col min="14849" max="14849" width="13.28515625" style="196" customWidth="1"/>
    <col min="14850" max="14850" width="11.42578125" style="196"/>
    <col min="14851" max="14851" width="8.5703125" style="196" customWidth="1"/>
    <col min="14852" max="14852" width="7.7109375" style="196" customWidth="1"/>
    <col min="14853" max="14853" width="9.7109375" style="196" customWidth="1"/>
    <col min="14854" max="14854" width="11.42578125" style="196"/>
    <col min="14855" max="14855" width="10.5703125" style="196" customWidth="1"/>
    <col min="14856" max="14856" width="9.85546875" style="196" customWidth="1"/>
    <col min="14857" max="14857" width="8.42578125" style="196" customWidth="1"/>
    <col min="14858" max="14858" width="9.42578125" style="196" customWidth="1"/>
    <col min="14859" max="15104" width="11.42578125" style="196"/>
    <col min="15105" max="15105" width="13.28515625" style="196" customWidth="1"/>
    <col min="15106" max="15106" width="11.42578125" style="196"/>
    <col min="15107" max="15107" width="8.5703125" style="196" customWidth="1"/>
    <col min="15108" max="15108" width="7.7109375" style="196" customWidth="1"/>
    <col min="15109" max="15109" width="9.7109375" style="196" customWidth="1"/>
    <col min="15110" max="15110" width="11.42578125" style="196"/>
    <col min="15111" max="15111" width="10.5703125" style="196" customWidth="1"/>
    <col min="15112" max="15112" width="9.85546875" style="196" customWidth="1"/>
    <col min="15113" max="15113" width="8.42578125" style="196" customWidth="1"/>
    <col min="15114" max="15114" width="9.42578125" style="196" customWidth="1"/>
    <col min="15115" max="15360" width="11.42578125" style="196"/>
    <col min="15361" max="15361" width="13.28515625" style="196" customWidth="1"/>
    <col min="15362" max="15362" width="11.42578125" style="196"/>
    <col min="15363" max="15363" width="8.5703125" style="196" customWidth="1"/>
    <col min="15364" max="15364" width="7.7109375" style="196" customWidth="1"/>
    <col min="15365" max="15365" width="9.7109375" style="196" customWidth="1"/>
    <col min="15366" max="15366" width="11.42578125" style="196"/>
    <col min="15367" max="15367" width="10.5703125" style="196" customWidth="1"/>
    <col min="15368" max="15368" width="9.85546875" style="196" customWidth="1"/>
    <col min="15369" max="15369" width="8.42578125" style="196" customWidth="1"/>
    <col min="15370" max="15370" width="9.42578125" style="196" customWidth="1"/>
    <col min="15371" max="15616" width="11.42578125" style="196"/>
    <col min="15617" max="15617" width="13.28515625" style="196" customWidth="1"/>
    <col min="15618" max="15618" width="11.42578125" style="196"/>
    <col min="15619" max="15619" width="8.5703125" style="196" customWidth="1"/>
    <col min="15620" max="15620" width="7.7109375" style="196" customWidth="1"/>
    <col min="15621" max="15621" width="9.7109375" style="196" customWidth="1"/>
    <col min="15622" max="15622" width="11.42578125" style="196"/>
    <col min="15623" max="15623" width="10.5703125" style="196" customWidth="1"/>
    <col min="15624" max="15624" width="9.85546875" style="196" customWidth="1"/>
    <col min="15625" max="15625" width="8.42578125" style="196" customWidth="1"/>
    <col min="15626" max="15626" width="9.42578125" style="196" customWidth="1"/>
    <col min="15627" max="15872" width="11.42578125" style="196"/>
    <col min="15873" max="15873" width="13.28515625" style="196" customWidth="1"/>
    <col min="15874" max="15874" width="11.42578125" style="196"/>
    <col min="15875" max="15875" width="8.5703125" style="196" customWidth="1"/>
    <col min="15876" max="15876" width="7.7109375" style="196" customWidth="1"/>
    <col min="15877" max="15877" width="9.7109375" style="196" customWidth="1"/>
    <col min="15878" max="15878" width="11.42578125" style="196"/>
    <col min="15879" max="15879" width="10.5703125" style="196" customWidth="1"/>
    <col min="15880" max="15880" width="9.85546875" style="196" customWidth="1"/>
    <col min="15881" max="15881" width="8.42578125" style="196" customWidth="1"/>
    <col min="15882" max="15882" width="9.42578125" style="196" customWidth="1"/>
    <col min="15883" max="16128" width="11.42578125" style="196"/>
    <col min="16129" max="16129" width="13.28515625" style="196" customWidth="1"/>
    <col min="16130" max="16130" width="11.42578125" style="196"/>
    <col min="16131" max="16131" width="8.5703125" style="196" customWidth="1"/>
    <col min="16132" max="16132" width="7.7109375" style="196" customWidth="1"/>
    <col min="16133" max="16133" width="9.7109375" style="196" customWidth="1"/>
    <col min="16134" max="16134" width="11.42578125" style="196"/>
    <col min="16135" max="16135" width="10.5703125" style="196" customWidth="1"/>
    <col min="16136" max="16136" width="9.85546875" style="196" customWidth="1"/>
    <col min="16137" max="16137" width="8.42578125" style="196" customWidth="1"/>
    <col min="16138" max="16138" width="9.42578125" style="196" customWidth="1"/>
    <col min="16139" max="16384" width="11.42578125" style="196"/>
  </cols>
  <sheetData>
    <row r="1" spans="1:9" x14ac:dyDescent="0.2">
      <c r="A1" s="192" t="s">
        <v>61</v>
      </c>
    </row>
    <row r="3" spans="1:9" x14ac:dyDescent="0.2">
      <c r="A3" s="200" t="s">
        <v>32</v>
      </c>
      <c r="B3" s="196">
        <v>390</v>
      </c>
      <c r="F3" s="201"/>
    </row>
    <row r="4" spans="1:9" x14ac:dyDescent="0.2">
      <c r="A4" s="200" t="s">
        <v>19</v>
      </c>
      <c r="B4" s="226">
        <v>0.15</v>
      </c>
      <c r="F4" s="201"/>
    </row>
    <row r="6" spans="1:9" x14ac:dyDescent="0.2">
      <c r="A6" s="200" t="s">
        <v>15</v>
      </c>
      <c r="B6" s="205" t="s">
        <v>33</v>
      </c>
      <c r="C6" s="205" t="s">
        <v>34</v>
      </c>
      <c r="D6" s="205" t="s">
        <v>35</v>
      </c>
      <c r="E6" s="225" t="s">
        <v>36</v>
      </c>
      <c r="F6" s="201"/>
    </row>
    <row r="7" spans="1:9" x14ac:dyDescent="0.2">
      <c r="A7" s="201">
        <v>1</v>
      </c>
      <c r="B7" s="224">
        <v>498</v>
      </c>
      <c r="C7" s="223">
        <v>252</v>
      </c>
      <c r="D7" s="213">
        <f>B7-C7</f>
        <v>246</v>
      </c>
      <c r="E7" s="223">
        <v>220</v>
      </c>
      <c r="F7" s="201"/>
    </row>
    <row r="8" spans="1:9" x14ac:dyDescent="0.2">
      <c r="A8" s="201">
        <v>2</v>
      </c>
      <c r="B8" s="224">
        <v>470</v>
      </c>
      <c r="C8" s="224">
        <v>314</v>
      </c>
      <c r="D8" s="213">
        <f>B8-C8</f>
        <v>156</v>
      </c>
      <c r="E8" s="223">
        <v>180</v>
      </c>
      <c r="F8" s="201"/>
    </row>
    <row r="9" spans="1:9" x14ac:dyDescent="0.2">
      <c r="A9" s="201">
        <v>3</v>
      </c>
      <c r="B9" s="224">
        <v>445</v>
      </c>
      <c r="C9" s="224">
        <v>340</v>
      </c>
      <c r="D9" s="213">
        <f>B9-C9</f>
        <v>105</v>
      </c>
      <c r="E9" s="223">
        <v>120</v>
      </c>
      <c r="F9" s="201"/>
    </row>
    <row r="10" spans="1:9" x14ac:dyDescent="0.2">
      <c r="A10" s="201">
        <v>4</v>
      </c>
      <c r="B10" s="224">
        <v>418</v>
      </c>
      <c r="C10" s="224">
        <v>367</v>
      </c>
      <c r="D10" s="213">
        <f>B10-C10</f>
        <v>51</v>
      </c>
      <c r="E10" s="223">
        <v>55</v>
      </c>
    </row>
    <row r="12" spans="1:9" ht="14.25" x14ac:dyDescent="0.2">
      <c r="A12" s="200" t="s">
        <v>15</v>
      </c>
      <c r="B12" s="222">
        <v>1</v>
      </c>
      <c r="C12" s="222">
        <v>2</v>
      </c>
      <c r="D12" s="221">
        <v>3</v>
      </c>
      <c r="E12" s="220">
        <v>4</v>
      </c>
      <c r="F12" s="250" t="s">
        <v>1</v>
      </c>
      <c r="G12" s="215" t="s">
        <v>14</v>
      </c>
      <c r="H12" s="215" t="s">
        <v>37</v>
      </c>
      <c r="I12" s="216" t="s">
        <v>38</v>
      </c>
    </row>
    <row r="13" spans="1:9" x14ac:dyDescent="0.2">
      <c r="A13" s="196">
        <v>1</v>
      </c>
      <c r="B13" s="215">
        <f>D7+E7</f>
        <v>466</v>
      </c>
      <c r="C13" s="215"/>
      <c r="D13" s="215"/>
      <c r="E13" s="215"/>
      <c r="F13" s="219">
        <f>-$B$3+NPV($B$4,B13)</f>
        <v>15.217391304347871</v>
      </c>
      <c r="G13" s="214">
        <f>PMT($B$4,A13,-1)</f>
        <v>1.1500000000000004</v>
      </c>
      <c r="H13" s="217">
        <f>F13*G13</f>
        <v>17.500000000000057</v>
      </c>
      <c r="I13" s="216">
        <v>1</v>
      </c>
    </row>
    <row r="14" spans="1:9" x14ac:dyDescent="0.2">
      <c r="A14" s="196">
        <v>2</v>
      </c>
      <c r="B14" s="215">
        <f>D7</f>
        <v>246</v>
      </c>
      <c r="C14" s="215">
        <f>D8+E8</f>
        <v>336</v>
      </c>
      <c r="D14" s="215"/>
      <c r="E14" s="215"/>
      <c r="F14" s="219">
        <f>-$B$3+NPV($B$4,B14:C14)</f>
        <v>77.97731568998114</v>
      </c>
      <c r="G14" s="218">
        <f>PMT($B$4,A14,-1)</f>
        <v>0.6151162790697674</v>
      </c>
      <c r="H14" s="217">
        <f>F14*G14</f>
        <v>47.96511627906979</v>
      </c>
      <c r="I14" s="216">
        <v>2</v>
      </c>
    </row>
    <row r="15" spans="1:9" x14ac:dyDescent="0.2">
      <c r="A15" s="196">
        <v>3</v>
      </c>
      <c r="B15" s="215">
        <f>D7</f>
        <v>246</v>
      </c>
      <c r="C15" s="215">
        <f>D8</f>
        <v>156</v>
      </c>
      <c r="D15" s="215">
        <f>D9+E9</f>
        <v>225</v>
      </c>
      <c r="E15" s="215"/>
      <c r="F15" s="219">
        <f>-$B$3+NPV($B$4,B15:D15)</f>
        <v>89.812607873756974</v>
      </c>
      <c r="G15" s="218">
        <f>PMT($B$4,A15,-1)</f>
        <v>0.43797696184305268</v>
      </c>
      <c r="H15" s="217">
        <f>F15*G15</f>
        <v>39.335853131749509</v>
      </c>
      <c r="I15" s="216">
        <v>3</v>
      </c>
    </row>
    <row r="16" spans="1:9" x14ac:dyDescent="0.2">
      <c r="A16" s="196">
        <v>4</v>
      </c>
      <c r="B16" s="215">
        <f>D7</f>
        <v>246</v>
      </c>
      <c r="C16" s="215">
        <f>D8</f>
        <v>156</v>
      </c>
      <c r="D16" s="215">
        <f>D9</f>
        <v>105</v>
      </c>
      <c r="E16" s="215">
        <f>D10+E10</f>
        <v>106</v>
      </c>
      <c r="F16" s="219">
        <f>-$B$3+NPV($B$4,B16:E16)</f>
        <v>71.516504014779912</v>
      </c>
      <c r="G16" s="218">
        <f>PMT($B$4,A16,-1)</f>
        <v>0.35026535159085792</v>
      </c>
      <c r="H16" s="217">
        <f>F16*G16</f>
        <v>25.049753423285889</v>
      </c>
      <c r="I16" s="216">
        <v>4</v>
      </c>
    </row>
    <row r="17" spans="1:9" x14ac:dyDescent="0.2">
      <c r="B17" s="200"/>
      <c r="C17" s="200"/>
      <c r="D17" s="200"/>
      <c r="E17" s="200"/>
      <c r="F17" s="215"/>
      <c r="G17" s="215"/>
      <c r="H17" s="215"/>
    </row>
    <row r="18" spans="1:9" x14ac:dyDescent="0.2">
      <c r="A18" s="196" t="s">
        <v>9</v>
      </c>
      <c r="E18" s="196" t="s">
        <v>13</v>
      </c>
      <c r="H18" s="200"/>
    </row>
    <row r="19" spans="1:9" x14ac:dyDescent="0.2">
      <c r="A19" s="200" t="s">
        <v>39</v>
      </c>
      <c r="C19" s="214">
        <f>MAX(F13:F16)</f>
        <v>89.812607873756974</v>
      </c>
      <c r="E19" s="240" t="s">
        <v>41</v>
      </c>
      <c r="G19" s="214">
        <f>MAX(H13:H16)</f>
        <v>47.96511627906979</v>
      </c>
      <c r="H19" s="200"/>
    </row>
    <row r="20" spans="1:9" x14ac:dyDescent="0.2">
      <c r="A20" s="197" t="s">
        <v>40</v>
      </c>
      <c r="C20" s="213">
        <f>VLOOKUP(C19,F13:I16,4)</f>
        <v>3</v>
      </c>
      <c r="E20" s="197" t="s">
        <v>40</v>
      </c>
      <c r="G20" s="212">
        <f>VLOOKUP(G19,H13:I16,2)</f>
        <v>2</v>
      </c>
      <c r="H20" s="211"/>
    </row>
    <row r="21" spans="1:9" x14ac:dyDescent="0.2">
      <c r="D21" s="200"/>
      <c r="E21" s="200"/>
      <c r="F21" s="200"/>
      <c r="G21" s="200"/>
    </row>
    <row r="23" spans="1:9" x14ac:dyDescent="0.2">
      <c r="A23" s="201"/>
      <c r="B23" s="201"/>
      <c r="C23" s="201"/>
      <c r="D23" s="201"/>
      <c r="E23" s="201"/>
      <c r="F23" s="201"/>
      <c r="G23" s="201"/>
      <c r="H23" s="201"/>
      <c r="I23" s="201"/>
    </row>
    <row r="24" spans="1:9" x14ac:dyDescent="0.2">
      <c r="A24" s="201"/>
      <c r="B24" s="201"/>
      <c r="C24" s="201"/>
      <c r="D24" s="201"/>
      <c r="E24" s="201"/>
      <c r="F24" s="201"/>
      <c r="G24" s="201"/>
      <c r="H24" s="201"/>
      <c r="I24" s="201"/>
    </row>
    <row r="25" spans="1:9" x14ac:dyDescent="0.2">
      <c r="A25" s="201"/>
      <c r="B25" s="201"/>
      <c r="C25" s="201"/>
      <c r="D25" s="203"/>
      <c r="E25" s="203"/>
      <c r="F25" s="201"/>
      <c r="G25" s="201"/>
      <c r="H25" s="201"/>
      <c r="I25" s="201"/>
    </row>
    <row r="26" spans="1:9" x14ac:dyDescent="0.2">
      <c r="A26" s="201"/>
      <c r="B26" s="201"/>
      <c r="C26" s="201"/>
      <c r="D26" s="203"/>
      <c r="E26" s="203"/>
      <c r="F26" s="201"/>
      <c r="G26" s="201"/>
      <c r="H26" s="201"/>
      <c r="I26" s="201"/>
    </row>
    <row r="27" spans="1:9" x14ac:dyDescent="0.2">
      <c r="A27" s="201"/>
      <c r="B27" s="201"/>
      <c r="C27" s="201"/>
      <c r="D27" s="203"/>
      <c r="E27" s="203"/>
      <c r="F27" s="201"/>
      <c r="G27" s="201"/>
      <c r="H27" s="201"/>
      <c r="I27" s="201"/>
    </row>
    <row r="28" spans="1:9" x14ac:dyDescent="0.2">
      <c r="A28" s="201"/>
      <c r="B28" s="201"/>
      <c r="C28" s="201"/>
      <c r="D28" s="203"/>
      <c r="E28" s="203"/>
      <c r="F28" s="201"/>
      <c r="G28" s="201"/>
      <c r="H28" s="201"/>
      <c r="I28" s="201"/>
    </row>
    <row r="29" spans="1:9" x14ac:dyDescent="0.2">
      <c r="A29" s="201"/>
      <c r="B29" s="201"/>
      <c r="C29" s="201"/>
      <c r="D29" s="201"/>
      <c r="E29" s="201"/>
      <c r="F29" s="201"/>
      <c r="G29" s="201"/>
      <c r="H29" s="201"/>
      <c r="I29" s="201"/>
    </row>
    <row r="30" spans="1:9" x14ac:dyDescent="0.2">
      <c r="A30" s="201"/>
      <c r="B30" s="201"/>
      <c r="C30" s="201"/>
      <c r="D30" s="201"/>
      <c r="E30" s="201"/>
      <c r="F30" s="201"/>
      <c r="G30" s="201"/>
      <c r="H30" s="201"/>
      <c r="I30" s="201"/>
    </row>
    <row r="31" spans="1:9" x14ac:dyDescent="0.2">
      <c r="A31" s="201"/>
      <c r="B31" s="201"/>
      <c r="C31" s="201"/>
      <c r="D31" s="210"/>
      <c r="E31" s="201"/>
      <c r="F31" s="201"/>
      <c r="G31" s="201"/>
      <c r="H31" s="201"/>
      <c r="I31" s="201"/>
    </row>
    <row r="32" spans="1:9" x14ac:dyDescent="0.2">
      <c r="A32" s="201"/>
      <c r="B32" s="201"/>
      <c r="C32" s="201"/>
      <c r="D32" s="201"/>
      <c r="E32" s="201"/>
      <c r="F32" s="201"/>
      <c r="G32" s="202"/>
      <c r="H32" s="202"/>
      <c r="I32" s="201"/>
    </row>
    <row r="33" spans="1:9" x14ac:dyDescent="0.2">
      <c r="A33" s="201"/>
      <c r="B33" s="202"/>
      <c r="C33" s="202"/>
      <c r="D33" s="202"/>
      <c r="E33" s="202"/>
      <c r="F33" s="208"/>
      <c r="G33" s="209"/>
      <c r="H33" s="206"/>
      <c r="I33" s="201"/>
    </row>
    <row r="34" spans="1:9" x14ac:dyDescent="0.2">
      <c r="A34" s="201"/>
      <c r="B34" s="202"/>
      <c r="C34" s="202"/>
      <c r="D34" s="202"/>
      <c r="E34" s="202"/>
      <c r="F34" s="208"/>
      <c r="G34" s="207"/>
      <c r="H34" s="206"/>
      <c r="I34" s="201"/>
    </row>
    <row r="35" spans="1:9" x14ac:dyDescent="0.2">
      <c r="A35" s="201"/>
      <c r="B35" s="202"/>
      <c r="C35" s="202"/>
      <c r="D35" s="202"/>
      <c r="E35" s="202"/>
      <c r="F35" s="208"/>
      <c r="G35" s="207"/>
      <c r="H35" s="206"/>
      <c r="I35" s="201"/>
    </row>
    <row r="36" spans="1:9" x14ac:dyDescent="0.2">
      <c r="A36" s="201"/>
      <c r="B36" s="202"/>
      <c r="C36" s="202"/>
      <c r="D36" s="202"/>
      <c r="E36" s="202"/>
      <c r="F36" s="208"/>
      <c r="G36" s="207"/>
      <c r="H36" s="206"/>
      <c r="I36" s="201"/>
    </row>
    <row r="37" spans="1:9" x14ac:dyDescent="0.2">
      <c r="A37" s="201"/>
      <c r="B37" s="202"/>
      <c r="C37" s="202"/>
      <c r="D37" s="202"/>
      <c r="E37" s="202"/>
      <c r="F37" s="205"/>
      <c r="G37" s="205"/>
      <c r="H37" s="205"/>
      <c r="I37" s="201"/>
    </row>
    <row r="38" spans="1:9" x14ac:dyDescent="0.2">
      <c r="A38" s="204"/>
      <c r="B38" s="203"/>
      <c r="C38" s="202"/>
      <c r="D38" s="202"/>
      <c r="E38" s="202"/>
      <c r="F38" s="202"/>
      <c r="G38" s="202"/>
      <c r="H38" s="202"/>
      <c r="I38" s="201"/>
    </row>
    <row r="39" spans="1:9" x14ac:dyDescent="0.2">
      <c r="A39" s="204"/>
      <c r="B39" s="203"/>
      <c r="C39" s="202"/>
      <c r="D39" s="202"/>
      <c r="E39" s="202"/>
      <c r="F39" s="202"/>
      <c r="G39" s="202"/>
      <c r="H39" s="202"/>
      <c r="I39" s="201"/>
    </row>
    <row r="40" spans="1:9" x14ac:dyDescent="0.2">
      <c r="A40" s="202"/>
      <c r="B40" s="202"/>
      <c r="C40" s="202"/>
      <c r="D40" s="202"/>
      <c r="E40" s="202"/>
      <c r="F40" s="202"/>
      <c r="G40" s="202"/>
      <c r="H40" s="202"/>
      <c r="I40" s="201"/>
    </row>
    <row r="41" spans="1:9" x14ac:dyDescent="0.2">
      <c r="A41" s="201"/>
      <c r="B41" s="201"/>
      <c r="C41" s="201"/>
      <c r="D41" s="201"/>
      <c r="E41" s="201"/>
      <c r="F41" s="201"/>
      <c r="G41" s="202"/>
      <c r="H41" s="201"/>
      <c r="I41" s="201"/>
    </row>
    <row r="42" spans="1:9" x14ac:dyDescent="0.2">
      <c r="B42" s="199"/>
      <c r="C42" s="199"/>
      <c r="D42" s="199"/>
      <c r="E42" s="199"/>
      <c r="F42" s="199"/>
      <c r="G42" s="200"/>
      <c r="H42" s="199"/>
      <c r="I42" s="198"/>
    </row>
    <row r="43" spans="1:9" x14ac:dyDescent="0.2">
      <c r="A43" s="197"/>
    </row>
  </sheetData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Pr 7-1</vt:lpstr>
      <vt:lpstr>Pr 7-2</vt:lpstr>
      <vt:lpstr>Pr 7-3</vt:lpstr>
      <vt:lpstr>Pr 7-4</vt:lpstr>
      <vt:lpstr>Pr 7-5</vt:lpstr>
      <vt:lpstr>Pr 7-6</vt:lpstr>
      <vt:lpstr>Pr 7-7</vt:lpstr>
      <vt:lpstr>Pr 7-8</vt:lpstr>
    </vt:vector>
  </TitlesOfParts>
  <Company>HiNT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IT-tjenesten</dc:creator>
  <cp:lastModifiedBy>Helbæk Morten</cp:lastModifiedBy>
  <dcterms:created xsi:type="dcterms:W3CDTF">2009-11-12T10:28:49Z</dcterms:created>
  <dcterms:modified xsi:type="dcterms:W3CDTF">2013-05-17T10:50:59Z</dcterms:modified>
</cp:coreProperties>
</file>