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__users__\__management__\real_enterprise\office 1\"/>
    </mc:Choice>
  </mc:AlternateContent>
  <xr:revisionPtr revIDLastSave="0" documentId="13_ncr:1_{2D6E8294-E93B-4A42-B0B6-C8AF5A41B110}" xr6:coauthVersionLast="36" xr6:coauthVersionMax="36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_TBL_INVENTORY" sheetId="2" state="hidden" r:id="rId1"/>
    <sheet name="TEMPLATE" sheetId="1" r:id="rId2"/>
  </sheets>
  <definedNames>
    <definedName name="ExternalData_1" localSheetId="0" hidden="1">_TBL_INVENTORY!$A$1:$F$5</definedName>
    <definedName name="NAMES_INVENTORY">MAIN_PRODUCTS[PRODUCT NAME]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54" i="1"/>
  <c r="D55" i="1" s="1"/>
  <c r="H39" i="1"/>
  <c r="E36" i="1"/>
  <c r="D36" i="1"/>
  <c r="H45" i="1" s="1"/>
  <c r="H29" i="1"/>
  <c r="H19" i="1"/>
  <c r="H47" i="1" s="1"/>
  <c r="E19" i="1"/>
  <c r="D19" i="1"/>
  <c r="H46" i="1" s="1"/>
  <c r="D37" i="1" l="1"/>
  <c r="H49" i="1"/>
  <c r="D20" i="1"/>
  <c r="H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B346B8-28C9-4528-8FC2-B460D4570BDC}" keepAlive="1" name="Query - MAIN_PRODUCTS" description="Connection to the 'MAIN_PRODUCTS' query in the workbook." type="5" refreshedVersion="6" background="1" saveData="1">
    <dbPr connection="Provider=Microsoft.Mashup.OleDb.1;Data Source=$Workbook$;Location=MAIN_PRODUCTS;Extended Properties=&quot;&quot;" command="SELECT * FROM [MAIN_PRODUCTS]"/>
  </connection>
</connections>
</file>

<file path=xl/sharedStrings.xml><?xml version="1.0" encoding="utf-8"?>
<sst xmlns="http://schemas.openxmlformats.org/spreadsheetml/2006/main" count="57" uniqueCount="40">
  <si>
    <t>DAILY SALES REPORT</t>
  </si>
  <si>
    <t xml:space="preserve">DATE: </t>
  </si>
  <si>
    <t>WALK IN</t>
  </si>
  <si>
    <t>EXPENSES</t>
  </si>
  <si>
    <t>PRODUCT</t>
  </si>
  <si>
    <t>CASH</t>
  </si>
  <si>
    <t>GCASH/BANK</t>
  </si>
  <si>
    <t>PARTICULARS</t>
  </si>
  <si>
    <t>AMOUNT</t>
  </si>
  <si>
    <t xml:space="preserve">TOTAL:  </t>
  </si>
  <si>
    <t xml:space="preserve">GRAND TOTAL: </t>
  </si>
  <si>
    <t>QUOTA</t>
  </si>
  <si>
    <t>LALAMOVE REMIT</t>
  </si>
  <si>
    <t>DEPARTMENT</t>
  </si>
  <si>
    <t>MODERATORS</t>
  </si>
  <si>
    <t>WALK INS</t>
  </si>
  <si>
    <t>COMMISION</t>
  </si>
  <si>
    <t>ITEM</t>
  </si>
  <si>
    <t>COMMISSION</t>
  </si>
  <si>
    <t>LBC</t>
  </si>
  <si>
    <t>TOTAL NUMBER OF LAPTOP SOLD</t>
  </si>
  <si>
    <t>TOTAL SALES (Walk In + Lalamove + LBC)</t>
  </si>
  <si>
    <t>LALAMOVE REMIT CASH</t>
  </si>
  <si>
    <t xml:space="preserve">WALK IN REMIT CASH </t>
  </si>
  <si>
    <t>TOTAL REMIT CASH</t>
  </si>
  <si>
    <t>Zyra Mae Abad</t>
  </si>
  <si>
    <t>Real Enterprise HR Manager</t>
  </si>
  <si>
    <t>Real A. Proceso</t>
  </si>
  <si>
    <t>Real Enterprise Owner</t>
  </si>
  <si>
    <t>DELL REGULAR 4 / 16</t>
  </si>
  <si>
    <t>QTY</t>
  </si>
  <si>
    <t>ID</t>
  </si>
  <si>
    <t>PRODUCT NAME</t>
  </si>
  <si>
    <t>DEFAULT PRICE</t>
  </si>
  <si>
    <t>Column4</t>
  </si>
  <si>
    <t>Column5</t>
  </si>
  <si>
    <t>Column6</t>
  </si>
  <si>
    <t>HP REGULAR 4 / 16</t>
  </si>
  <si>
    <t>DELL REGULAR 2 / 16</t>
  </si>
  <si>
    <t>Laminator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</si>
</sst>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2"/>
      <color theme="1"/>
      <name val="Arial"/>
      <family val="2"/>
    </font>
    <font>
      <b/>
      <sz val="12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4" xfId="0" applyFont="1" applyBorder="1"/>
    <xf numFmtId="2" fontId="0" fillId="0" borderId="5" xfId="0" applyNumberFormat="1" applyBorder="1" applyAlignment="1">
      <alignment horizontal="center"/>
    </xf>
    <xf numFmtId="0" fontId="6" fillId="0" borderId="6" xfId="0" applyFont="1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</cellXfs>
  <cellStyles count="1">
    <cellStyle name="Normal" xfId="0" builtinId="0"/>
  </cellStyles>
  <dxfs count="15"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596B86-6816-472F-9F9F-7847CFFB13EF}" autoFormatId="16" applyNumberFormats="0" applyBorderFormats="0" applyFontFormats="0" applyPatternFormats="0" applyAlignmentFormats="0" applyWidthHeightFormats="0">
  <queryTableRefresh nextId="18">
    <queryTableFields count="6">
      <queryTableField id="12" name="ID" tableColumnId="1"/>
      <queryTableField id="13" name="PRODUCT NAME" tableColumnId="2"/>
      <queryTableField id="14" name="DEFAULT PRICE" tableColumnId="3"/>
      <queryTableField id="15" name="Column4" tableColumnId="4"/>
      <queryTableField id="16" name="Column5" tableColumnId="5"/>
      <queryTableField id="17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E7DA5A-5DCA-402D-BABF-706DB3C90A09}" name="MAIN_PRODUCTS" displayName="MAIN_PRODUCTS" ref="A1:F5" tableType="queryTable" totalsRowShown="0">
  <autoFilter ref="A1:F5" xr:uid="{CC63943C-62D5-46C0-905A-BCB1D24EF6D2}"/>
  <tableColumns count="6">
    <tableColumn id="1" xr3:uid="{D2F97341-97C5-4A86-A324-52A0C4E3D5B3}" uniqueName="1" name="ID" queryTableFieldId="12"/>
    <tableColumn id="2" xr3:uid="{CAE074E2-D74E-4277-A478-A304DA76FEF9}" uniqueName="2" name="PRODUCT NAME" queryTableFieldId="13"/>
    <tableColumn id="3" xr3:uid="{5D9D3C69-0868-4825-9497-DEA5B6ED6F78}" uniqueName="3" name="DEFAULT PRICE" queryTableFieldId="14"/>
    <tableColumn id="4" xr3:uid="{BFA7C3C2-AB00-46C4-B3C7-E2D47E473A67}" uniqueName="4" name="Column4" queryTableFieldId="15"/>
    <tableColumn id="5" xr3:uid="{47C792D1-7AA0-42BE-AFA9-C8975106362A}" uniqueName="5" name="Column5" queryTableFieldId="16"/>
    <tableColumn id="6" xr3:uid="{DBA402C4-98AF-464D-AAAE-0A591087EF9A}" uniqueName="6" name="Column6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4703C-8642-41B9-9D4A-11AAB7C9FDEB}" name="Table1" displayName="Table1" ref="B7:E17" totalsRowShown="0" headerRowDxfId="14">
  <autoFilter ref="B7:E17" xr:uid="{5CAAA7E1-7460-45AB-B81B-6869E782B9A2}"/>
  <tableColumns count="4">
    <tableColumn id="5" xr3:uid="{A978A5BE-127E-4002-8F38-B7C65C3A4B91}" name="QTY"/>
    <tableColumn id="1" xr3:uid="{DFFF02F2-26DD-473E-935B-54BA8DA2BAFA}" name="PRODUCT"/>
    <tableColumn id="2" xr3:uid="{3C40EE7D-930B-4C60-A193-1CDC10436887}" name="CASH" dataDxfId="13"/>
    <tableColumn id="3" xr3:uid="{D0EE5219-5505-4597-A040-6C8A23BE9B48}" name="GCASH/BAN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D0483-DC67-4893-A19D-A4B341120D38}" name="Table3" displayName="Table3" ref="G7:H17" totalsRowShown="0" headerRowDxfId="11">
  <autoFilter ref="G7:H17" xr:uid="{3640EFBF-6827-4BB0-8E71-A90AD6FFB9A6}"/>
  <tableColumns count="2">
    <tableColumn id="1" xr3:uid="{9A823A18-876E-4D07-A66D-B5352CAA87CC}" name="PARTICULARS"/>
    <tableColumn id="2" xr3:uid="{E55E8B5A-1D17-4B25-8466-12AF3BB92259}" name="AMOUNT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6573E-E033-44B1-BBC8-60EDC0BA1ACD}" name="Table35" displayName="Table35" ref="G23:H27" totalsRowShown="0" headerRowDxfId="9">
  <autoFilter ref="G23:H27" xr:uid="{0740972B-F31F-4BB4-AC1A-587649B4B7FE}"/>
  <tableColumns count="2">
    <tableColumn id="1" xr3:uid="{8FDBAD7D-46C3-4690-B92C-441DF377378E}" name="DEPARTMENT"/>
    <tableColumn id="2" xr3:uid="{6229585F-BA46-4149-A290-3FE0812BDA04}" name="AMOUNT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1EE3F-2489-48EF-A5F4-2801FE50F4E3}" name="Table16" displayName="Table16" ref="B24:E34" totalsRowShown="0" headerRowDxfId="7">
  <autoFilter ref="B24:E34" xr:uid="{10C234E5-A46A-4E69-BA9A-20710166474C}"/>
  <tableColumns count="4">
    <tableColumn id="4" xr3:uid="{4CF6F53E-B91A-4924-BA21-6BEB116E326A}" name="QTY"/>
    <tableColumn id="1" xr3:uid="{BB035E2C-AD9D-4655-A99B-CD235EF2E4C0}" name="PRODUCT"/>
    <tableColumn id="2" xr3:uid="{2120E88F-6902-4E5A-9DA1-BDBB2316A351}" name="CASH" dataDxfId="6"/>
    <tableColumn id="3" xr3:uid="{0A5D2281-6C94-4617-B1BD-CCBA3E787CAD}" name="GCASH/BANK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06B25D-8B95-478F-B2BE-06210C3F73D9}" name="Table167" displayName="Table167" ref="B42:E52" totalsRowShown="0" headerRowDxfId="4">
  <autoFilter ref="B42:E52" xr:uid="{E9E398C3-13F8-489A-A033-65B523FD49C3}"/>
  <tableColumns count="4">
    <tableColumn id="4" xr3:uid="{8647FBF7-2C84-4019-8FB5-008D4D0E455C}" name="QTY"/>
    <tableColumn id="1" xr3:uid="{8AA5B29B-A569-4C57-B5AA-02A7278EFF84}" name="PRODUCT"/>
    <tableColumn id="2" xr3:uid="{BEA62E10-86C6-418A-BE02-256593F607EA}" name="CASH" dataDxfId="3"/>
    <tableColumn id="3" xr3:uid="{D6AF72C7-6CD9-468D-AFB1-90C72D829E30}" name="GCASH/BANK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2A15E5-433E-4376-8445-A90BA34328C4}" name="Table358" displayName="Table358" ref="G33:H37" totalsRowShown="0" headerRowDxfId="1">
  <autoFilter ref="G33:H37" xr:uid="{A60246CF-5A3E-4AD5-B911-0DFEABEBED7B}"/>
  <tableColumns count="2">
    <tableColumn id="1" xr3:uid="{35EBBFB9-57FE-4453-BC5F-A91A5CB9ECC1}" name="ITEM"/>
    <tableColumn id="2" xr3:uid="{79D560E9-A229-4012-A6BC-135CAF909086}" name="COMMIS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7BF6-4D6F-4462-B372-002B84BF1070}">
  <dimension ref="A1:F5"/>
  <sheetViews>
    <sheetView workbookViewId="0">
      <selection sqref="A1:J5"/>
    </sheetView>
  </sheetViews>
  <sheetFormatPr defaultRowHeight="15" x14ac:dyDescent="0.25"/>
  <cols>
    <col min="1" max="1" width="5.140625" bestFit="1" customWidth="1"/>
    <col min="2" max="2" width="18.85546875" bestFit="1" customWidth="1"/>
    <col min="3" max="3" width="16.7109375" bestFit="1" customWidth="1"/>
    <col min="4" max="6" width="11.140625" bestFit="1" customWidth="1"/>
    <col min="7" max="7" width="25.5703125" bestFit="1" customWidth="1"/>
    <col min="8" max="8" width="8.5703125" bestFit="1" customWidth="1"/>
    <col min="9" max="9" width="25.5703125" bestFit="1" customWidth="1"/>
    <col min="10" max="10" width="8.42578125" bestFit="1" customWidth="1"/>
    <col min="11" max="11" width="5.28515625" bestFit="1" customWidth="1"/>
    <col min="12" max="12" width="8.85546875" bestFit="1" customWidth="1"/>
    <col min="13" max="13" width="17.85546875" bestFit="1" customWidth="1"/>
    <col min="14" max="14" width="8.5703125" bestFit="1" customWidth="1"/>
    <col min="15" max="15" width="11.28515625" bestFit="1" customWidth="1"/>
    <col min="16" max="16" width="11.85546875" bestFit="1" customWidth="1"/>
    <col min="17" max="17" width="9.28515625" bestFit="1" customWidth="1"/>
  </cols>
  <sheetData>
    <row r="1" spans="1:6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B2" t="s">
        <v>29</v>
      </c>
      <c r="C2">
        <v>3990</v>
      </c>
    </row>
    <row r="3" spans="1:6" x14ac:dyDescent="0.25">
      <c r="B3" t="s">
        <v>37</v>
      </c>
      <c r="C3">
        <v>3990</v>
      </c>
    </row>
    <row r="4" spans="1:6" x14ac:dyDescent="0.25">
      <c r="B4" t="s">
        <v>38</v>
      </c>
    </row>
    <row r="5" spans="1:6" x14ac:dyDescent="0.25">
      <c r="B5" t="s">
        <v>39</v>
      </c>
      <c r="C5">
        <v>6000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7"/>
  <sheetViews>
    <sheetView tabSelected="1" topLeftCell="A6" workbookViewId="0">
      <selection activeCell="L16" sqref="L16"/>
    </sheetView>
  </sheetViews>
  <sheetFormatPr defaultRowHeight="15" x14ac:dyDescent="0.25"/>
  <cols>
    <col min="2" max="2" width="10.140625" customWidth="1"/>
    <col min="3" max="3" width="24.5703125" customWidth="1"/>
    <col min="4" max="4" width="16" customWidth="1"/>
    <col min="5" max="5" width="22.5703125" bestFit="1" customWidth="1"/>
    <col min="7" max="7" width="36.85546875" bestFit="1" customWidth="1"/>
    <col min="8" max="8" width="22.28515625" bestFit="1" customWidth="1"/>
  </cols>
  <sheetData>
    <row r="2" spans="2:8" ht="24.75" x14ac:dyDescent="0.5">
      <c r="B2" s="21" t="s">
        <v>0</v>
      </c>
      <c r="C2" s="21"/>
      <c r="D2" s="21"/>
      <c r="E2" s="21"/>
      <c r="F2" s="21"/>
      <c r="G2" s="21"/>
      <c r="H2" s="21"/>
    </row>
    <row r="3" spans="2:8" ht="24.75" x14ac:dyDescent="0.5">
      <c r="C3" s="1"/>
      <c r="D3" s="1"/>
      <c r="E3" s="1"/>
      <c r="F3" s="1"/>
      <c r="G3" s="1"/>
      <c r="H3" s="1"/>
    </row>
    <row r="4" spans="2:8" ht="24.75" x14ac:dyDescent="0.5">
      <c r="C4" s="2" t="s">
        <v>1</v>
      </c>
      <c r="D4" s="1"/>
      <c r="E4" s="1"/>
      <c r="F4" s="1"/>
      <c r="G4" s="1"/>
      <c r="H4" s="1"/>
    </row>
    <row r="5" spans="2:8" x14ac:dyDescent="0.25">
      <c r="D5" s="3"/>
    </row>
    <row r="6" spans="2:8" ht="19.5" x14ac:dyDescent="0.4">
      <c r="C6" s="4" t="s">
        <v>2</v>
      </c>
      <c r="D6" s="4"/>
      <c r="E6" s="4"/>
      <c r="F6" s="5"/>
      <c r="G6" s="4" t="s">
        <v>3</v>
      </c>
      <c r="H6" s="4"/>
    </row>
    <row r="7" spans="2:8" ht="18.75" x14ac:dyDescent="0.4">
      <c r="B7" s="6" t="s">
        <v>30</v>
      </c>
      <c r="C7" s="6" t="s">
        <v>4</v>
      </c>
      <c r="D7" s="6" t="s">
        <v>5</v>
      </c>
      <c r="E7" s="6" t="s">
        <v>6</v>
      </c>
      <c r="F7" s="6"/>
      <c r="G7" s="6" t="s">
        <v>7</v>
      </c>
      <c r="H7" s="6" t="s">
        <v>8</v>
      </c>
    </row>
    <row r="8" spans="2:8" x14ac:dyDescent="0.25">
      <c r="D8" s="7"/>
      <c r="E8" s="7"/>
      <c r="H8" s="7"/>
    </row>
    <row r="9" spans="2:8" x14ac:dyDescent="0.25">
      <c r="D9" s="7"/>
      <c r="E9" s="7"/>
      <c r="H9" s="7"/>
    </row>
    <row r="10" spans="2:8" x14ac:dyDescent="0.25">
      <c r="D10" s="7"/>
      <c r="E10" s="7"/>
      <c r="H10" s="7"/>
    </row>
    <row r="11" spans="2:8" x14ac:dyDescent="0.25">
      <c r="D11" s="7"/>
      <c r="E11" s="7"/>
      <c r="H11" s="7"/>
    </row>
    <row r="12" spans="2:8" x14ac:dyDescent="0.25">
      <c r="D12" s="7"/>
      <c r="E12" s="7"/>
      <c r="H12" s="7"/>
    </row>
    <row r="13" spans="2:8" x14ac:dyDescent="0.25">
      <c r="D13" s="7"/>
      <c r="E13" s="7"/>
      <c r="H13" s="7"/>
    </row>
    <row r="14" spans="2:8" x14ac:dyDescent="0.25">
      <c r="D14" s="7"/>
      <c r="E14" s="7"/>
      <c r="H14" s="7"/>
    </row>
    <row r="15" spans="2:8" x14ac:dyDescent="0.25">
      <c r="D15" s="7"/>
      <c r="E15" s="7"/>
      <c r="H15" s="7"/>
    </row>
    <row r="16" spans="2:8" x14ac:dyDescent="0.25">
      <c r="D16" s="7"/>
      <c r="E16" s="7"/>
      <c r="H16" s="7"/>
    </row>
    <row r="17" spans="2:8" x14ac:dyDescent="0.25">
      <c r="D17" s="7"/>
      <c r="E17" s="7"/>
      <c r="H17" s="7"/>
    </row>
    <row r="18" spans="2:8" ht="15.75" thickBot="1" x14ac:dyDescent="0.3">
      <c r="D18" s="8"/>
      <c r="E18" s="8"/>
      <c r="H18" s="8"/>
    </row>
    <row r="19" spans="2:8" ht="16.5" thickBot="1" x14ac:dyDescent="0.35">
      <c r="C19" s="9" t="s">
        <v>9</v>
      </c>
      <c r="D19" s="10">
        <f>SUM(Table1[CASH])</f>
        <v>0</v>
      </c>
      <c r="E19" s="11">
        <f>SUM(Table1[GCASH/BANK])</f>
        <v>0</v>
      </c>
      <c r="G19" s="12" t="s">
        <v>9</v>
      </c>
      <c r="H19" s="13">
        <f>SUM(Table3[AMOUNT])</f>
        <v>0</v>
      </c>
    </row>
    <row r="20" spans="2:8" ht="16.5" thickBot="1" x14ac:dyDescent="0.35">
      <c r="C20" s="14" t="s">
        <v>10</v>
      </c>
      <c r="D20" s="15">
        <f>D19+E19</f>
        <v>0</v>
      </c>
      <c r="E20" s="16"/>
      <c r="G20" s="17"/>
      <c r="H20" s="17"/>
    </row>
    <row r="22" spans="2:8" ht="19.5" x14ac:dyDescent="0.4">
      <c r="G22" s="4" t="s">
        <v>11</v>
      </c>
      <c r="H22" s="4"/>
    </row>
    <row r="23" spans="2:8" ht="19.5" x14ac:dyDescent="0.4">
      <c r="C23" s="4" t="s">
        <v>12</v>
      </c>
      <c r="D23" s="4"/>
      <c r="E23" s="4"/>
      <c r="G23" s="6" t="s">
        <v>13</v>
      </c>
      <c r="H23" s="6" t="s">
        <v>8</v>
      </c>
    </row>
    <row r="24" spans="2:8" ht="18.75" x14ac:dyDescent="0.4">
      <c r="B24" s="6" t="s">
        <v>30</v>
      </c>
      <c r="C24" s="6" t="s">
        <v>4</v>
      </c>
      <c r="D24" s="6" t="s">
        <v>5</v>
      </c>
      <c r="E24" s="6" t="s">
        <v>6</v>
      </c>
      <c r="G24" t="s">
        <v>14</v>
      </c>
      <c r="H24" s="7"/>
    </row>
    <row r="25" spans="2:8" x14ac:dyDescent="0.25">
      <c r="D25" s="7"/>
      <c r="E25" s="7"/>
      <c r="G25" t="s">
        <v>15</v>
      </c>
      <c r="H25" s="7"/>
    </row>
    <row r="26" spans="2:8" x14ac:dyDescent="0.25">
      <c r="D26" s="7"/>
      <c r="E26" s="7"/>
      <c r="H26" s="7"/>
    </row>
    <row r="27" spans="2:8" x14ac:dyDescent="0.25">
      <c r="D27" s="7"/>
      <c r="E27" s="7"/>
      <c r="H27" s="7"/>
    </row>
    <row r="28" spans="2:8" ht="15.75" thickBot="1" x14ac:dyDescent="0.3">
      <c r="D28" s="7"/>
      <c r="E28" s="7"/>
      <c r="H28" s="8"/>
    </row>
    <row r="29" spans="2:8" ht="16.5" thickBot="1" x14ac:dyDescent="0.35">
      <c r="D29" s="7"/>
      <c r="E29" s="7"/>
      <c r="G29" s="12" t="s">
        <v>9</v>
      </c>
      <c r="H29" s="13">
        <f>SUM(Table35[AMOUNT])</f>
        <v>0</v>
      </c>
    </row>
    <row r="30" spans="2:8" x14ac:dyDescent="0.25">
      <c r="D30" s="7"/>
      <c r="E30" s="7"/>
      <c r="G30" s="17"/>
      <c r="H30" s="17"/>
    </row>
    <row r="31" spans="2:8" x14ac:dyDescent="0.25">
      <c r="D31" s="7"/>
      <c r="E31" s="7"/>
    </row>
    <row r="32" spans="2:8" ht="19.5" x14ac:dyDescent="0.4">
      <c r="D32" s="7"/>
      <c r="E32" s="7"/>
      <c r="G32" s="4" t="s">
        <v>16</v>
      </c>
      <c r="H32" s="4"/>
    </row>
    <row r="33" spans="2:8" ht="18.75" x14ac:dyDescent="0.4">
      <c r="D33" s="7"/>
      <c r="E33" s="7"/>
      <c r="G33" s="6" t="s">
        <v>17</v>
      </c>
      <c r="H33" s="6" t="s">
        <v>18</v>
      </c>
    </row>
    <row r="34" spans="2:8" x14ac:dyDescent="0.25">
      <c r="D34" s="7"/>
      <c r="E34" s="7"/>
      <c r="H34" s="7"/>
    </row>
    <row r="35" spans="2:8" ht="15.75" thickBot="1" x14ac:dyDescent="0.3">
      <c r="D35" s="7"/>
      <c r="E35" s="7"/>
      <c r="H35" s="7"/>
    </row>
    <row r="36" spans="2:8" ht="15.75" x14ac:dyDescent="0.3">
      <c r="C36" s="9" t="s">
        <v>9</v>
      </c>
      <c r="D36" s="10">
        <f>SUM(Table16[CASH])</f>
        <v>0</v>
      </c>
      <c r="E36" s="11">
        <f>SUM(Table16[GCASH/BANK])</f>
        <v>0</v>
      </c>
      <c r="H36" s="7"/>
    </row>
    <row r="37" spans="2:8" ht="16.5" thickBot="1" x14ac:dyDescent="0.35">
      <c r="C37" s="14" t="s">
        <v>10</v>
      </c>
      <c r="D37" s="15">
        <f>D36+E36</f>
        <v>0</v>
      </c>
      <c r="E37" s="16"/>
      <c r="H37" s="7"/>
    </row>
    <row r="38" spans="2:8" ht="15.75" thickBot="1" x14ac:dyDescent="0.3">
      <c r="H38" s="7"/>
    </row>
    <row r="39" spans="2:8" ht="16.5" thickBot="1" x14ac:dyDescent="0.35">
      <c r="G39" s="12" t="s">
        <v>9</v>
      </c>
      <c r="H39" s="13">
        <f>SUM(Table358[COMMISSION])</f>
        <v>0</v>
      </c>
    </row>
    <row r="40" spans="2:8" x14ac:dyDescent="0.25">
      <c r="G40" s="17"/>
      <c r="H40" s="17"/>
    </row>
    <row r="41" spans="2:8" ht="19.5" x14ac:dyDescent="0.4">
      <c r="C41" s="4" t="s">
        <v>19</v>
      </c>
      <c r="D41" s="4"/>
      <c r="E41" s="4"/>
    </row>
    <row r="42" spans="2:8" ht="18.75" x14ac:dyDescent="0.4">
      <c r="B42" s="6" t="s">
        <v>30</v>
      </c>
      <c r="C42" s="6" t="s">
        <v>4</v>
      </c>
      <c r="D42" s="6" t="s">
        <v>5</v>
      </c>
      <c r="E42" s="6" t="s">
        <v>6</v>
      </c>
      <c r="G42" s="18" t="s">
        <v>20</v>
      </c>
      <c r="H42" s="19"/>
    </row>
    <row r="43" spans="2:8" x14ac:dyDescent="0.25">
      <c r="D43" s="7"/>
      <c r="E43" s="7"/>
      <c r="G43" s="18" t="s">
        <v>21</v>
      </c>
      <c r="H43" s="19">
        <f>D20+D37+D55</f>
        <v>0</v>
      </c>
    </row>
    <row r="44" spans="2:8" x14ac:dyDescent="0.25">
      <c r="D44" s="7"/>
      <c r="E44" s="7"/>
      <c r="G44" s="18"/>
      <c r="H44" s="19"/>
    </row>
    <row r="45" spans="2:8" x14ac:dyDescent="0.25">
      <c r="D45" s="7"/>
      <c r="E45" s="7"/>
      <c r="G45" s="18" t="s">
        <v>22</v>
      </c>
      <c r="H45" s="19">
        <f>D36</f>
        <v>0</v>
      </c>
    </row>
    <row r="46" spans="2:8" x14ac:dyDescent="0.25">
      <c r="D46" s="7"/>
      <c r="E46" s="7"/>
      <c r="G46" s="18" t="s">
        <v>23</v>
      </c>
      <c r="H46" s="19">
        <f>D19</f>
        <v>0</v>
      </c>
    </row>
    <row r="47" spans="2:8" x14ac:dyDescent="0.25">
      <c r="D47" s="7"/>
      <c r="E47" s="7"/>
      <c r="G47" s="18" t="s">
        <v>3</v>
      </c>
      <c r="H47" s="19">
        <f>H19</f>
        <v>0</v>
      </c>
    </row>
    <row r="48" spans="2:8" x14ac:dyDescent="0.25">
      <c r="D48" s="7"/>
      <c r="E48" s="7"/>
      <c r="H48" s="19"/>
    </row>
    <row r="49" spans="3:8" x14ac:dyDescent="0.25">
      <c r="D49" s="7"/>
      <c r="E49" s="7"/>
      <c r="G49" s="18" t="s">
        <v>24</v>
      </c>
      <c r="H49" s="19">
        <f>H45+H46-H47</f>
        <v>0</v>
      </c>
    </row>
    <row r="50" spans="3:8" x14ac:dyDescent="0.25">
      <c r="D50" s="7"/>
      <c r="E50" s="7"/>
      <c r="G50" s="22"/>
      <c r="H50" s="22"/>
    </row>
    <row r="51" spans="3:8" x14ac:dyDescent="0.25">
      <c r="D51" s="7"/>
      <c r="E51" s="7"/>
      <c r="G51" s="23"/>
      <c r="H51" s="23"/>
    </row>
    <row r="52" spans="3:8" ht="15.75" x14ac:dyDescent="0.25">
      <c r="D52" s="7"/>
      <c r="E52" s="7"/>
      <c r="G52" s="24" t="s">
        <v>25</v>
      </c>
      <c r="H52" s="24"/>
    </row>
    <row r="53" spans="3:8" ht="15.75" thickBot="1" x14ac:dyDescent="0.3">
      <c r="D53" s="8"/>
      <c r="E53" s="8"/>
      <c r="G53" s="20" t="s">
        <v>26</v>
      </c>
      <c r="H53" s="20"/>
    </row>
    <row r="54" spans="3:8" ht="15.75" x14ac:dyDescent="0.3">
      <c r="C54" s="9" t="s">
        <v>9</v>
      </c>
      <c r="D54" s="10">
        <f>SUM(Table167[CASH])</f>
        <v>0</v>
      </c>
      <c r="E54" s="11">
        <f>SUM(Table167[GCASH/BANK])</f>
        <v>0</v>
      </c>
      <c r="G54" s="22"/>
      <c r="H54" s="22"/>
    </row>
    <row r="55" spans="3:8" ht="16.5" thickBot="1" x14ac:dyDescent="0.35">
      <c r="C55" s="14" t="s">
        <v>10</v>
      </c>
      <c r="D55" s="15">
        <f>D54+E54</f>
        <v>0</v>
      </c>
      <c r="E55" s="16"/>
      <c r="G55" s="23"/>
      <c r="H55" s="23"/>
    </row>
    <row r="56" spans="3:8" ht="15.75" x14ac:dyDescent="0.25">
      <c r="G56" s="25" t="s">
        <v>27</v>
      </c>
      <c r="H56" s="25"/>
    </row>
    <row r="57" spans="3:8" x14ac:dyDescent="0.25">
      <c r="G57" s="20" t="s">
        <v>28</v>
      </c>
      <c r="H57" s="20"/>
    </row>
  </sheetData>
  <mergeCells count="7">
    <mergeCell ref="G57:H57"/>
    <mergeCell ref="B2:H2"/>
    <mergeCell ref="G50:H51"/>
    <mergeCell ref="G52:H52"/>
    <mergeCell ref="G53:H53"/>
    <mergeCell ref="G54:H55"/>
    <mergeCell ref="G56:H56"/>
  </mergeCells>
  <dataValidations count="1">
    <dataValidation type="list" allowBlank="1" showInputMessage="1" showErrorMessage="1" sqref="C43:C52 C8:C17 C25:C34" xr:uid="{1E20B0A5-3D86-42F2-9055-B6FC2810DD41}">
      <formula1>NAMES_INVENTORY</formula1>
    </dataValidation>
  </dataValidation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c 3 f 7 0 c - a c f 6 - 4 a 2 e - b 6 f b - 6 2 3 b b 7 c 2 9 0 9 3 "   x m l n s = " h t t p : / / s c h e m a s . m i c r o s o f t . c o m / D a t a M a s h u p " > A A A A A M w E A A B Q S w M E F A A C A A g A A m y b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A J s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b J t a 0 6 k r n s U B A A A / A w A A E w A c A E Z v c m 1 1 b G F z L 1 N l Y 3 R p b 2 4 x L m 0 g o h g A K K A U A A A A A A A A A A A A A A A A A A A A A A A A A A A A f V L v b 9 o w E P 2 O x P 9 g e V I V p C z V v r b r J B a C h p Q G B G b T B M g y 4 d p E d e z K d j o Q 4 n / f 5 Q e Q b t P y w T n f v X f v n W 0 L q c u 1 I o v m / + m + 3 + v 3 b C Y M 7 M j j c J L w 2 X w 6 W o Z s Q R 6 I B N c j + N 3 e k n E u g c y E y 2 y d q b a J K A B B d L 0 V F u q F 5 + o N l N P m E O y l 3 V O / x s Y 6 F b K i V u D w b t 2 m F 2 D e w J z z 6 3 U h c v X R 1 s k z Q p c m h b G W O z A 1 h v M S A Z Z z j A q h x D M U K I d b A 0 J y D M G 8 m t x C y 3 f m 0 I g g G W P S d A o q 7 9 b r y N + 8 U x o 0 5 K r C 9 N J W I + Z P 1 1 6 r b 8 J G x m i z I S 4 D 1 Z k O J I K v b f 3 L Q W G H d 6 P c X I 6 v O y e i o n 0 K M v i h z c t W 6 x e v Q g W h x r G U s 9 7 V U M M f + E S V U v p o r Y T W N G d f Y x 4 P Z 2 w 6 4 5 P k e 5 S w 6 f w n Z 2 L b M X F c T R w U D 7 T G t p d N N 6 f V S D i x a d p 8 o G E m 1 D O + C H Z 4 B Y r U u k X A j F D 2 S Z s i 1 L I s V F W 0 3 n 8 0 / e O R t g o k G T 5 G F M 0 i h z j Y u 5 N P j n Q U j Y f L m J H Z f B J e q q o s t m B O p 8 H Z D E 6 L N 4 t u 5 v q X v b p Z g M Q 3 X O W 8 P w z 7 B E S a E W / V F d + Q z 1 / q E y N C 7 c j f J c q m b B j f E T o Y 9 H u 5 6 v 9 T / P 4 3 U E s B A i 0 A F A A C A A g A A m y b W t v I I g i l A A A A 9 w A A A B I A A A A A A A A A A A A A A A A A A A A A A E N v b m Z p Z y 9 Q Y W N r Y W d l L n h t b F B L A Q I t A B Q A A g A I A A J s m 1 o P y u m r p A A A A O k A A A A T A A A A A A A A A A A A A A A A A P E A A A B b Q 2 9 u d G V u d F 9 U e X B l c 1 0 u e G 1 s U E s B A i 0 A F A A C A A g A A m y b W t O p K 5 7 F A Q A A P w M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R A A A A A A A A C v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F J T l 9 Q U k 9 E V U N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Q U l O X 1 B S T 0 R V Q 1 R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S U 5 f U F J P R F V D V F M v X 1 R C T F 9 M Q V B U T 1 B f S U 5 W R U 5 U T 1 J Z X 1 R h Y m x l L n t J R C w w f S Z x d W 9 0 O y w m c X V v d D t T Z W N 0 a W 9 u M S 9 N Q U l O X 1 B S T 0 R V Q 1 R T L 0 N o Y W 5 n Z W Q g V H l w Z S 5 7 U F J P R F V D V C B O Q U 1 F L D F 9 J n F 1 b 3 Q 7 L C Z x d W 9 0 O 1 N l Y 3 R p b 2 4 x L 0 1 B S U 5 f U F J P R F V D V F M v Q 2 h h b m d l Z C B U e X B l L n t E R U Z B V U x U I F B S S U N F L D J 9 J n F 1 b 3 Q 7 L C Z x d W 9 0 O 1 N l Y 3 R p b 2 4 x L 0 1 B S U 5 f U F J P R F V D V F M v X 1 R C T F 9 M Q V B U T 1 B f S U 5 W R U 5 U T 1 J Z X 1 R h Y m x l L n t D b 2 x 1 b W 4 0 L D N 9 J n F 1 b 3 Q 7 L C Z x d W 9 0 O 1 N l Y 3 R p b 2 4 x L 0 1 B S U 5 f U F J P R F V D V F M v X 1 R C T F 9 M Q V B U T 1 B f S U 5 W R U 5 U T 1 J Z X 1 R h Y m x l L n t D b 2 x 1 b W 4 1 L D R 9 J n F 1 b 3 Q 7 L C Z x d W 9 0 O 1 N l Y 3 R p b 2 4 x L 0 1 B S U 5 f U F J P R F V D V F M v X 1 R C T F 9 M Q V B U T 1 B f S U 5 W R U 5 U T 1 J Z X 1 R h Y m x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S U 5 f U F J P R F V D V F M v X 1 R C T F 9 M Q V B U T 1 B f S U 5 W R U 5 U T 1 J Z X 1 R h Y m x l L n t J R C w w f S Z x d W 9 0 O y w m c X V v d D t T Z W N 0 a W 9 u M S 9 N Q U l O X 1 B S T 0 R V Q 1 R T L 0 N o Y W 5 n Z W Q g V H l w Z S 5 7 U F J P R F V D V C B O Q U 1 F L D F 9 J n F 1 b 3 Q 7 L C Z x d W 9 0 O 1 N l Y 3 R p b 2 4 x L 0 1 B S U 5 f U F J P R F V D V F M v Q 2 h h b m d l Z C B U e X B l L n t E R U Z B V U x U I F B S S U N F L D J 9 J n F 1 b 3 Q 7 L C Z x d W 9 0 O 1 N l Y 3 R p b 2 4 x L 0 1 B S U 5 f U F J P R F V D V F M v X 1 R C T F 9 M Q V B U T 1 B f S U 5 W R U 5 U T 1 J Z X 1 R h Y m x l L n t D b 2 x 1 b W 4 0 L D N 9 J n F 1 b 3 Q 7 L C Z x d W 9 0 O 1 N l Y 3 R p b 2 4 x L 0 1 B S U 5 f U F J P R F V D V F M v X 1 R C T F 9 M Q V B U T 1 B f S U 5 W R U 5 U T 1 J Z X 1 R h Y m x l L n t D b 2 x 1 b W 4 1 L D R 9 J n F 1 b 3 Q 7 L C Z x d W 9 0 O 1 N l Y 3 R p b 2 4 x L 0 1 B S U 5 f U F J P R F V D V F M v X 1 R C T F 9 M Q V B U T 1 B f S U 5 W R U 5 U T 1 J Z X 1 R h Y m x l L n t D b 2 x 1 b W 4 2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Q U k 9 E V U N U I E 5 B T U U m c X V v d D s s J n F 1 b 3 Q 7 R E V G Q V V M V C B Q U k l D R S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B Q V l G Q U F B Q S I g L z 4 8 R W 5 0 c n k g V H l w Z T 0 i R m l s b E x h c 3 R V c G R h d G V k I i B W Y W x 1 Z T 0 i Z D I w M j U t M D Q t M j d U M D U 6 M z I 6 M D Q u N D E 5 M z k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l F 1 Z X J 5 S U Q i I F Z h b H V l P S J z N D Q 2 M z R k M m Y t M m I 1 Y y 0 0 Y z I w L T k z M z E t Y T c 2 Y m U 5 Z G F i Z W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U F J T l 9 Q U k 9 E V U N U U y 9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f U F J P R F V D V F M v T G 9 j Y W x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l 9 Q U k 9 E V U N U U y 9 T Z X J 2 Z X J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l 9 Q U k 9 E V U N U U y 9 T b 3 V y Y 2 V G b 2 x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X 1 B S T 0 R V Q 1 R T L 3 R y e V N l c n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f U F J P R F V D V F M v U G F 0 a F R v V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l 9 Q U k 9 E V U N U U y 9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l 9 Q U k 9 E V U N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X 1 B S T 0 R V Q 1 R T L 1 9 U Q k x f T E F Q V E 9 Q X 0 l O V k V O V E 9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f U F J P R F V D V F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l O X 1 B S T 0 R V Q 1 R T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C Z + 2 e h W R S L d p P 6 T 6 N V m P A A A A A A I A A A A A A B B m A A A A A Q A A I A A A A I K x B X Q e k J j g A U H I o V X Z E D 2 a o x M 6 w Q 0 9 t F H H D p D f f S T Y A A A A A A 6 A A A A A A g A A I A A A A H 1 w q W o / k e 3 w w x 4 q q x 2 1 A o 7 8 S M T s H n m 9 8 Q O 2 l E I h X C / K U A A A A M L o h a i Q N h Q P i O f K O C N M 6 2 n p w T 5 6 K B Q W 7 P l w O n x t L d I o 8 c s i t U Y J u w V E 0 w r f 2 r S f b L F 5 C C c w 7 4 2 Y l u 7 B R 4 l 6 e 1 d B n f C + E p r I 9 5 T r R 6 B d b 0 8 v Q A A A A C v q z 9 o e q z y 9 r R i q z g z L U e V W l C 3 7 g h M k r z C I R 4 A J i 7 n z F e E k i c 2 D J d g P f i r R E p Q Q 0 C u a v D P B 4 V u n y v E s 6 s p a u 0 0 = < / D a t a M a s h u p > 
</file>

<file path=customXml/itemProps1.xml><?xml version="1.0" encoding="utf-8"?>
<ds:datastoreItem xmlns:ds="http://schemas.openxmlformats.org/officeDocument/2006/customXml" ds:itemID="{1391AA87-3B4D-4BC4-859F-2834CA5800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_TBL_INVENTORY</vt:lpstr>
      <vt:lpstr>TEMPLATE</vt:lpstr>
      <vt:lpstr>NAMES_INVENTORY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2025-04-27T05:33:19Z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496eeb81-b94a-4527-b3ea-ceb5afe5fced</vt:lpwstr>
  </property>
</Properties>
</file>