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pinlock" sheetId="1" r:id="rId1"/>
  </sheets>
  <calcPr calcId="152511"/>
</workbook>
</file>

<file path=xl/calcChain.xml><?xml version="1.0" encoding="utf-8"?>
<calcChain xmlns="http://schemas.openxmlformats.org/spreadsheetml/2006/main">
  <c r="N44" i="1" l="1"/>
  <c r="N43" i="1"/>
  <c r="N42" i="1"/>
  <c r="N41" i="1"/>
  <c r="N40" i="1"/>
  <c r="N39" i="1"/>
  <c r="N38" i="1"/>
  <c r="N31" i="1"/>
  <c r="N30" i="1"/>
  <c r="N29" i="1"/>
  <c r="N28" i="1"/>
  <c r="N27" i="1"/>
  <c r="N26" i="1"/>
  <c r="N25" i="1"/>
  <c r="N24" i="1"/>
  <c r="N23" i="1"/>
  <c r="N16" i="1"/>
  <c r="N15" i="1"/>
  <c r="N14" i="1"/>
  <c r="N13" i="1"/>
  <c r="N12" i="1"/>
  <c r="N11" i="1"/>
  <c r="N10" i="1"/>
  <c r="N9" i="1"/>
  <c r="N8" i="1"/>
  <c r="J48" i="1"/>
  <c r="N46" i="1" s="1"/>
  <c r="I48" i="1"/>
  <c r="N45" i="1" s="1"/>
  <c r="H48" i="1"/>
  <c r="G48" i="1"/>
  <c r="F48" i="1"/>
  <c r="E48" i="1"/>
  <c r="D48" i="1"/>
  <c r="C48" i="1"/>
  <c r="B48" i="1"/>
  <c r="J33" i="1"/>
  <c r="I33" i="1"/>
  <c r="H33" i="1"/>
  <c r="G33" i="1"/>
  <c r="F33" i="1"/>
  <c r="E33" i="1"/>
  <c r="D33" i="1"/>
  <c r="C33" i="1"/>
  <c r="B33" i="1"/>
  <c r="J18" i="1"/>
  <c r="I18" i="1"/>
  <c r="H18" i="1"/>
  <c r="G18" i="1"/>
  <c r="F18" i="1"/>
  <c r="E18" i="1"/>
  <c r="D18" i="1"/>
  <c r="C18" i="1"/>
  <c r="B18" i="1"/>
</calcChain>
</file>

<file path=xl/sharedStrings.xml><?xml version="1.0" encoding="utf-8"?>
<sst xmlns="http://schemas.openxmlformats.org/spreadsheetml/2006/main" count="18" uniqueCount="7">
  <si>
    <t>K -&gt; Número de Threads</t>
  </si>
  <si>
    <t>N -&gt; Tamanho do vetor (10^7)</t>
  </si>
  <si>
    <t>N -&gt; Tamanho do vetor (10^8)</t>
  </si>
  <si>
    <t>N -&gt; Tamanho do vetor (10^9)</t>
  </si>
  <si>
    <t>Tempo (mS)</t>
  </si>
  <si>
    <t>Tempo Médio (mS)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</si>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</sst>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3" xfId="0" applyBorder="1"/>
    <xf numFmtId="0" fontId="0" fillId="0" borderId="4" xfId="0" applyBorder="1"/>
    <xf numFmtId="0" fontId="0" fillId="0" borderId="11" xfId="0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5" borderId="17" xfId="0" applyFill="1" applyBorder="1"/>
    <xf numFmtId="0" fontId="4" fillId="5" borderId="8" xfId="0" applyFont="1" applyFill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3" fillId="6" borderId="18" xfId="0" applyFont="1" applyFill="1" applyBorder="1" applyAlignment="1">
      <alignment horizontal="center"/>
    </xf>
    <xf numFmtId="0" fontId="3" fillId="6" borderId="1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textRotation="90"/>
    </xf>
    <xf numFmtId="0" fontId="2" fillId="2" borderId="7" xfId="0" applyFont="1" applyFill="1" applyBorder="1" applyAlignment="1">
      <alignment horizontal="center" textRotation="90"/>
    </xf>
    <xf numFmtId="0" fontId="2" fillId="2" borderId="6" xfId="0" applyFont="1" applyFill="1" applyBorder="1" applyAlignment="1">
      <alignment horizontal="center" textRotation="90"/>
    </xf>
    <xf numFmtId="0" fontId="1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1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cap="all" baseline="0">
                <a:solidFill>
                  <a:schemeClr val="bg1"/>
                </a:solidFill>
                <a:effectLst/>
              </a:rPr>
              <a:t>Tempo Médio (MS) x Número de Threads</a:t>
            </a:r>
            <a:endParaRPr lang="es-EC" sz="1100">
              <a:solidFill>
                <a:schemeClr val="bg1"/>
              </a:solidFill>
              <a:effectLst/>
            </a:endParaRPr>
          </a:p>
          <a:p>
            <a:pPr algn="ctr">
              <a:defRPr sz="1100"/>
            </a:pPr>
            <a:r>
              <a:rPr lang="en-US" sz="1100" b="1" i="0" cap="all" baseline="0">
                <a:solidFill>
                  <a:schemeClr val="bg1"/>
                </a:solidFill>
                <a:effectLst/>
              </a:rPr>
              <a:t>(10^8)</a:t>
            </a:r>
            <a:endParaRPr lang="es-EC" sz="1100">
              <a:solidFill>
                <a:schemeClr val="bg1"/>
              </a:solidFill>
              <a:effectLst/>
            </a:endParaRPr>
          </a:p>
          <a:p>
            <a:pPr algn="ctr">
              <a:defRPr sz="1100"/>
            </a:pP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1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0027010260081126"/>
          <c:y val="0.19505331987814409"/>
          <c:w val="0.84566929133858271"/>
          <c:h val="0.688445672564384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Spinlock!$N$22</c:f>
              <c:strCache>
                <c:ptCount val="1"/>
                <c:pt idx="0">
                  <c:v>Tempo Médio (mS)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Spinlock!$M$23:$M$31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Spinlock!$N$23:$N$31</c:f>
              <c:numCache>
                <c:formatCode>General</c:formatCode>
                <c:ptCount val="9"/>
                <c:pt idx="0">
                  <c:v>722.5</c:v>
                </c:pt>
                <c:pt idx="1">
                  <c:v>636.1</c:v>
                </c:pt>
                <c:pt idx="2">
                  <c:v>410.4</c:v>
                </c:pt>
                <c:pt idx="3">
                  <c:v>415.8</c:v>
                </c:pt>
                <c:pt idx="4">
                  <c:v>449.2</c:v>
                </c:pt>
                <c:pt idx="5">
                  <c:v>689.6</c:v>
                </c:pt>
                <c:pt idx="6">
                  <c:v>519.4</c:v>
                </c:pt>
                <c:pt idx="7">
                  <c:v>786.7</c:v>
                </c:pt>
                <c:pt idx="8">
                  <c:v>908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824640"/>
        <c:axId val="1586042576"/>
      </c:scatterChart>
      <c:valAx>
        <c:axId val="136282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86042576"/>
        <c:crosses val="autoZero"/>
        <c:crossBetween val="midCat"/>
      </c:valAx>
      <c:valAx>
        <c:axId val="15860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36282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chemeClr val="bg1"/>
                </a:solidFill>
              </a:rPr>
              <a:t>Tempo Médio (MS) x Número de Threads</a:t>
            </a:r>
            <a:endParaRPr lang="es-EC" sz="1100">
              <a:solidFill>
                <a:schemeClr val="bg1"/>
              </a:solidFill>
            </a:endParaRPr>
          </a:p>
          <a:p>
            <a:pPr>
              <a:defRPr/>
            </a:pPr>
            <a:r>
              <a:rPr lang="en-US" sz="1100">
                <a:solidFill>
                  <a:schemeClr val="bg1"/>
                </a:solidFill>
              </a:rPr>
              <a:t>(10^7)</a:t>
            </a:r>
            <a:endParaRPr lang="es-EC" sz="1100">
              <a:solidFill>
                <a:schemeClr val="bg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Spinlock!$N$7</c:f>
              <c:strCache>
                <c:ptCount val="1"/>
                <c:pt idx="0">
                  <c:v>Tempo Médio (mS)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Spinlock!$M$8:$M$16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Spinlock!$N$8:$N$16</c:f>
              <c:numCache>
                <c:formatCode>General</c:formatCode>
                <c:ptCount val="9"/>
                <c:pt idx="0">
                  <c:v>51.2</c:v>
                </c:pt>
                <c:pt idx="1">
                  <c:v>50.3</c:v>
                </c:pt>
                <c:pt idx="2">
                  <c:v>53.1</c:v>
                </c:pt>
                <c:pt idx="3">
                  <c:v>57.2</c:v>
                </c:pt>
                <c:pt idx="4">
                  <c:v>60.8</c:v>
                </c:pt>
                <c:pt idx="5">
                  <c:v>61.6</c:v>
                </c:pt>
                <c:pt idx="6">
                  <c:v>70</c:v>
                </c:pt>
                <c:pt idx="7">
                  <c:v>137.5</c:v>
                </c:pt>
                <c:pt idx="8">
                  <c:v>184.7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037680"/>
        <c:axId val="1586039856"/>
      </c:scatterChart>
      <c:valAx>
        <c:axId val="15860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86039856"/>
        <c:crosses val="autoZero"/>
        <c:crossBetween val="midCat"/>
      </c:valAx>
      <c:valAx>
        <c:axId val="158603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860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cap="all" spc="10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chemeClr val="bg1"/>
                </a:solidFill>
              </a:rPr>
              <a:t>Tempo Médio (MS) x Número de Threads</a:t>
            </a:r>
            <a:endParaRPr lang="es-EC" sz="1100">
              <a:solidFill>
                <a:schemeClr val="bg1"/>
              </a:solidFill>
            </a:endParaRPr>
          </a:p>
          <a:p>
            <a:pPr>
              <a:defRPr sz="1100">
                <a:solidFill>
                  <a:schemeClr val="bg1"/>
                </a:solidFill>
              </a:defRPr>
            </a:pPr>
            <a:r>
              <a:rPr lang="en-US" sz="1100">
                <a:solidFill>
                  <a:schemeClr val="bg1"/>
                </a:solidFill>
              </a:rPr>
              <a:t>(10^9)</a:t>
            </a:r>
            <a:endParaRPr lang="es-EC" sz="1100">
              <a:solidFill>
                <a:schemeClr val="bg1"/>
              </a:solidFill>
            </a:endParaRPr>
          </a:p>
          <a:p>
            <a:pPr>
              <a:defRPr sz="1100">
                <a:solidFill>
                  <a:schemeClr val="bg1"/>
                </a:solidFill>
              </a:defRPr>
            </a:pPr>
            <a:endParaRPr lang="en-US" sz="1100">
              <a:solidFill>
                <a:schemeClr val="bg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cap="all" spc="100" normalizeH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Spinlock!$N$37</c:f>
              <c:strCache>
                <c:ptCount val="1"/>
                <c:pt idx="0">
                  <c:v>Tempo Médio (mS)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Spinlock!$M$38:$M$46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Spinlock!$N$38:$N$46</c:f>
              <c:numCache>
                <c:formatCode>General</c:formatCode>
                <c:ptCount val="9"/>
                <c:pt idx="0">
                  <c:v>3975.9</c:v>
                </c:pt>
                <c:pt idx="1">
                  <c:v>3936.2</c:v>
                </c:pt>
                <c:pt idx="2">
                  <c:v>3996.5</c:v>
                </c:pt>
                <c:pt idx="3">
                  <c:v>3954.3</c:v>
                </c:pt>
                <c:pt idx="4">
                  <c:v>4037.1</c:v>
                </c:pt>
                <c:pt idx="5">
                  <c:v>4104.2</c:v>
                </c:pt>
                <c:pt idx="6">
                  <c:v>4245.3999999999996</c:v>
                </c:pt>
                <c:pt idx="7">
                  <c:v>4643.8</c:v>
                </c:pt>
                <c:pt idx="8">
                  <c:v>5413.6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038224"/>
        <c:axId val="1586037136"/>
      </c:scatterChart>
      <c:valAx>
        <c:axId val="158603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86037136"/>
        <c:crosses val="autoZero"/>
        <c:crossBetween val="midCat"/>
      </c:valAx>
      <c:valAx>
        <c:axId val="158603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8603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20</xdr:row>
      <xdr:rowOff>14285</xdr:rowOff>
    </xdr:from>
    <xdr:to>
      <xdr:col>22</xdr:col>
      <xdr:colOff>71850</xdr:colOff>
      <xdr:row>33</xdr:row>
      <xdr:rowOff>19685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5</xdr:row>
      <xdr:rowOff>4763</xdr:rowOff>
    </xdr:from>
    <xdr:to>
      <xdr:col>22</xdr:col>
      <xdr:colOff>52800</xdr:colOff>
      <xdr:row>18</xdr:row>
      <xdr:rowOff>638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38099</xdr:colOff>
      <xdr:row>35</xdr:row>
      <xdr:rowOff>23812</xdr:rowOff>
    </xdr:from>
    <xdr:to>
      <xdr:col>22</xdr:col>
      <xdr:colOff>90899</xdr:colOff>
      <xdr:row>48</xdr:row>
      <xdr:rowOff>29212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8"/>
  <sheetViews>
    <sheetView tabSelected="1" topLeftCell="A14" workbookViewId="0">
      <selection activeCell="I3" sqref="I3"/>
    </sheetView>
  </sheetViews>
  <sheetFormatPr baseColWidth="10" defaultColWidth="9.140625" defaultRowHeight="15" x14ac:dyDescent="0.25"/>
  <cols>
    <col min="1" max="1" width="13.140625" customWidth="1"/>
    <col min="2" max="2" width="11.85546875" bestFit="1" customWidth="1"/>
    <col min="14" max="14" width="18.5703125" customWidth="1"/>
  </cols>
  <sheetData>
    <row r="2" spans="1:14" x14ac:dyDescent="0.25">
      <c r="B2" s="1"/>
    </row>
    <row r="5" spans="1:14" ht="15.75" thickBot="1" x14ac:dyDescent="0.3"/>
    <row r="6" spans="1:14" ht="15.75" thickBot="1" x14ac:dyDescent="0.3">
      <c r="A6" s="30" t="s">
        <v>4</v>
      </c>
      <c r="B6" s="27" t="s">
        <v>0</v>
      </c>
      <c r="C6" s="28"/>
      <c r="D6" s="28"/>
      <c r="E6" s="28"/>
      <c r="F6" s="28"/>
      <c r="G6" s="28"/>
      <c r="H6" s="28"/>
      <c r="I6" s="28"/>
      <c r="J6" s="29"/>
    </row>
    <row r="7" spans="1:14" ht="15.75" thickBot="1" x14ac:dyDescent="0.3">
      <c r="A7" s="31"/>
      <c r="B7" s="11">
        <v>1</v>
      </c>
      <c r="C7" s="12">
        <v>2</v>
      </c>
      <c r="D7" s="12">
        <v>4</v>
      </c>
      <c r="E7" s="12">
        <v>8</v>
      </c>
      <c r="F7" s="12">
        <v>16</v>
      </c>
      <c r="G7" s="12">
        <v>32</v>
      </c>
      <c r="H7" s="12">
        <v>64</v>
      </c>
      <c r="I7" s="12">
        <v>128</v>
      </c>
      <c r="J7" s="13">
        <v>256</v>
      </c>
      <c r="M7" s="23" t="s">
        <v>6</v>
      </c>
      <c r="N7" s="22" t="s">
        <v>5</v>
      </c>
    </row>
    <row r="8" spans="1:14" ht="15" customHeight="1" x14ac:dyDescent="0.25">
      <c r="A8" s="24" t="s">
        <v>1</v>
      </c>
      <c r="B8" s="8">
        <v>44</v>
      </c>
      <c r="C8" s="9">
        <v>44</v>
      </c>
      <c r="D8" s="9">
        <v>46</v>
      </c>
      <c r="E8" s="9">
        <v>49</v>
      </c>
      <c r="F8" s="9">
        <v>51</v>
      </c>
      <c r="G8" s="9">
        <v>52</v>
      </c>
      <c r="H8" s="9">
        <v>71</v>
      </c>
      <c r="I8" s="9">
        <v>158</v>
      </c>
      <c r="J8" s="10">
        <v>242</v>
      </c>
      <c r="M8" s="19">
        <v>1</v>
      </c>
      <c r="N8" s="10">
        <f>B18</f>
        <v>51.2</v>
      </c>
    </row>
    <row r="9" spans="1:14" x14ac:dyDescent="0.25">
      <c r="A9" s="25"/>
      <c r="B9" s="3">
        <v>44</v>
      </c>
      <c r="C9" s="2">
        <v>45</v>
      </c>
      <c r="D9" s="2">
        <v>51</v>
      </c>
      <c r="E9" s="2">
        <v>48</v>
      </c>
      <c r="F9" s="2">
        <v>63</v>
      </c>
      <c r="G9" s="2">
        <v>63</v>
      </c>
      <c r="H9" s="2">
        <v>64</v>
      </c>
      <c r="I9" s="2">
        <v>157</v>
      </c>
      <c r="J9" s="4">
        <v>181</v>
      </c>
      <c r="M9" s="20">
        <v>2</v>
      </c>
      <c r="N9" s="4">
        <f>C18</f>
        <v>50.3</v>
      </c>
    </row>
    <row r="10" spans="1:14" x14ac:dyDescent="0.25">
      <c r="A10" s="25"/>
      <c r="B10" s="3">
        <v>44</v>
      </c>
      <c r="C10" s="2">
        <v>45</v>
      </c>
      <c r="D10" s="2">
        <v>43</v>
      </c>
      <c r="E10" s="2">
        <v>74</v>
      </c>
      <c r="F10" s="2">
        <v>69</v>
      </c>
      <c r="G10" s="2">
        <v>62</v>
      </c>
      <c r="H10" s="2">
        <v>65</v>
      </c>
      <c r="I10" s="2">
        <v>151</v>
      </c>
      <c r="J10" s="4">
        <v>154</v>
      </c>
      <c r="M10" s="20">
        <v>4</v>
      </c>
      <c r="N10" s="4">
        <f>D18</f>
        <v>53.1</v>
      </c>
    </row>
    <row r="11" spans="1:14" ht="15" customHeight="1" x14ac:dyDescent="0.25">
      <c r="A11" s="25"/>
      <c r="B11" s="3">
        <v>44</v>
      </c>
      <c r="C11" s="2">
        <v>44</v>
      </c>
      <c r="D11" s="2">
        <v>53</v>
      </c>
      <c r="E11" s="2">
        <v>59</v>
      </c>
      <c r="F11" s="2">
        <v>72</v>
      </c>
      <c r="G11" s="2">
        <v>66</v>
      </c>
      <c r="H11" s="2">
        <v>82</v>
      </c>
      <c r="I11" s="2">
        <v>142</v>
      </c>
      <c r="J11" s="4">
        <v>101</v>
      </c>
      <c r="M11" s="20">
        <v>8</v>
      </c>
      <c r="N11" s="4">
        <f>E18</f>
        <v>57.2</v>
      </c>
    </row>
    <row r="12" spans="1:14" x14ac:dyDescent="0.25">
      <c r="A12" s="25"/>
      <c r="B12" s="3">
        <v>54</v>
      </c>
      <c r="C12" s="2">
        <v>53</v>
      </c>
      <c r="D12" s="2">
        <v>54</v>
      </c>
      <c r="E12" s="2">
        <v>55</v>
      </c>
      <c r="F12" s="2">
        <v>55</v>
      </c>
      <c r="G12" s="2">
        <v>63</v>
      </c>
      <c r="H12" s="2">
        <v>79</v>
      </c>
      <c r="I12" s="2">
        <v>183</v>
      </c>
      <c r="J12" s="4">
        <v>214</v>
      </c>
      <c r="M12" s="20">
        <v>16</v>
      </c>
      <c r="N12" s="4">
        <f>F18</f>
        <v>60.8</v>
      </c>
    </row>
    <row r="13" spans="1:14" x14ac:dyDescent="0.25">
      <c r="A13" s="25"/>
      <c r="B13" s="3">
        <v>55</v>
      </c>
      <c r="C13" s="2">
        <v>53</v>
      </c>
      <c r="D13" s="2">
        <v>53</v>
      </c>
      <c r="E13" s="2">
        <v>55</v>
      </c>
      <c r="F13" s="2">
        <v>57</v>
      </c>
      <c r="G13" s="2">
        <v>61</v>
      </c>
      <c r="H13" s="2">
        <v>65</v>
      </c>
      <c r="I13" s="2">
        <v>89</v>
      </c>
      <c r="J13" s="4">
        <v>185</v>
      </c>
      <c r="M13" s="20">
        <v>32</v>
      </c>
      <c r="N13" s="4">
        <f>G18</f>
        <v>61.6</v>
      </c>
    </row>
    <row r="14" spans="1:14" ht="15" customHeight="1" x14ac:dyDescent="0.25">
      <c r="A14" s="25"/>
      <c r="B14" s="3">
        <v>55</v>
      </c>
      <c r="C14" s="2">
        <v>49</v>
      </c>
      <c r="D14" s="2">
        <v>60</v>
      </c>
      <c r="E14" s="2">
        <v>60</v>
      </c>
      <c r="F14" s="2">
        <v>67</v>
      </c>
      <c r="G14" s="2">
        <v>66</v>
      </c>
      <c r="H14" s="2">
        <v>62</v>
      </c>
      <c r="I14" s="2">
        <v>99</v>
      </c>
      <c r="J14" s="4">
        <v>180</v>
      </c>
      <c r="M14" s="20">
        <v>64</v>
      </c>
      <c r="N14" s="4">
        <f>H18</f>
        <v>70</v>
      </c>
    </row>
    <row r="15" spans="1:14" x14ac:dyDescent="0.25">
      <c r="A15" s="25"/>
      <c r="B15" s="3">
        <v>61</v>
      </c>
      <c r="C15" s="2">
        <v>60</v>
      </c>
      <c r="D15" s="2">
        <v>59</v>
      </c>
      <c r="E15" s="2">
        <v>55</v>
      </c>
      <c r="F15" s="2">
        <v>62</v>
      </c>
      <c r="G15" s="2">
        <v>54</v>
      </c>
      <c r="H15" s="2">
        <v>75</v>
      </c>
      <c r="I15" s="2">
        <v>75</v>
      </c>
      <c r="J15" s="4">
        <v>183</v>
      </c>
      <c r="M15" s="20">
        <v>128</v>
      </c>
      <c r="N15" s="4">
        <f>I18</f>
        <v>137.5</v>
      </c>
    </row>
    <row r="16" spans="1:14" ht="15.75" thickBot="1" x14ac:dyDescent="0.3">
      <c r="A16" s="25"/>
      <c r="B16" s="3">
        <v>54</v>
      </c>
      <c r="C16" s="2">
        <v>56</v>
      </c>
      <c r="D16" s="2">
        <v>58</v>
      </c>
      <c r="E16" s="2">
        <v>59</v>
      </c>
      <c r="F16" s="2">
        <v>56</v>
      </c>
      <c r="G16" s="2">
        <v>62</v>
      </c>
      <c r="H16" s="2">
        <v>72</v>
      </c>
      <c r="I16" s="2">
        <v>165</v>
      </c>
      <c r="J16" s="4">
        <v>221</v>
      </c>
      <c r="M16" s="21">
        <v>256</v>
      </c>
      <c r="N16" s="7">
        <f>J18</f>
        <v>184.7</v>
      </c>
    </row>
    <row r="17" spans="1:14" ht="15.75" thickBot="1" x14ac:dyDescent="0.3">
      <c r="A17" s="25"/>
      <c r="B17" s="14">
        <v>57</v>
      </c>
      <c r="C17" s="15">
        <v>54</v>
      </c>
      <c r="D17" s="15">
        <v>54</v>
      </c>
      <c r="E17" s="15">
        <v>58</v>
      </c>
      <c r="F17" s="15">
        <v>56</v>
      </c>
      <c r="G17" s="15">
        <v>67</v>
      </c>
      <c r="H17" s="15">
        <v>65</v>
      </c>
      <c r="I17" s="15">
        <v>156</v>
      </c>
      <c r="J17" s="16">
        <v>186</v>
      </c>
    </row>
    <row r="18" spans="1:14" ht="15.75" thickBot="1" x14ac:dyDescent="0.3">
      <c r="A18" s="18" t="s">
        <v>5</v>
      </c>
      <c r="B18" s="17">
        <f t="shared" ref="B18:J18" si="0">AVERAGE(B8:B17)</f>
        <v>51.2</v>
      </c>
      <c r="C18" s="17">
        <f t="shared" si="0"/>
        <v>50.3</v>
      </c>
      <c r="D18" s="17">
        <f t="shared" si="0"/>
        <v>53.1</v>
      </c>
      <c r="E18" s="17">
        <f t="shared" si="0"/>
        <v>57.2</v>
      </c>
      <c r="F18" s="17">
        <f t="shared" si="0"/>
        <v>60.8</v>
      </c>
      <c r="G18" s="17">
        <f t="shared" si="0"/>
        <v>61.6</v>
      </c>
      <c r="H18" s="17">
        <f t="shared" si="0"/>
        <v>70</v>
      </c>
      <c r="I18" s="17">
        <f t="shared" si="0"/>
        <v>137.5</v>
      </c>
      <c r="J18" s="17">
        <f t="shared" si="0"/>
        <v>184.7</v>
      </c>
    </row>
    <row r="20" spans="1:14" ht="15.75" thickBot="1" x14ac:dyDescent="0.3"/>
    <row r="21" spans="1:14" ht="15.75" thickBot="1" x14ac:dyDescent="0.3">
      <c r="A21" s="30" t="s">
        <v>4</v>
      </c>
      <c r="B21" s="27" t="s">
        <v>0</v>
      </c>
      <c r="C21" s="28"/>
      <c r="D21" s="28"/>
      <c r="E21" s="28"/>
      <c r="F21" s="28"/>
      <c r="G21" s="28"/>
      <c r="H21" s="28"/>
      <c r="I21" s="28"/>
      <c r="J21" s="29"/>
    </row>
    <row r="22" spans="1:14" ht="15.75" thickBot="1" x14ac:dyDescent="0.3">
      <c r="A22" s="31"/>
      <c r="B22" s="11">
        <v>1</v>
      </c>
      <c r="C22" s="12">
        <v>2</v>
      </c>
      <c r="D22" s="12">
        <v>4</v>
      </c>
      <c r="E22" s="12">
        <v>8</v>
      </c>
      <c r="F22" s="12">
        <v>16</v>
      </c>
      <c r="G22" s="12">
        <v>32</v>
      </c>
      <c r="H22" s="12">
        <v>64</v>
      </c>
      <c r="I22" s="12">
        <v>128</v>
      </c>
      <c r="J22" s="13">
        <v>256</v>
      </c>
      <c r="M22" s="23" t="s">
        <v>6</v>
      </c>
      <c r="N22" s="22" t="s">
        <v>5</v>
      </c>
    </row>
    <row r="23" spans="1:14" x14ac:dyDescent="0.25">
      <c r="A23" s="24" t="s">
        <v>2</v>
      </c>
      <c r="B23" s="8">
        <v>867</v>
      </c>
      <c r="C23" s="9">
        <v>822</v>
      </c>
      <c r="D23" s="9">
        <v>400</v>
      </c>
      <c r="E23" s="9">
        <v>398</v>
      </c>
      <c r="F23" s="9">
        <v>408</v>
      </c>
      <c r="G23" s="9">
        <v>575</v>
      </c>
      <c r="H23" s="9">
        <v>428</v>
      </c>
      <c r="I23" s="9">
        <v>778</v>
      </c>
      <c r="J23" s="10">
        <v>897</v>
      </c>
      <c r="M23" s="9">
        <v>1</v>
      </c>
      <c r="N23" s="9">
        <f>B33</f>
        <v>722.5</v>
      </c>
    </row>
    <row r="24" spans="1:14" x14ac:dyDescent="0.25">
      <c r="A24" s="25"/>
      <c r="B24" s="3">
        <v>397</v>
      </c>
      <c r="C24" s="2">
        <v>824</v>
      </c>
      <c r="D24" s="2">
        <v>430</v>
      </c>
      <c r="E24" s="2">
        <v>392</v>
      </c>
      <c r="F24" s="2">
        <v>463</v>
      </c>
      <c r="G24" s="2">
        <v>959</v>
      </c>
      <c r="H24" s="2">
        <v>569</v>
      </c>
      <c r="I24" s="2">
        <v>828</v>
      </c>
      <c r="J24" s="4">
        <v>947</v>
      </c>
      <c r="M24" s="2">
        <v>2</v>
      </c>
      <c r="N24" s="2">
        <f>C33</f>
        <v>636.1</v>
      </c>
    </row>
    <row r="25" spans="1:14" x14ac:dyDescent="0.25">
      <c r="A25" s="25"/>
      <c r="B25" s="3">
        <v>414</v>
      </c>
      <c r="C25" s="2">
        <v>811</v>
      </c>
      <c r="D25" s="2">
        <v>392</v>
      </c>
      <c r="E25" s="2">
        <v>417</v>
      </c>
      <c r="F25" s="2">
        <v>458</v>
      </c>
      <c r="G25" s="2">
        <v>913</v>
      </c>
      <c r="H25" s="2">
        <v>525</v>
      </c>
      <c r="I25" s="2">
        <v>812</v>
      </c>
      <c r="J25" s="4">
        <v>898</v>
      </c>
      <c r="M25" s="2">
        <v>4</v>
      </c>
      <c r="N25" s="2">
        <f>D33</f>
        <v>410.4</v>
      </c>
    </row>
    <row r="26" spans="1:14" x14ac:dyDescent="0.25">
      <c r="A26" s="25"/>
      <c r="B26" s="3">
        <v>399</v>
      </c>
      <c r="C26" s="2">
        <v>823</v>
      </c>
      <c r="D26" s="2">
        <v>400</v>
      </c>
      <c r="E26" s="2">
        <v>414</v>
      </c>
      <c r="F26" s="2">
        <v>456</v>
      </c>
      <c r="G26" s="2">
        <v>940</v>
      </c>
      <c r="H26" s="2">
        <v>524</v>
      </c>
      <c r="I26" s="2">
        <v>799</v>
      </c>
      <c r="J26" s="4">
        <v>903</v>
      </c>
      <c r="M26" s="2">
        <v>8</v>
      </c>
      <c r="N26" s="2">
        <f>E33</f>
        <v>415.8</v>
      </c>
    </row>
    <row r="27" spans="1:14" x14ac:dyDescent="0.25">
      <c r="A27" s="25"/>
      <c r="B27" s="3">
        <v>846</v>
      </c>
      <c r="C27" s="2">
        <v>899</v>
      </c>
      <c r="D27" s="2">
        <v>409</v>
      </c>
      <c r="E27" s="2">
        <v>418</v>
      </c>
      <c r="F27" s="2">
        <v>459</v>
      </c>
      <c r="G27" s="2">
        <v>919</v>
      </c>
      <c r="H27" s="2">
        <v>511</v>
      </c>
      <c r="I27" s="2">
        <v>845</v>
      </c>
      <c r="J27" s="4">
        <v>924</v>
      </c>
      <c r="M27" s="2">
        <v>16</v>
      </c>
      <c r="N27" s="2">
        <f>F33</f>
        <v>449.2</v>
      </c>
    </row>
    <row r="28" spans="1:14" x14ac:dyDescent="0.25">
      <c r="A28" s="25"/>
      <c r="B28" s="3">
        <v>539</v>
      </c>
      <c r="C28" s="2">
        <v>433</v>
      </c>
      <c r="D28" s="2">
        <v>426</v>
      </c>
      <c r="E28" s="2">
        <v>426</v>
      </c>
      <c r="F28" s="2">
        <v>416</v>
      </c>
      <c r="G28" s="2">
        <v>523</v>
      </c>
      <c r="H28" s="2">
        <v>512</v>
      </c>
      <c r="I28" s="2">
        <v>841</v>
      </c>
      <c r="J28" s="4">
        <v>908</v>
      </c>
      <c r="M28" s="2">
        <v>32</v>
      </c>
      <c r="N28" s="2">
        <f>G33</f>
        <v>689.6</v>
      </c>
    </row>
    <row r="29" spans="1:14" x14ac:dyDescent="0.25">
      <c r="A29" s="25"/>
      <c r="B29" s="3">
        <v>846</v>
      </c>
      <c r="C29" s="2">
        <v>407</v>
      </c>
      <c r="D29" s="2">
        <v>405</v>
      </c>
      <c r="E29" s="2">
        <v>439</v>
      </c>
      <c r="F29" s="2">
        <v>462</v>
      </c>
      <c r="G29" s="2">
        <v>512</v>
      </c>
      <c r="H29" s="2">
        <v>519</v>
      </c>
      <c r="I29" s="2">
        <v>764</v>
      </c>
      <c r="J29" s="4">
        <v>885</v>
      </c>
      <c r="M29" s="2">
        <v>64</v>
      </c>
      <c r="N29" s="2">
        <f>H33</f>
        <v>519.4</v>
      </c>
    </row>
    <row r="30" spans="1:14" x14ac:dyDescent="0.25">
      <c r="A30" s="25"/>
      <c r="B30" s="3">
        <v>833</v>
      </c>
      <c r="C30" s="2">
        <v>437</v>
      </c>
      <c r="D30" s="2">
        <v>427</v>
      </c>
      <c r="E30" s="2">
        <v>415</v>
      </c>
      <c r="F30" s="2">
        <v>457</v>
      </c>
      <c r="G30" s="2">
        <v>517</v>
      </c>
      <c r="H30" s="2">
        <v>527</v>
      </c>
      <c r="I30" s="2">
        <v>741</v>
      </c>
      <c r="J30" s="4">
        <v>925</v>
      </c>
      <c r="M30" s="2">
        <v>128</v>
      </c>
      <c r="N30" s="2">
        <f>I33</f>
        <v>786.7</v>
      </c>
    </row>
    <row r="31" spans="1:14" x14ac:dyDescent="0.25">
      <c r="A31" s="25"/>
      <c r="B31" s="3">
        <v>1239</v>
      </c>
      <c r="C31" s="2">
        <v>403</v>
      </c>
      <c r="D31" s="2">
        <v>414</v>
      </c>
      <c r="E31" s="2">
        <v>419</v>
      </c>
      <c r="F31" s="2">
        <v>460</v>
      </c>
      <c r="G31" s="2">
        <v>518</v>
      </c>
      <c r="H31" s="2">
        <v>532</v>
      </c>
      <c r="I31" s="2">
        <v>693</v>
      </c>
      <c r="J31" s="4">
        <v>903</v>
      </c>
      <c r="M31" s="2">
        <v>256</v>
      </c>
      <c r="N31" s="2">
        <f>J33</f>
        <v>908</v>
      </c>
    </row>
    <row r="32" spans="1:14" ht="15.75" thickBot="1" x14ac:dyDescent="0.3">
      <c r="A32" s="26"/>
      <c r="B32" s="5">
        <v>845</v>
      </c>
      <c r="C32" s="6">
        <v>502</v>
      </c>
      <c r="D32" s="6">
        <v>401</v>
      </c>
      <c r="E32" s="6">
        <v>420</v>
      </c>
      <c r="F32" s="6">
        <v>453</v>
      </c>
      <c r="G32" s="6">
        <v>520</v>
      </c>
      <c r="H32" s="6">
        <v>547</v>
      </c>
      <c r="I32" s="6">
        <v>766</v>
      </c>
      <c r="J32" s="7">
        <v>890</v>
      </c>
    </row>
    <row r="33" spans="1:14" ht="15.75" thickBot="1" x14ac:dyDescent="0.3">
      <c r="A33" s="18" t="s">
        <v>5</v>
      </c>
      <c r="B33" s="17">
        <f t="shared" ref="B33:J33" si="1">AVERAGE(B23:B32)</f>
        <v>722.5</v>
      </c>
      <c r="C33" s="17">
        <f t="shared" si="1"/>
        <v>636.1</v>
      </c>
      <c r="D33" s="17">
        <f t="shared" si="1"/>
        <v>410.4</v>
      </c>
      <c r="E33" s="17">
        <f t="shared" si="1"/>
        <v>415.8</v>
      </c>
      <c r="F33" s="17">
        <f t="shared" si="1"/>
        <v>449.2</v>
      </c>
      <c r="G33" s="17">
        <f t="shared" si="1"/>
        <v>689.6</v>
      </c>
      <c r="H33" s="17">
        <f t="shared" si="1"/>
        <v>519.4</v>
      </c>
      <c r="I33" s="17">
        <f t="shared" si="1"/>
        <v>786.7</v>
      </c>
      <c r="J33" s="17">
        <f t="shared" si="1"/>
        <v>908</v>
      </c>
    </row>
    <row r="35" spans="1:14" ht="15.75" thickBot="1" x14ac:dyDescent="0.3"/>
    <row r="36" spans="1:14" ht="15.75" thickBot="1" x14ac:dyDescent="0.3">
      <c r="A36" s="30" t="s">
        <v>4</v>
      </c>
      <c r="B36" s="27" t="s">
        <v>0</v>
      </c>
      <c r="C36" s="28"/>
      <c r="D36" s="28"/>
      <c r="E36" s="28"/>
      <c r="F36" s="28"/>
      <c r="G36" s="28"/>
      <c r="H36" s="28"/>
      <c r="I36" s="28"/>
      <c r="J36" s="29"/>
    </row>
    <row r="37" spans="1:14" ht="15.75" thickBot="1" x14ac:dyDescent="0.3">
      <c r="A37" s="31"/>
      <c r="B37" s="11">
        <v>1</v>
      </c>
      <c r="C37" s="12">
        <v>2</v>
      </c>
      <c r="D37" s="12">
        <v>4</v>
      </c>
      <c r="E37" s="12">
        <v>8</v>
      </c>
      <c r="F37" s="12">
        <v>16</v>
      </c>
      <c r="G37" s="12">
        <v>32</v>
      </c>
      <c r="H37" s="12">
        <v>64</v>
      </c>
      <c r="I37" s="12">
        <v>128</v>
      </c>
      <c r="J37" s="13">
        <v>256</v>
      </c>
      <c r="M37" s="23" t="s">
        <v>6</v>
      </c>
      <c r="N37" s="22" t="s">
        <v>5</v>
      </c>
    </row>
    <row r="38" spans="1:14" x14ac:dyDescent="0.25">
      <c r="A38" s="24" t="s">
        <v>3</v>
      </c>
      <c r="B38" s="8">
        <v>4260</v>
      </c>
      <c r="C38" s="9">
        <v>3837</v>
      </c>
      <c r="D38" s="9">
        <v>4046</v>
      </c>
      <c r="E38" s="9">
        <v>3863</v>
      </c>
      <c r="F38" s="9">
        <v>3913</v>
      </c>
      <c r="G38" s="9">
        <v>4050</v>
      </c>
      <c r="H38" s="9">
        <v>4126</v>
      </c>
      <c r="I38" s="9">
        <v>4483</v>
      </c>
      <c r="J38" s="10">
        <v>4897</v>
      </c>
      <c r="M38" s="9">
        <v>1</v>
      </c>
      <c r="N38" s="9">
        <f>B48</f>
        <v>3975.9</v>
      </c>
    </row>
    <row r="39" spans="1:14" x14ac:dyDescent="0.25">
      <c r="A39" s="25"/>
      <c r="B39" s="3">
        <v>3827</v>
      </c>
      <c r="C39" s="2">
        <v>3811</v>
      </c>
      <c r="D39" s="2">
        <v>3963</v>
      </c>
      <c r="E39" s="2">
        <v>3882</v>
      </c>
      <c r="F39" s="2">
        <v>3931</v>
      </c>
      <c r="G39" s="2">
        <v>3990</v>
      </c>
      <c r="H39" s="2">
        <v>4139</v>
      </c>
      <c r="I39" s="2">
        <v>4349</v>
      </c>
      <c r="J39" s="4">
        <v>5845</v>
      </c>
      <c r="M39" s="2">
        <v>2</v>
      </c>
      <c r="N39" s="2">
        <f>C48</f>
        <v>3936.2</v>
      </c>
    </row>
    <row r="40" spans="1:14" x14ac:dyDescent="0.25">
      <c r="A40" s="25"/>
      <c r="B40" s="3">
        <v>3969</v>
      </c>
      <c r="C40" s="2">
        <v>3841</v>
      </c>
      <c r="D40" s="2">
        <v>3922</v>
      </c>
      <c r="E40" s="2">
        <v>3896</v>
      </c>
      <c r="F40" s="2">
        <v>3930</v>
      </c>
      <c r="G40" s="2">
        <v>4269</v>
      </c>
      <c r="H40" s="2">
        <v>4670</v>
      </c>
      <c r="I40" s="2">
        <v>4542</v>
      </c>
      <c r="J40" s="4">
        <v>6484</v>
      </c>
      <c r="M40" s="2">
        <v>4</v>
      </c>
      <c r="N40" s="2">
        <f>D48</f>
        <v>3996.5</v>
      </c>
    </row>
    <row r="41" spans="1:14" x14ac:dyDescent="0.25">
      <c r="A41" s="25"/>
      <c r="B41" s="3">
        <v>3995</v>
      </c>
      <c r="C41" s="2">
        <v>3859</v>
      </c>
      <c r="D41" s="2">
        <v>4049</v>
      </c>
      <c r="E41" s="2">
        <v>3934</v>
      </c>
      <c r="F41" s="2">
        <v>3909</v>
      </c>
      <c r="G41" s="2">
        <v>4008</v>
      </c>
      <c r="H41" s="2">
        <v>4775</v>
      </c>
      <c r="I41" s="2">
        <v>4439</v>
      </c>
      <c r="J41" s="4">
        <v>4282</v>
      </c>
      <c r="M41" s="2">
        <v>8</v>
      </c>
      <c r="N41" s="2">
        <f>E48</f>
        <v>3954.3</v>
      </c>
    </row>
    <row r="42" spans="1:14" x14ac:dyDescent="0.25">
      <c r="A42" s="25"/>
      <c r="B42" s="3">
        <v>4020</v>
      </c>
      <c r="C42" s="2">
        <v>3814</v>
      </c>
      <c r="D42" s="2">
        <v>3987</v>
      </c>
      <c r="E42" s="2">
        <v>4086</v>
      </c>
      <c r="F42" s="2">
        <v>3984</v>
      </c>
      <c r="G42" s="2">
        <v>3980</v>
      </c>
      <c r="H42" s="2">
        <v>4151</v>
      </c>
      <c r="I42" s="2">
        <v>6000</v>
      </c>
      <c r="J42" s="4">
        <v>4873</v>
      </c>
      <c r="M42" s="2">
        <v>16</v>
      </c>
      <c r="N42" s="2">
        <f>F48</f>
        <v>4037.1</v>
      </c>
    </row>
    <row r="43" spans="1:14" x14ac:dyDescent="0.25">
      <c r="A43" s="25"/>
      <c r="B43" s="3">
        <v>4150</v>
      </c>
      <c r="C43" s="2">
        <v>4082</v>
      </c>
      <c r="D43" s="2">
        <v>4107</v>
      </c>
      <c r="E43" s="2">
        <v>3882</v>
      </c>
      <c r="F43" s="2">
        <v>3961</v>
      </c>
      <c r="G43" s="2">
        <v>3950</v>
      </c>
      <c r="H43" s="2">
        <v>4120</v>
      </c>
      <c r="I43" s="2">
        <v>4365</v>
      </c>
      <c r="J43" s="4">
        <v>5268</v>
      </c>
      <c r="M43" s="2">
        <v>32</v>
      </c>
      <c r="N43" s="2">
        <f>G48</f>
        <v>4104.2</v>
      </c>
    </row>
    <row r="44" spans="1:14" x14ac:dyDescent="0.25">
      <c r="A44" s="25"/>
      <c r="B44" s="3">
        <v>3922</v>
      </c>
      <c r="C44" s="2">
        <v>4252</v>
      </c>
      <c r="D44" s="2">
        <v>4299</v>
      </c>
      <c r="E44" s="2">
        <v>4041</v>
      </c>
      <c r="F44" s="2">
        <v>3915</v>
      </c>
      <c r="G44" s="2">
        <v>4351</v>
      </c>
      <c r="H44" s="2">
        <v>4070</v>
      </c>
      <c r="I44" s="2">
        <v>4998</v>
      </c>
      <c r="J44" s="4">
        <v>5993</v>
      </c>
      <c r="M44" s="2">
        <v>64</v>
      </c>
      <c r="N44" s="2">
        <f>H48</f>
        <v>4245.3999999999996</v>
      </c>
    </row>
    <row r="45" spans="1:14" x14ac:dyDescent="0.25">
      <c r="A45" s="25"/>
      <c r="B45" s="3">
        <v>3926</v>
      </c>
      <c r="C45" s="2">
        <v>4016</v>
      </c>
      <c r="D45" s="2">
        <v>3845</v>
      </c>
      <c r="E45" s="2">
        <v>3892</v>
      </c>
      <c r="F45" s="2">
        <v>4861</v>
      </c>
      <c r="G45" s="2">
        <v>4160</v>
      </c>
      <c r="H45" s="2">
        <v>4080</v>
      </c>
      <c r="I45" s="2">
        <v>4356</v>
      </c>
      <c r="J45" s="4">
        <v>5526</v>
      </c>
      <c r="M45" s="2">
        <v>128</v>
      </c>
      <c r="N45" s="2">
        <f>I48</f>
        <v>4643.8</v>
      </c>
    </row>
    <row r="46" spans="1:14" x14ac:dyDescent="0.25">
      <c r="A46" s="25"/>
      <c r="B46" s="3">
        <v>3849</v>
      </c>
      <c r="C46" s="2">
        <v>3970</v>
      </c>
      <c r="D46" s="2">
        <v>3879</v>
      </c>
      <c r="E46" s="2">
        <v>4051</v>
      </c>
      <c r="F46" s="2">
        <v>4000</v>
      </c>
      <c r="G46" s="2">
        <v>4211</v>
      </c>
      <c r="H46" s="2">
        <v>4208</v>
      </c>
      <c r="I46" s="2">
        <v>4492</v>
      </c>
      <c r="J46" s="4">
        <v>5413</v>
      </c>
      <c r="M46" s="2">
        <v>256</v>
      </c>
      <c r="N46" s="2">
        <f>J48</f>
        <v>5413.6</v>
      </c>
    </row>
    <row r="47" spans="1:14" ht="15.75" thickBot="1" x14ac:dyDescent="0.3">
      <c r="A47" s="26"/>
      <c r="B47" s="5">
        <v>3841</v>
      </c>
      <c r="C47" s="6">
        <v>3880</v>
      </c>
      <c r="D47" s="6">
        <v>3868</v>
      </c>
      <c r="E47" s="6">
        <v>4016</v>
      </c>
      <c r="F47" s="6">
        <v>3967</v>
      </c>
      <c r="G47" s="6">
        <v>4073</v>
      </c>
      <c r="H47" s="6">
        <v>4115</v>
      </c>
      <c r="I47" s="6">
        <v>4414</v>
      </c>
      <c r="J47" s="7">
        <v>5555</v>
      </c>
    </row>
    <row r="48" spans="1:14" ht="15.75" thickBot="1" x14ac:dyDescent="0.3">
      <c r="A48" s="18" t="s">
        <v>5</v>
      </c>
      <c r="B48" s="17">
        <f t="shared" ref="B48:J48" si="2">AVERAGE(B38:B47)</f>
        <v>3975.9</v>
      </c>
      <c r="C48" s="17">
        <f t="shared" si="2"/>
        <v>3936.2</v>
      </c>
      <c r="D48" s="17">
        <f t="shared" si="2"/>
        <v>3996.5</v>
      </c>
      <c r="E48" s="17">
        <f t="shared" si="2"/>
        <v>3954.3</v>
      </c>
      <c r="F48" s="17">
        <f t="shared" si="2"/>
        <v>4037.1</v>
      </c>
      <c r="G48" s="17">
        <f t="shared" si="2"/>
        <v>4104.2</v>
      </c>
      <c r="H48" s="17">
        <f t="shared" si="2"/>
        <v>4245.3999999999996</v>
      </c>
      <c r="I48" s="17">
        <f t="shared" si="2"/>
        <v>4643.8</v>
      </c>
      <c r="J48" s="17">
        <f t="shared" si="2"/>
        <v>5413.6</v>
      </c>
    </row>
  </sheetData>
  <mergeCells count="9">
    <mergeCell ref="A23:A32"/>
    <mergeCell ref="B36:J36"/>
    <mergeCell ref="A38:A47"/>
    <mergeCell ref="B6:J6"/>
    <mergeCell ref="A8:A17"/>
    <mergeCell ref="B21:J21"/>
    <mergeCell ref="A6:A7"/>
    <mergeCell ref="A21:A22"/>
    <mergeCell ref="A36:A37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Spinlock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2020-10-07T17:52:20Z</dcterms:modified>
</cp:coreProperties>
</file>