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9BCA115-0725-4CE8-82F3-A8DFE5A53828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战斗标准" sheetId="1" r:id="rId1"/>
    <sheet name="角色升级" sheetId="2" r:id="rId2"/>
    <sheet name="装备属性" sheetId="3" r:id="rId3"/>
    <sheet name="盾牌减伤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G6" i="7" s="1"/>
  <c r="D7" i="7"/>
  <c r="G7" i="7" s="1"/>
  <c r="D8" i="7"/>
  <c r="G8" i="7" s="1"/>
  <c r="D9" i="7"/>
  <c r="G9" i="7" s="1"/>
  <c r="D10" i="7"/>
  <c r="G10" i="7" s="1"/>
  <c r="D11" i="7"/>
  <c r="G11" i="7" s="1"/>
  <c r="D12" i="7"/>
  <c r="G12" i="7" s="1"/>
  <c r="D13" i="7"/>
  <c r="G13" i="7" s="1"/>
  <c r="D14" i="7"/>
  <c r="G14" i="7" s="1"/>
  <c r="D15" i="7"/>
  <c r="G15" i="7" s="1"/>
  <c r="D16" i="7"/>
  <c r="G16" i="7" s="1"/>
  <c r="D17" i="7"/>
  <c r="G17" i="7" s="1"/>
  <c r="D18" i="7"/>
  <c r="G18" i="7" s="1"/>
  <c r="D19" i="7"/>
  <c r="G19" i="7" s="1"/>
  <c r="D20" i="7"/>
  <c r="G20" i="7" s="1"/>
  <c r="D21" i="7"/>
  <c r="G21" i="7" s="1"/>
  <c r="D22" i="7"/>
  <c r="G22" i="7" s="1"/>
  <c r="D23" i="7"/>
  <c r="G23" i="7" s="1"/>
  <c r="D24" i="7"/>
  <c r="G24" i="7" s="1"/>
  <c r="D25" i="7"/>
  <c r="G25" i="7" s="1"/>
  <c r="D26" i="7"/>
  <c r="G26" i="7" s="1"/>
  <c r="D27" i="7"/>
  <c r="G27" i="7" s="1"/>
  <c r="D28" i="7"/>
  <c r="G28" i="7" s="1"/>
  <c r="D29" i="7"/>
  <c r="G29" i="7" s="1"/>
  <c r="D30" i="7"/>
  <c r="G30" i="7" s="1"/>
  <c r="D31" i="7"/>
  <c r="G31" i="7" s="1"/>
  <c r="D32" i="7"/>
  <c r="G32" i="7" s="1"/>
  <c r="D33" i="7"/>
  <c r="G33" i="7" s="1"/>
  <c r="D34" i="7"/>
  <c r="G34" i="7" s="1"/>
  <c r="D35" i="7"/>
  <c r="G35" i="7" s="1"/>
  <c r="D36" i="7"/>
  <c r="G36" i="7" s="1"/>
  <c r="D37" i="7"/>
  <c r="G37" i="7" s="1"/>
  <c r="D38" i="7"/>
  <c r="G38" i="7" s="1"/>
  <c r="D39" i="7"/>
  <c r="G39" i="7" s="1"/>
  <c r="D5" i="7"/>
  <c r="G5" i="7" s="1"/>
  <c r="B6" i="7"/>
  <c r="E6" i="7" s="1"/>
  <c r="B7" i="7"/>
  <c r="E7" i="7" s="1"/>
  <c r="B8" i="7"/>
  <c r="E8" i="7" s="1"/>
  <c r="B9" i="7"/>
  <c r="E9" i="7" s="1"/>
  <c r="B10" i="7"/>
  <c r="E10" i="7" s="1"/>
  <c r="B11" i="7"/>
  <c r="E11" i="7" s="1"/>
  <c r="B12" i="7"/>
  <c r="E12" i="7" s="1"/>
  <c r="B13" i="7"/>
  <c r="E13" i="7" s="1"/>
  <c r="B14" i="7"/>
  <c r="E14" i="7" s="1"/>
  <c r="B15" i="7"/>
  <c r="E15" i="7" s="1"/>
  <c r="B16" i="7"/>
  <c r="E16" i="7" s="1"/>
  <c r="B17" i="7"/>
  <c r="E17" i="7" s="1"/>
  <c r="B18" i="7"/>
  <c r="E18" i="7" s="1"/>
  <c r="B19" i="7"/>
  <c r="E19" i="7" s="1"/>
  <c r="B20" i="7"/>
  <c r="E20" i="7" s="1"/>
  <c r="B21" i="7"/>
  <c r="E21" i="7" s="1"/>
  <c r="B22" i="7"/>
  <c r="E22" i="7" s="1"/>
  <c r="B23" i="7"/>
  <c r="E23" i="7" s="1"/>
  <c r="B24" i="7"/>
  <c r="E24" i="7" s="1"/>
  <c r="B25" i="7"/>
  <c r="E25" i="7" s="1"/>
  <c r="B26" i="7"/>
  <c r="E26" i="7" s="1"/>
  <c r="B27" i="7"/>
  <c r="E27" i="7" s="1"/>
  <c r="B28" i="7"/>
  <c r="E28" i="7" s="1"/>
  <c r="B29" i="7"/>
  <c r="E29" i="7" s="1"/>
  <c r="B30" i="7"/>
  <c r="E30" i="7" s="1"/>
  <c r="B31" i="7"/>
  <c r="E31" i="7" s="1"/>
  <c r="B32" i="7"/>
  <c r="E32" i="7" s="1"/>
  <c r="B33" i="7"/>
  <c r="E33" i="7" s="1"/>
  <c r="B34" i="7"/>
  <c r="E34" i="7" s="1"/>
  <c r="B35" i="7"/>
  <c r="E35" i="7" s="1"/>
  <c r="B36" i="7"/>
  <c r="E36" i="7" s="1"/>
  <c r="B37" i="7"/>
  <c r="E37" i="7" s="1"/>
  <c r="B38" i="7"/>
  <c r="E38" i="7" s="1"/>
  <c r="B39" i="7"/>
  <c r="E39" i="7" s="1"/>
  <c r="B5" i="7"/>
  <c r="E5" i="7" s="1"/>
  <c r="H6" i="1" l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" i="1"/>
  <c r="K5" i="1" s="1"/>
  <c r="D25" i="1" l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I50" i="1" l="1"/>
  <c r="M50" i="1" s="1"/>
  <c r="I35" i="1"/>
  <c r="M35" i="1" s="1"/>
  <c r="J53" i="1"/>
  <c r="L53" i="1" s="1"/>
  <c r="J32" i="1"/>
  <c r="L32" i="1" s="1"/>
  <c r="J29" i="1"/>
  <c r="L29" i="1" s="1"/>
  <c r="I26" i="1"/>
  <c r="M26" i="1" s="1"/>
  <c r="I28" i="1"/>
  <c r="M28" i="1" s="1"/>
  <c r="I25" i="1"/>
  <c r="M25" i="1" s="1"/>
  <c r="I32" i="1"/>
  <c r="M32" i="1" s="1"/>
  <c r="J52" i="1"/>
  <c r="L52" i="1" s="1"/>
  <c r="I34" i="1"/>
  <c r="M34" i="1" s="1"/>
  <c r="I31" i="1"/>
  <c r="M31" i="1" s="1"/>
  <c r="I27" i="1"/>
  <c r="M27" i="1" s="1"/>
  <c r="J51" i="1"/>
  <c r="L51" i="1" s="1"/>
  <c r="J54" i="1"/>
  <c r="L54" i="1" s="1"/>
  <c r="I39" i="1"/>
  <c r="M39" i="1" s="1"/>
  <c r="I49" i="1"/>
  <c r="M49" i="1" s="1"/>
  <c r="I48" i="1"/>
  <c r="M48" i="1" s="1"/>
  <c r="I47" i="1"/>
  <c r="M47" i="1" s="1"/>
  <c r="I46" i="1"/>
  <c r="M46" i="1" s="1"/>
  <c r="I45" i="1"/>
  <c r="M45" i="1" s="1"/>
  <c r="I44" i="1"/>
  <c r="M44" i="1" s="1"/>
  <c r="I43" i="1"/>
  <c r="M43" i="1" s="1"/>
  <c r="I42" i="1"/>
  <c r="M42" i="1" s="1"/>
  <c r="I41" i="1"/>
  <c r="M41" i="1" s="1"/>
  <c r="I40" i="1"/>
  <c r="M40" i="1" s="1"/>
  <c r="I38" i="1"/>
  <c r="M38" i="1" s="1"/>
  <c r="I37" i="1"/>
  <c r="M37" i="1" s="1"/>
  <c r="I36" i="1"/>
  <c r="M36" i="1" s="1"/>
  <c r="J49" i="1"/>
  <c r="L49" i="1" s="1"/>
  <c r="J48" i="1"/>
  <c r="L48" i="1" s="1"/>
  <c r="J46" i="1"/>
  <c r="L46" i="1" s="1"/>
  <c r="J44" i="1"/>
  <c r="L44" i="1" s="1"/>
  <c r="J42" i="1"/>
  <c r="L42" i="1" s="1"/>
  <c r="J41" i="1"/>
  <c r="L41" i="1" s="1"/>
  <c r="J40" i="1"/>
  <c r="L40" i="1" s="1"/>
  <c r="J34" i="1"/>
  <c r="L34" i="1" s="1"/>
  <c r="J33" i="1"/>
  <c r="L33" i="1" s="1"/>
  <c r="J50" i="1"/>
  <c r="L50" i="1" s="1"/>
  <c r="J47" i="1"/>
  <c r="L47" i="1" s="1"/>
  <c r="J45" i="1"/>
  <c r="L45" i="1" s="1"/>
  <c r="J43" i="1"/>
  <c r="L43" i="1" s="1"/>
  <c r="I30" i="1"/>
  <c r="M30" i="1" s="1"/>
  <c r="I29" i="1"/>
  <c r="M29" i="1" s="1"/>
  <c r="J28" i="1"/>
  <c r="L28" i="1" s="1"/>
  <c r="J27" i="1"/>
  <c r="L27" i="1" s="1"/>
  <c r="J26" i="1"/>
  <c r="L26" i="1" s="1"/>
  <c r="J39" i="1"/>
  <c r="L39" i="1" s="1"/>
  <c r="J38" i="1"/>
  <c r="L38" i="1" s="1"/>
  <c r="J37" i="1"/>
  <c r="L37" i="1" s="1"/>
  <c r="J36" i="1"/>
  <c r="L36" i="1" s="1"/>
  <c r="J31" i="1"/>
  <c r="L31" i="1" s="1"/>
  <c r="J25" i="1"/>
  <c r="L25" i="1" s="1"/>
  <c r="I54" i="1"/>
  <c r="M54" i="1" s="1"/>
  <c r="I53" i="1"/>
  <c r="M53" i="1" s="1"/>
  <c r="I52" i="1"/>
  <c r="M52" i="1" s="1"/>
  <c r="I51" i="1"/>
  <c r="M51" i="1" s="1"/>
  <c r="J35" i="1"/>
  <c r="L35" i="1" s="1"/>
  <c r="I33" i="1"/>
  <c r="M33" i="1" s="1"/>
  <c r="J30" i="1"/>
  <c r="L30" i="1" s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5" i="1"/>
  <c r="F5" i="1"/>
  <c r="D6" i="1" l="1"/>
  <c r="I6" i="1" s="1"/>
  <c r="M6" i="1" s="1"/>
  <c r="E6" i="1"/>
  <c r="J6" i="1" s="1"/>
  <c r="L6" i="1" s="1"/>
  <c r="D7" i="1"/>
  <c r="I7" i="1" s="1"/>
  <c r="M7" i="1" s="1"/>
  <c r="E7" i="1"/>
  <c r="J7" i="1" s="1"/>
  <c r="L7" i="1" s="1"/>
  <c r="D8" i="1"/>
  <c r="I8" i="1" s="1"/>
  <c r="M8" i="1" s="1"/>
  <c r="E8" i="1"/>
  <c r="J8" i="1" s="1"/>
  <c r="L8" i="1" s="1"/>
  <c r="D9" i="1"/>
  <c r="I9" i="1" s="1"/>
  <c r="M9" i="1" s="1"/>
  <c r="E9" i="1"/>
  <c r="J9" i="1" s="1"/>
  <c r="L9" i="1" s="1"/>
  <c r="D10" i="1"/>
  <c r="I10" i="1" s="1"/>
  <c r="M10" i="1" s="1"/>
  <c r="E10" i="1"/>
  <c r="J10" i="1" s="1"/>
  <c r="L10" i="1" s="1"/>
  <c r="D11" i="1"/>
  <c r="I11" i="1" s="1"/>
  <c r="M11" i="1" s="1"/>
  <c r="E11" i="1"/>
  <c r="J11" i="1" s="1"/>
  <c r="L11" i="1" s="1"/>
  <c r="D12" i="1"/>
  <c r="I12" i="1" s="1"/>
  <c r="M12" i="1" s="1"/>
  <c r="E12" i="1"/>
  <c r="J12" i="1" s="1"/>
  <c r="L12" i="1" s="1"/>
  <c r="D13" i="1"/>
  <c r="I13" i="1" s="1"/>
  <c r="M13" i="1" s="1"/>
  <c r="E13" i="1"/>
  <c r="J13" i="1" s="1"/>
  <c r="L13" i="1" s="1"/>
  <c r="D14" i="1"/>
  <c r="I14" i="1" s="1"/>
  <c r="M14" i="1" s="1"/>
  <c r="E14" i="1"/>
  <c r="J14" i="1" s="1"/>
  <c r="L14" i="1" s="1"/>
  <c r="D15" i="1"/>
  <c r="I15" i="1" s="1"/>
  <c r="M15" i="1" s="1"/>
  <c r="E15" i="1"/>
  <c r="J15" i="1" s="1"/>
  <c r="L15" i="1" s="1"/>
  <c r="D16" i="1"/>
  <c r="I16" i="1" s="1"/>
  <c r="M16" i="1" s="1"/>
  <c r="E16" i="1"/>
  <c r="J16" i="1" s="1"/>
  <c r="L16" i="1" s="1"/>
  <c r="D17" i="1"/>
  <c r="I17" i="1" s="1"/>
  <c r="M17" i="1" s="1"/>
  <c r="E17" i="1"/>
  <c r="J17" i="1" s="1"/>
  <c r="L17" i="1" s="1"/>
  <c r="D18" i="1"/>
  <c r="I18" i="1" s="1"/>
  <c r="M18" i="1" s="1"/>
  <c r="E18" i="1"/>
  <c r="J18" i="1" s="1"/>
  <c r="L18" i="1" s="1"/>
  <c r="D19" i="1"/>
  <c r="I19" i="1" s="1"/>
  <c r="M19" i="1" s="1"/>
  <c r="E19" i="1"/>
  <c r="J19" i="1" s="1"/>
  <c r="L19" i="1" s="1"/>
  <c r="D20" i="1"/>
  <c r="I20" i="1" s="1"/>
  <c r="M20" i="1" s="1"/>
  <c r="E20" i="1"/>
  <c r="J20" i="1" s="1"/>
  <c r="L20" i="1" s="1"/>
  <c r="D21" i="1"/>
  <c r="I21" i="1" s="1"/>
  <c r="M21" i="1" s="1"/>
  <c r="E21" i="1"/>
  <c r="J21" i="1" s="1"/>
  <c r="L21" i="1" s="1"/>
  <c r="D22" i="1"/>
  <c r="I22" i="1" s="1"/>
  <c r="M22" i="1" s="1"/>
  <c r="E22" i="1"/>
  <c r="J22" i="1" s="1"/>
  <c r="L22" i="1" s="1"/>
  <c r="D23" i="1"/>
  <c r="I23" i="1" s="1"/>
  <c r="M23" i="1" s="1"/>
  <c r="E23" i="1"/>
  <c r="J23" i="1" s="1"/>
  <c r="L23" i="1" s="1"/>
  <c r="D24" i="1"/>
  <c r="I24" i="1" s="1"/>
  <c r="M24" i="1" s="1"/>
  <c r="E24" i="1"/>
  <c r="J24" i="1" s="1"/>
  <c r="L24" i="1" s="1"/>
  <c r="E5" i="1"/>
  <c r="J5" i="1" s="1"/>
  <c r="L5" i="1" s="1"/>
  <c r="D5" i="1"/>
  <c r="I5" i="1" s="1"/>
  <c r="M5" i="1" s="1"/>
</calcChain>
</file>

<file path=xl/sharedStrings.xml><?xml version="1.0" encoding="utf-8"?>
<sst xmlns="http://schemas.openxmlformats.org/spreadsheetml/2006/main" count="45" uniqueCount="41">
  <si>
    <t>lv</t>
    <phoneticPr fontId="1" type="noConversion"/>
  </si>
  <si>
    <t>角色ATK</t>
    <phoneticPr fontId="1" type="noConversion"/>
  </si>
  <si>
    <t>角色HP</t>
    <phoneticPr fontId="1" type="noConversion"/>
  </si>
  <si>
    <t>怪物ATK</t>
    <phoneticPr fontId="1" type="noConversion"/>
  </si>
  <si>
    <t>怪物HP</t>
    <phoneticPr fontId="1" type="noConversion"/>
  </si>
  <si>
    <t>玩家最终属性</t>
    <phoneticPr fontId="1" type="noConversion"/>
  </si>
  <si>
    <t>武器</t>
    <phoneticPr fontId="1" type="noConversion"/>
  </si>
  <si>
    <t>衣服</t>
    <phoneticPr fontId="1" type="noConversion"/>
  </si>
  <si>
    <t>帽子</t>
    <phoneticPr fontId="1" type="noConversion"/>
  </si>
  <si>
    <t>攻击</t>
    <phoneticPr fontId="1" type="noConversion"/>
  </si>
  <si>
    <t>生命</t>
    <phoneticPr fontId="1" type="noConversion"/>
  </si>
  <si>
    <t>魔法</t>
    <phoneticPr fontId="1" type="noConversion"/>
  </si>
  <si>
    <t>主要属性</t>
    <phoneticPr fontId="1" type="noConversion"/>
  </si>
  <si>
    <t>角色MP</t>
    <phoneticPr fontId="1" type="noConversion"/>
  </si>
  <si>
    <t>装备ATK</t>
    <phoneticPr fontId="1" type="noConversion"/>
  </si>
  <si>
    <t>装备HP</t>
    <phoneticPr fontId="1" type="noConversion"/>
  </si>
  <si>
    <t>玩家ATK</t>
    <phoneticPr fontId="1" type="noConversion"/>
  </si>
  <si>
    <t>玩家HP</t>
    <phoneticPr fontId="1" type="noConversion"/>
  </si>
  <si>
    <t>此两列粘贴到“怪物表”</t>
    <phoneticPr fontId="1" type="noConversion"/>
  </si>
  <si>
    <t>此三列需粘贴到“角色表”</t>
    <phoneticPr fontId="1" type="noConversion"/>
  </si>
  <si>
    <t>标准攻击</t>
    <phoneticPr fontId="1" type="noConversion"/>
  </si>
  <si>
    <t>标准被击</t>
    <phoneticPr fontId="1" type="noConversion"/>
  </si>
  <si>
    <t>角色自身</t>
    <phoneticPr fontId="1" type="noConversion"/>
  </si>
  <si>
    <t>装备加成</t>
    <phoneticPr fontId="1" type="noConversion"/>
  </si>
  <si>
    <t>玩家打怪</t>
    <phoneticPr fontId="1" type="noConversion"/>
  </si>
  <si>
    <t>怪打玩家</t>
    <phoneticPr fontId="1" type="noConversion"/>
  </si>
  <si>
    <t>装备DEF</t>
    <phoneticPr fontId="1" type="noConversion"/>
  </si>
  <si>
    <t>玩家DEF</t>
    <phoneticPr fontId="1" type="noConversion"/>
  </si>
  <si>
    <t>盾牌</t>
    <phoneticPr fontId="1" type="noConversion"/>
  </si>
  <si>
    <t>防御</t>
    <phoneticPr fontId="1" type="noConversion"/>
  </si>
  <si>
    <t>需粘贴到“装备表”（这是品质=2装备的数值，一共4品）</t>
    <phoneticPr fontId="1" type="noConversion"/>
  </si>
  <si>
    <t>攻击力</t>
    <phoneticPr fontId="1" type="noConversion"/>
  </si>
  <si>
    <t>盾牌防御</t>
    <phoneticPr fontId="1" type="noConversion"/>
  </si>
  <si>
    <t>普通减伤</t>
    <phoneticPr fontId="1" type="noConversion"/>
  </si>
  <si>
    <t>闪避减伤</t>
    <phoneticPr fontId="1" type="noConversion"/>
  </si>
  <si>
    <t>暴击减伤</t>
    <phoneticPr fontId="1" type="noConversion"/>
  </si>
  <si>
    <t>最小伤害</t>
    <phoneticPr fontId="1" type="noConversion"/>
  </si>
  <si>
    <t>普通伤害</t>
    <phoneticPr fontId="1" type="noConversion"/>
  </si>
  <si>
    <t>闪避伤害</t>
    <phoneticPr fontId="1" type="noConversion"/>
  </si>
  <si>
    <t>暴击伤害</t>
    <phoneticPr fontId="1" type="noConversion"/>
  </si>
  <si>
    <t>暴击伤害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</si>
</sst>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0" fillId="9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" sqref="L1"/>
    </sheetView>
  </sheetViews>
  <sheetFormatPr defaultRowHeight="14.25" x14ac:dyDescent="0.2"/>
  <sheetData>
    <row r="1" spans="1:13" x14ac:dyDescent="0.2">
      <c r="B1" t="s">
        <v>20</v>
      </c>
      <c r="C1" t="s">
        <v>21</v>
      </c>
      <c r="D1" t="s">
        <v>22</v>
      </c>
      <c r="F1" t="s">
        <v>23</v>
      </c>
      <c r="I1" t="s">
        <v>5</v>
      </c>
      <c r="L1" s="8" t="s">
        <v>18</v>
      </c>
    </row>
    <row r="2" spans="1:13" x14ac:dyDescent="0.2">
      <c r="B2">
        <v>2</v>
      </c>
      <c r="C2">
        <v>20</v>
      </c>
    </row>
    <row r="4" spans="1:13" x14ac:dyDescent="0.2">
      <c r="A4" s="7" t="s">
        <v>0</v>
      </c>
      <c r="B4" s="4" t="s">
        <v>24</v>
      </c>
      <c r="C4" s="1" t="s">
        <v>25</v>
      </c>
      <c r="D4" s="3" t="s">
        <v>1</v>
      </c>
      <c r="E4" s="3" t="s">
        <v>2</v>
      </c>
      <c r="F4" s="3" t="s">
        <v>14</v>
      </c>
      <c r="G4" s="3" t="s">
        <v>15</v>
      </c>
      <c r="H4" s="3" t="s">
        <v>26</v>
      </c>
      <c r="I4" s="5" t="s">
        <v>16</v>
      </c>
      <c r="J4" s="5" t="s">
        <v>17</v>
      </c>
      <c r="K4" s="5" t="s">
        <v>27</v>
      </c>
      <c r="L4" s="2" t="s">
        <v>3</v>
      </c>
      <c r="M4" s="2" t="s">
        <v>4</v>
      </c>
    </row>
    <row r="5" spans="1:13" x14ac:dyDescent="0.2">
      <c r="A5">
        <v>1</v>
      </c>
      <c r="B5">
        <v>1.6</v>
      </c>
      <c r="C5">
        <v>60</v>
      </c>
      <c r="D5">
        <f>角色升级!B5</f>
        <v>5</v>
      </c>
      <c r="E5">
        <f>角色升级!C5</f>
        <v>100</v>
      </c>
      <c r="F5">
        <f>装备属性!B6</f>
        <v>5</v>
      </c>
      <c r="G5">
        <f>装备属性!C6</f>
        <v>50</v>
      </c>
      <c r="H5">
        <f>装备属性!E6</f>
        <v>1</v>
      </c>
      <c r="I5">
        <f>D5+F5</f>
        <v>10</v>
      </c>
      <c r="J5">
        <f>E5+G5</f>
        <v>150</v>
      </c>
      <c r="K5">
        <f>H5</f>
        <v>1</v>
      </c>
      <c r="L5">
        <f>ROUND(J5/C5+K5,1)</f>
        <v>3.5</v>
      </c>
      <c r="M5">
        <f t="shared" ref="M5:M36" si="0">ROUND(I5*B5,1)</f>
        <v>16</v>
      </c>
    </row>
    <row r="6" spans="1:13" x14ac:dyDescent="0.2">
      <c r="A6">
        <v>2</v>
      </c>
      <c r="B6">
        <v>1.7</v>
      </c>
      <c r="C6">
        <v>58</v>
      </c>
      <c r="D6">
        <f>角色升级!B6</f>
        <v>6</v>
      </c>
      <c r="E6">
        <f>角色升级!C6</f>
        <v>105</v>
      </c>
      <c r="F6">
        <f>装备属性!B7</f>
        <v>7</v>
      </c>
      <c r="G6">
        <f>装备属性!C7</f>
        <v>60</v>
      </c>
      <c r="H6">
        <f>装备属性!E7</f>
        <v>2</v>
      </c>
      <c r="I6">
        <f t="shared" ref="I6:I24" si="1">D6+F6</f>
        <v>13</v>
      </c>
      <c r="J6">
        <f t="shared" ref="J6:J24" si="2">E6+G6</f>
        <v>165</v>
      </c>
      <c r="K6">
        <f t="shared" ref="K6:K54" si="3">H6</f>
        <v>2</v>
      </c>
      <c r="L6">
        <f t="shared" ref="L6:L54" si="4">ROUND(J6/C6+K6,1)</f>
        <v>4.8</v>
      </c>
      <c r="M6">
        <f t="shared" si="0"/>
        <v>22.1</v>
      </c>
    </row>
    <row r="7" spans="1:13" x14ac:dyDescent="0.2">
      <c r="A7">
        <v>3</v>
      </c>
      <c r="B7">
        <v>1.8</v>
      </c>
      <c r="C7">
        <v>56</v>
      </c>
      <c r="D7">
        <f>角色升级!B7</f>
        <v>7</v>
      </c>
      <c r="E7">
        <f>角色升级!C7</f>
        <v>110</v>
      </c>
      <c r="F7">
        <f>装备属性!B8</f>
        <v>9</v>
      </c>
      <c r="G7">
        <f>装备属性!C8</f>
        <v>70</v>
      </c>
      <c r="H7">
        <f>装备属性!E8</f>
        <v>3</v>
      </c>
      <c r="I7">
        <f t="shared" si="1"/>
        <v>16</v>
      </c>
      <c r="J7">
        <f t="shared" si="2"/>
        <v>180</v>
      </c>
      <c r="K7">
        <f t="shared" si="3"/>
        <v>3</v>
      </c>
      <c r="L7">
        <f t="shared" si="4"/>
        <v>6.2</v>
      </c>
      <c r="M7">
        <f t="shared" si="0"/>
        <v>28.8</v>
      </c>
    </row>
    <row r="8" spans="1:13" x14ac:dyDescent="0.2">
      <c r="A8">
        <v>4</v>
      </c>
      <c r="B8">
        <v>1.9</v>
      </c>
      <c r="C8">
        <v>54</v>
      </c>
      <c r="D8">
        <f>角色升级!B8</f>
        <v>8</v>
      </c>
      <c r="E8">
        <f>角色升级!C8</f>
        <v>115</v>
      </c>
      <c r="F8">
        <f>装备属性!B9</f>
        <v>11</v>
      </c>
      <c r="G8">
        <f>装备属性!C9</f>
        <v>80</v>
      </c>
      <c r="H8">
        <f>装备属性!E9</f>
        <v>4</v>
      </c>
      <c r="I8">
        <f t="shared" si="1"/>
        <v>19</v>
      </c>
      <c r="J8">
        <f t="shared" si="2"/>
        <v>195</v>
      </c>
      <c r="K8">
        <f t="shared" si="3"/>
        <v>4</v>
      </c>
      <c r="L8">
        <f t="shared" si="4"/>
        <v>7.6</v>
      </c>
      <c r="M8">
        <f t="shared" si="0"/>
        <v>36.1</v>
      </c>
    </row>
    <row r="9" spans="1:13" x14ac:dyDescent="0.2">
      <c r="A9">
        <v>5</v>
      </c>
      <c r="B9">
        <v>2</v>
      </c>
      <c r="C9">
        <v>52</v>
      </c>
      <c r="D9">
        <f>角色升级!B9</f>
        <v>9</v>
      </c>
      <c r="E9">
        <f>角色升级!C9</f>
        <v>120</v>
      </c>
      <c r="F9">
        <f>装备属性!B10</f>
        <v>13</v>
      </c>
      <c r="G9">
        <f>装备属性!C10</f>
        <v>90</v>
      </c>
      <c r="H9">
        <f>装备属性!E10</f>
        <v>5</v>
      </c>
      <c r="I9">
        <f t="shared" si="1"/>
        <v>22</v>
      </c>
      <c r="J9">
        <f t="shared" si="2"/>
        <v>210</v>
      </c>
      <c r="K9">
        <f t="shared" si="3"/>
        <v>5</v>
      </c>
      <c r="L9">
        <f t="shared" si="4"/>
        <v>9</v>
      </c>
      <c r="M9">
        <f t="shared" si="0"/>
        <v>44</v>
      </c>
    </row>
    <row r="10" spans="1:13" x14ac:dyDescent="0.2">
      <c r="A10">
        <v>6</v>
      </c>
      <c r="B10">
        <v>2.15</v>
      </c>
      <c r="C10">
        <v>50</v>
      </c>
      <c r="D10">
        <f>角色升级!B10</f>
        <v>10</v>
      </c>
      <c r="E10">
        <f>角色升级!C10</f>
        <v>125</v>
      </c>
      <c r="F10">
        <f>装备属性!B11</f>
        <v>15</v>
      </c>
      <c r="G10">
        <f>装备属性!C11</f>
        <v>100</v>
      </c>
      <c r="H10">
        <f>装备属性!E11</f>
        <v>6</v>
      </c>
      <c r="I10">
        <f t="shared" si="1"/>
        <v>25</v>
      </c>
      <c r="J10">
        <f t="shared" si="2"/>
        <v>225</v>
      </c>
      <c r="K10">
        <f t="shared" si="3"/>
        <v>6</v>
      </c>
      <c r="L10">
        <f t="shared" si="4"/>
        <v>10.5</v>
      </c>
      <c r="M10">
        <f t="shared" si="0"/>
        <v>53.8</v>
      </c>
    </row>
    <row r="11" spans="1:13" x14ac:dyDescent="0.2">
      <c r="A11">
        <v>7</v>
      </c>
      <c r="B11">
        <v>2.2999999999999998</v>
      </c>
      <c r="C11">
        <v>49</v>
      </c>
      <c r="D11">
        <f>角色升级!B11</f>
        <v>11</v>
      </c>
      <c r="E11">
        <f>角色升级!C11</f>
        <v>130</v>
      </c>
      <c r="F11">
        <f>装备属性!B12</f>
        <v>17</v>
      </c>
      <c r="G11">
        <f>装备属性!C12</f>
        <v>110</v>
      </c>
      <c r="H11">
        <f>装备属性!E12</f>
        <v>7</v>
      </c>
      <c r="I11">
        <f t="shared" si="1"/>
        <v>28</v>
      </c>
      <c r="J11">
        <f t="shared" si="2"/>
        <v>240</v>
      </c>
      <c r="K11">
        <f t="shared" si="3"/>
        <v>7</v>
      </c>
      <c r="L11">
        <f t="shared" si="4"/>
        <v>11.9</v>
      </c>
      <c r="M11">
        <f t="shared" si="0"/>
        <v>64.400000000000006</v>
      </c>
    </row>
    <row r="12" spans="1:13" x14ac:dyDescent="0.2">
      <c r="A12">
        <v>8</v>
      </c>
      <c r="B12">
        <v>2.4500000000000002</v>
      </c>
      <c r="C12">
        <v>48</v>
      </c>
      <c r="D12">
        <f>角色升级!B12</f>
        <v>12</v>
      </c>
      <c r="E12">
        <f>角色升级!C12</f>
        <v>135</v>
      </c>
      <c r="F12">
        <f>装备属性!B13</f>
        <v>19</v>
      </c>
      <c r="G12">
        <f>装备属性!C13</f>
        <v>120</v>
      </c>
      <c r="H12">
        <f>装备属性!E13</f>
        <v>8</v>
      </c>
      <c r="I12">
        <f t="shared" si="1"/>
        <v>31</v>
      </c>
      <c r="J12">
        <f t="shared" si="2"/>
        <v>255</v>
      </c>
      <c r="K12">
        <f t="shared" si="3"/>
        <v>8</v>
      </c>
      <c r="L12">
        <f t="shared" si="4"/>
        <v>13.3</v>
      </c>
      <c r="M12">
        <f t="shared" si="0"/>
        <v>76</v>
      </c>
    </row>
    <row r="13" spans="1:13" x14ac:dyDescent="0.2">
      <c r="A13">
        <v>9</v>
      </c>
      <c r="B13">
        <v>2.6</v>
      </c>
      <c r="C13">
        <v>47</v>
      </c>
      <c r="D13">
        <f>角色升级!B13</f>
        <v>13</v>
      </c>
      <c r="E13">
        <f>角色升级!C13</f>
        <v>140</v>
      </c>
      <c r="F13">
        <f>装备属性!B14</f>
        <v>21</v>
      </c>
      <c r="G13">
        <f>装备属性!C14</f>
        <v>130</v>
      </c>
      <c r="H13">
        <f>装备属性!E14</f>
        <v>9</v>
      </c>
      <c r="I13">
        <f t="shared" si="1"/>
        <v>34</v>
      </c>
      <c r="J13">
        <f t="shared" si="2"/>
        <v>270</v>
      </c>
      <c r="K13">
        <f t="shared" si="3"/>
        <v>9</v>
      </c>
      <c r="L13">
        <f t="shared" si="4"/>
        <v>14.7</v>
      </c>
      <c r="M13">
        <f t="shared" si="0"/>
        <v>88.4</v>
      </c>
    </row>
    <row r="14" spans="1:13" x14ac:dyDescent="0.2">
      <c r="A14">
        <v>10</v>
      </c>
      <c r="B14">
        <v>2.75</v>
      </c>
      <c r="C14">
        <v>46</v>
      </c>
      <c r="D14">
        <f>角色升级!B14</f>
        <v>14</v>
      </c>
      <c r="E14">
        <f>角色升级!C14</f>
        <v>145</v>
      </c>
      <c r="F14">
        <f>装备属性!B15</f>
        <v>23</v>
      </c>
      <c r="G14">
        <f>装备属性!C15</f>
        <v>140</v>
      </c>
      <c r="H14">
        <f>装备属性!E15</f>
        <v>10</v>
      </c>
      <c r="I14">
        <f t="shared" si="1"/>
        <v>37</v>
      </c>
      <c r="J14">
        <f t="shared" si="2"/>
        <v>285</v>
      </c>
      <c r="K14">
        <f t="shared" si="3"/>
        <v>10</v>
      </c>
      <c r="L14">
        <f t="shared" si="4"/>
        <v>16.2</v>
      </c>
      <c r="M14">
        <f t="shared" si="0"/>
        <v>101.8</v>
      </c>
    </row>
    <row r="15" spans="1:13" x14ac:dyDescent="0.2">
      <c r="A15">
        <v>11</v>
      </c>
      <c r="B15">
        <v>2.9</v>
      </c>
      <c r="C15">
        <v>45</v>
      </c>
      <c r="D15">
        <f>角色升级!B15</f>
        <v>15</v>
      </c>
      <c r="E15">
        <f>角色升级!C15</f>
        <v>150</v>
      </c>
      <c r="F15">
        <f>装备属性!B16</f>
        <v>25</v>
      </c>
      <c r="G15">
        <f>装备属性!C16</f>
        <v>150</v>
      </c>
      <c r="H15">
        <f>装备属性!E16</f>
        <v>11</v>
      </c>
      <c r="I15">
        <f t="shared" si="1"/>
        <v>40</v>
      </c>
      <c r="J15">
        <f t="shared" si="2"/>
        <v>300</v>
      </c>
      <c r="K15">
        <f t="shared" si="3"/>
        <v>11</v>
      </c>
      <c r="L15">
        <f t="shared" si="4"/>
        <v>17.7</v>
      </c>
      <c r="M15">
        <f t="shared" si="0"/>
        <v>116</v>
      </c>
    </row>
    <row r="16" spans="1:13" x14ac:dyDescent="0.2">
      <c r="A16">
        <v>12</v>
      </c>
      <c r="B16">
        <v>3.05</v>
      </c>
      <c r="C16">
        <v>44</v>
      </c>
      <c r="D16">
        <f>角色升级!B16</f>
        <v>16</v>
      </c>
      <c r="E16">
        <f>角色升级!C16</f>
        <v>155</v>
      </c>
      <c r="F16">
        <f>装备属性!B17</f>
        <v>27</v>
      </c>
      <c r="G16">
        <f>装备属性!C17</f>
        <v>160</v>
      </c>
      <c r="H16">
        <f>装备属性!E17</f>
        <v>12</v>
      </c>
      <c r="I16">
        <f t="shared" si="1"/>
        <v>43</v>
      </c>
      <c r="J16">
        <f t="shared" si="2"/>
        <v>315</v>
      </c>
      <c r="K16">
        <f t="shared" si="3"/>
        <v>12</v>
      </c>
      <c r="L16">
        <f t="shared" si="4"/>
        <v>19.2</v>
      </c>
      <c r="M16">
        <f t="shared" si="0"/>
        <v>131.19999999999999</v>
      </c>
    </row>
    <row r="17" spans="1:13" x14ac:dyDescent="0.2">
      <c r="A17">
        <v>13</v>
      </c>
      <c r="B17">
        <v>3.2</v>
      </c>
      <c r="C17">
        <v>43</v>
      </c>
      <c r="D17">
        <f>角色升级!B17</f>
        <v>17</v>
      </c>
      <c r="E17">
        <f>角色升级!C17</f>
        <v>160</v>
      </c>
      <c r="F17">
        <f>装备属性!B18</f>
        <v>29</v>
      </c>
      <c r="G17">
        <f>装备属性!C18</f>
        <v>170</v>
      </c>
      <c r="H17">
        <f>装备属性!E18</f>
        <v>13</v>
      </c>
      <c r="I17">
        <f t="shared" si="1"/>
        <v>46</v>
      </c>
      <c r="J17">
        <f t="shared" si="2"/>
        <v>330</v>
      </c>
      <c r="K17">
        <f t="shared" si="3"/>
        <v>13</v>
      </c>
      <c r="L17">
        <f t="shared" si="4"/>
        <v>20.7</v>
      </c>
      <c r="M17">
        <f t="shared" si="0"/>
        <v>147.19999999999999</v>
      </c>
    </row>
    <row r="18" spans="1:13" x14ac:dyDescent="0.2">
      <c r="A18">
        <v>14</v>
      </c>
      <c r="B18">
        <v>3.35</v>
      </c>
      <c r="C18">
        <v>42</v>
      </c>
      <c r="D18">
        <f>角色升级!B18</f>
        <v>18</v>
      </c>
      <c r="E18">
        <f>角色升级!C18</f>
        <v>165</v>
      </c>
      <c r="F18">
        <f>装备属性!B19</f>
        <v>31</v>
      </c>
      <c r="G18">
        <f>装备属性!C19</f>
        <v>180</v>
      </c>
      <c r="H18">
        <f>装备属性!E19</f>
        <v>14</v>
      </c>
      <c r="I18">
        <f t="shared" si="1"/>
        <v>49</v>
      </c>
      <c r="J18">
        <f t="shared" si="2"/>
        <v>345</v>
      </c>
      <c r="K18">
        <f t="shared" si="3"/>
        <v>14</v>
      </c>
      <c r="L18">
        <f t="shared" si="4"/>
        <v>22.2</v>
      </c>
      <c r="M18">
        <f t="shared" si="0"/>
        <v>164.2</v>
      </c>
    </row>
    <row r="19" spans="1:13" x14ac:dyDescent="0.2">
      <c r="A19">
        <v>15</v>
      </c>
      <c r="B19">
        <v>3.5</v>
      </c>
      <c r="C19">
        <v>41</v>
      </c>
      <c r="D19">
        <f>角色升级!B19</f>
        <v>19</v>
      </c>
      <c r="E19">
        <f>角色升级!C19</f>
        <v>170</v>
      </c>
      <c r="F19">
        <f>装备属性!B20</f>
        <v>33</v>
      </c>
      <c r="G19">
        <f>装备属性!C20</f>
        <v>190</v>
      </c>
      <c r="H19">
        <f>装备属性!E20</f>
        <v>15</v>
      </c>
      <c r="I19">
        <f t="shared" si="1"/>
        <v>52</v>
      </c>
      <c r="J19">
        <f t="shared" si="2"/>
        <v>360</v>
      </c>
      <c r="K19">
        <f t="shared" si="3"/>
        <v>15</v>
      </c>
      <c r="L19">
        <f t="shared" si="4"/>
        <v>23.8</v>
      </c>
      <c r="M19">
        <f t="shared" si="0"/>
        <v>182</v>
      </c>
    </row>
    <row r="20" spans="1:13" x14ac:dyDescent="0.2">
      <c r="A20">
        <v>16</v>
      </c>
      <c r="B20">
        <v>3.65</v>
      </c>
      <c r="C20">
        <v>40</v>
      </c>
      <c r="D20">
        <f>角色升级!B20</f>
        <v>20</v>
      </c>
      <c r="E20">
        <f>角色升级!C20</f>
        <v>175</v>
      </c>
      <c r="F20">
        <f>装备属性!B21</f>
        <v>35</v>
      </c>
      <c r="G20">
        <f>装备属性!C21</f>
        <v>200</v>
      </c>
      <c r="H20">
        <f>装备属性!E21</f>
        <v>16</v>
      </c>
      <c r="I20">
        <f t="shared" si="1"/>
        <v>55</v>
      </c>
      <c r="J20">
        <f t="shared" si="2"/>
        <v>375</v>
      </c>
      <c r="K20">
        <f t="shared" si="3"/>
        <v>16</v>
      </c>
      <c r="L20">
        <f t="shared" si="4"/>
        <v>25.4</v>
      </c>
      <c r="M20">
        <f t="shared" si="0"/>
        <v>200.8</v>
      </c>
    </row>
    <row r="21" spans="1:13" x14ac:dyDescent="0.2">
      <c r="A21">
        <v>17</v>
      </c>
      <c r="B21">
        <v>3.8</v>
      </c>
      <c r="C21">
        <v>40</v>
      </c>
      <c r="D21">
        <f>角色升级!B21</f>
        <v>21</v>
      </c>
      <c r="E21">
        <f>角色升级!C21</f>
        <v>180</v>
      </c>
      <c r="F21">
        <f>装备属性!B22</f>
        <v>37</v>
      </c>
      <c r="G21">
        <f>装备属性!C22</f>
        <v>210</v>
      </c>
      <c r="H21">
        <f>装备属性!E22</f>
        <v>17</v>
      </c>
      <c r="I21">
        <f t="shared" si="1"/>
        <v>58</v>
      </c>
      <c r="J21">
        <f t="shared" si="2"/>
        <v>390</v>
      </c>
      <c r="K21">
        <f t="shared" si="3"/>
        <v>17</v>
      </c>
      <c r="L21">
        <f t="shared" si="4"/>
        <v>26.8</v>
      </c>
      <c r="M21">
        <f t="shared" si="0"/>
        <v>220.4</v>
      </c>
    </row>
    <row r="22" spans="1:13" x14ac:dyDescent="0.2">
      <c r="A22">
        <v>18</v>
      </c>
      <c r="B22">
        <v>3.95</v>
      </c>
      <c r="C22">
        <v>40</v>
      </c>
      <c r="D22">
        <f>角色升级!B22</f>
        <v>22</v>
      </c>
      <c r="E22">
        <f>角色升级!C22</f>
        <v>185</v>
      </c>
      <c r="F22">
        <f>装备属性!B23</f>
        <v>39</v>
      </c>
      <c r="G22">
        <f>装备属性!C23</f>
        <v>220</v>
      </c>
      <c r="H22">
        <f>装备属性!E23</f>
        <v>18</v>
      </c>
      <c r="I22">
        <f t="shared" si="1"/>
        <v>61</v>
      </c>
      <c r="J22">
        <f t="shared" si="2"/>
        <v>405</v>
      </c>
      <c r="K22">
        <f t="shared" si="3"/>
        <v>18</v>
      </c>
      <c r="L22">
        <f t="shared" si="4"/>
        <v>28.1</v>
      </c>
      <c r="M22">
        <f t="shared" si="0"/>
        <v>241</v>
      </c>
    </row>
    <row r="23" spans="1:13" x14ac:dyDescent="0.2">
      <c r="A23">
        <v>19</v>
      </c>
      <c r="B23">
        <v>4.0999999999999996</v>
      </c>
      <c r="C23">
        <v>40</v>
      </c>
      <c r="D23">
        <f>角色升级!B23</f>
        <v>23</v>
      </c>
      <c r="E23">
        <f>角色升级!C23</f>
        <v>190</v>
      </c>
      <c r="F23">
        <f>装备属性!B24</f>
        <v>41</v>
      </c>
      <c r="G23">
        <f>装备属性!C24</f>
        <v>230</v>
      </c>
      <c r="H23">
        <f>装备属性!E24</f>
        <v>19</v>
      </c>
      <c r="I23">
        <f t="shared" si="1"/>
        <v>64</v>
      </c>
      <c r="J23">
        <f t="shared" si="2"/>
        <v>420</v>
      </c>
      <c r="K23">
        <f t="shared" si="3"/>
        <v>19</v>
      </c>
      <c r="L23">
        <f t="shared" si="4"/>
        <v>29.5</v>
      </c>
      <c r="M23">
        <f t="shared" si="0"/>
        <v>262.39999999999998</v>
      </c>
    </row>
    <row r="24" spans="1:13" x14ac:dyDescent="0.2">
      <c r="A24">
        <v>20</v>
      </c>
      <c r="B24">
        <v>4.3</v>
      </c>
      <c r="C24">
        <v>40</v>
      </c>
      <c r="D24">
        <f>角色升级!B24</f>
        <v>24</v>
      </c>
      <c r="E24">
        <f>角色升级!C24</f>
        <v>195</v>
      </c>
      <c r="F24">
        <f>装备属性!B25</f>
        <v>43</v>
      </c>
      <c r="G24">
        <f>装备属性!C25</f>
        <v>240</v>
      </c>
      <c r="H24">
        <f>装备属性!E25</f>
        <v>20</v>
      </c>
      <c r="I24">
        <f t="shared" si="1"/>
        <v>67</v>
      </c>
      <c r="J24">
        <f t="shared" si="2"/>
        <v>435</v>
      </c>
      <c r="K24">
        <f t="shared" si="3"/>
        <v>20</v>
      </c>
      <c r="L24">
        <f t="shared" si="4"/>
        <v>30.9</v>
      </c>
      <c r="M24">
        <f t="shared" si="0"/>
        <v>288.10000000000002</v>
      </c>
    </row>
    <row r="25" spans="1:13" x14ac:dyDescent="0.2">
      <c r="A25">
        <v>21</v>
      </c>
      <c r="B25">
        <v>4.5</v>
      </c>
      <c r="C25">
        <v>40</v>
      </c>
      <c r="D25">
        <f>角色升级!B25</f>
        <v>25</v>
      </c>
      <c r="E25">
        <f>角色升级!C25</f>
        <v>200</v>
      </c>
      <c r="F25">
        <f>装备属性!B26</f>
        <v>45</v>
      </c>
      <c r="G25">
        <f>装备属性!C26</f>
        <v>250</v>
      </c>
      <c r="H25">
        <f>装备属性!E26</f>
        <v>21</v>
      </c>
      <c r="I25">
        <f t="shared" ref="I25:I54" si="5">D25+F25</f>
        <v>70</v>
      </c>
      <c r="J25">
        <f t="shared" ref="J25:J54" si="6">E25+G25</f>
        <v>450</v>
      </c>
      <c r="K25">
        <f t="shared" si="3"/>
        <v>21</v>
      </c>
      <c r="L25">
        <f t="shared" si="4"/>
        <v>32.299999999999997</v>
      </c>
      <c r="M25">
        <f t="shared" si="0"/>
        <v>315</v>
      </c>
    </row>
    <row r="26" spans="1:13" x14ac:dyDescent="0.2">
      <c r="A26">
        <v>22</v>
      </c>
      <c r="B26">
        <v>4.7</v>
      </c>
      <c r="C26">
        <v>40</v>
      </c>
      <c r="D26">
        <f>角色升级!B26</f>
        <v>26</v>
      </c>
      <c r="E26">
        <f>角色升级!C26</f>
        <v>205</v>
      </c>
      <c r="F26">
        <f>装备属性!B27</f>
        <v>47</v>
      </c>
      <c r="G26">
        <f>装备属性!C27</f>
        <v>260</v>
      </c>
      <c r="H26">
        <f>装备属性!E27</f>
        <v>22</v>
      </c>
      <c r="I26">
        <f t="shared" si="5"/>
        <v>73</v>
      </c>
      <c r="J26">
        <f t="shared" si="6"/>
        <v>465</v>
      </c>
      <c r="K26">
        <f t="shared" si="3"/>
        <v>22</v>
      </c>
      <c r="L26">
        <f t="shared" si="4"/>
        <v>33.6</v>
      </c>
      <c r="M26">
        <f t="shared" si="0"/>
        <v>343.1</v>
      </c>
    </row>
    <row r="27" spans="1:13" x14ac:dyDescent="0.2">
      <c r="A27">
        <v>23</v>
      </c>
      <c r="B27">
        <v>4.9000000000000004</v>
      </c>
      <c r="C27">
        <v>40</v>
      </c>
      <c r="D27">
        <f>角色升级!B27</f>
        <v>27</v>
      </c>
      <c r="E27">
        <f>角色升级!C27</f>
        <v>210</v>
      </c>
      <c r="F27">
        <f>装备属性!B28</f>
        <v>49</v>
      </c>
      <c r="G27">
        <f>装备属性!C28</f>
        <v>270</v>
      </c>
      <c r="H27">
        <f>装备属性!E28</f>
        <v>23</v>
      </c>
      <c r="I27">
        <f t="shared" si="5"/>
        <v>76</v>
      </c>
      <c r="J27">
        <f t="shared" si="6"/>
        <v>480</v>
      </c>
      <c r="K27">
        <f t="shared" si="3"/>
        <v>23</v>
      </c>
      <c r="L27">
        <f t="shared" si="4"/>
        <v>35</v>
      </c>
      <c r="M27">
        <f t="shared" si="0"/>
        <v>372.4</v>
      </c>
    </row>
    <row r="28" spans="1:13" x14ac:dyDescent="0.2">
      <c r="A28">
        <v>24</v>
      </c>
      <c r="B28">
        <v>5.0999999999999996</v>
      </c>
      <c r="C28">
        <v>40</v>
      </c>
      <c r="D28">
        <f>角色升级!B28</f>
        <v>28</v>
      </c>
      <c r="E28">
        <f>角色升级!C28</f>
        <v>215</v>
      </c>
      <c r="F28">
        <f>装备属性!B29</f>
        <v>51</v>
      </c>
      <c r="G28">
        <f>装备属性!C29</f>
        <v>280</v>
      </c>
      <c r="H28">
        <f>装备属性!E29</f>
        <v>24</v>
      </c>
      <c r="I28">
        <f t="shared" si="5"/>
        <v>79</v>
      </c>
      <c r="J28">
        <f t="shared" si="6"/>
        <v>495</v>
      </c>
      <c r="K28">
        <f t="shared" si="3"/>
        <v>24</v>
      </c>
      <c r="L28">
        <f t="shared" si="4"/>
        <v>36.4</v>
      </c>
      <c r="M28">
        <f t="shared" si="0"/>
        <v>402.9</v>
      </c>
    </row>
    <row r="29" spans="1:13" x14ac:dyDescent="0.2">
      <c r="A29">
        <v>25</v>
      </c>
      <c r="B29">
        <v>5.3</v>
      </c>
      <c r="C29">
        <v>40</v>
      </c>
      <c r="D29">
        <f>角色升级!B29</f>
        <v>29</v>
      </c>
      <c r="E29">
        <f>角色升级!C29</f>
        <v>220</v>
      </c>
      <c r="F29">
        <f>装备属性!B30</f>
        <v>53</v>
      </c>
      <c r="G29">
        <f>装备属性!C30</f>
        <v>290</v>
      </c>
      <c r="H29">
        <f>装备属性!E30</f>
        <v>25</v>
      </c>
      <c r="I29">
        <f t="shared" si="5"/>
        <v>82</v>
      </c>
      <c r="J29">
        <f t="shared" si="6"/>
        <v>510</v>
      </c>
      <c r="K29">
        <f t="shared" si="3"/>
        <v>25</v>
      </c>
      <c r="L29">
        <f t="shared" si="4"/>
        <v>37.799999999999997</v>
      </c>
      <c r="M29">
        <f t="shared" si="0"/>
        <v>434.6</v>
      </c>
    </row>
    <row r="30" spans="1:13" x14ac:dyDescent="0.2">
      <c r="A30">
        <v>26</v>
      </c>
      <c r="B30">
        <v>5.5</v>
      </c>
      <c r="C30">
        <v>40</v>
      </c>
      <c r="D30">
        <f>角色升级!B30</f>
        <v>30</v>
      </c>
      <c r="E30">
        <f>角色升级!C30</f>
        <v>225</v>
      </c>
      <c r="F30">
        <f>装备属性!B31</f>
        <v>55</v>
      </c>
      <c r="G30">
        <f>装备属性!C31</f>
        <v>300</v>
      </c>
      <c r="H30">
        <f>装备属性!E31</f>
        <v>26</v>
      </c>
      <c r="I30">
        <f t="shared" si="5"/>
        <v>85</v>
      </c>
      <c r="J30">
        <f t="shared" si="6"/>
        <v>525</v>
      </c>
      <c r="K30">
        <f t="shared" si="3"/>
        <v>26</v>
      </c>
      <c r="L30">
        <f t="shared" si="4"/>
        <v>39.1</v>
      </c>
      <c r="M30">
        <f t="shared" si="0"/>
        <v>467.5</v>
      </c>
    </row>
    <row r="31" spans="1:13" x14ac:dyDescent="0.2">
      <c r="A31">
        <v>27</v>
      </c>
      <c r="B31">
        <v>5.7</v>
      </c>
      <c r="C31">
        <v>40</v>
      </c>
      <c r="D31">
        <f>角色升级!B31</f>
        <v>31</v>
      </c>
      <c r="E31">
        <f>角色升级!C31</f>
        <v>230</v>
      </c>
      <c r="F31">
        <f>装备属性!B32</f>
        <v>57</v>
      </c>
      <c r="G31">
        <f>装备属性!C32</f>
        <v>310</v>
      </c>
      <c r="H31">
        <f>装备属性!E32</f>
        <v>27</v>
      </c>
      <c r="I31">
        <f t="shared" si="5"/>
        <v>88</v>
      </c>
      <c r="J31">
        <f t="shared" si="6"/>
        <v>540</v>
      </c>
      <c r="K31">
        <f t="shared" si="3"/>
        <v>27</v>
      </c>
      <c r="L31">
        <f t="shared" si="4"/>
        <v>40.5</v>
      </c>
      <c r="M31">
        <f t="shared" si="0"/>
        <v>501.6</v>
      </c>
    </row>
    <row r="32" spans="1:13" x14ac:dyDescent="0.2">
      <c r="A32">
        <v>28</v>
      </c>
      <c r="B32">
        <v>5.9</v>
      </c>
      <c r="C32">
        <v>40</v>
      </c>
      <c r="D32">
        <f>角色升级!B32</f>
        <v>32</v>
      </c>
      <c r="E32">
        <f>角色升级!C32</f>
        <v>235</v>
      </c>
      <c r="F32">
        <f>装备属性!B33</f>
        <v>59</v>
      </c>
      <c r="G32">
        <f>装备属性!C33</f>
        <v>320</v>
      </c>
      <c r="H32">
        <f>装备属性!E33</f>
        <v>28</v>
      </c>
      <c r="I32">
        <f t="shared" si="5"/>
        <v>91</v>
      </c>
      <c r="J32">
        <f t="shared" si="6"/>
        <v>555</v>
      </c>
      <c r="K32">
        <f t="shared" si="3"/>
        <v>28</v>
      </c>
      <c r="L32">
        <f t="shared" si="4"/>
        <v>41.9</v>
      </c>
      <c r="M32">
        <f t="shared" si="0"/>
        <v>536.9</v>
      </c>
    </row>
    <row r="33" spans="1:13" x14ac:dyDescent="0.2">
      <c r="A33">
        <v>29</v>
      </c>
      <c r="B33">
        <v>6.1</v>
      </c>
      <c r="C33">
        <v>40</v>
      </c>
      <c r="D33">
        <f>角色升级!B33</f>
        <v>33</v>
      </c>
      <c r="E33">
        <f>角色升级!C33</f>
        <v>240</v>
      </c>
      <c r="F33">
        <f>装备属性!B34</f>
        <v>61</v>
      </c>
      <c r="G33">
        <f>装备属性!C34</f>
        <v>330</v>
      </c>
      <c r="H33">
        <f>装备属性!E34</f>
        <v>29</v>
      </c>
      <c r="I33">
        <f t="shared" si="5"/>
        <v>94</v>
      </c>
      <c r="J33">
        <f t="shared" si="6"/>
        <v>570</v>
      </c>
      <c r="K33">
        <f t="shared" si="3"/>
        <v>29</v>
      </c>
      <c r="L33">
        <f t="shared" si="4"/>
        <v>43.3</v>
      </c>
      <c r="M33">
        <f t="shared" si="0"/>
        <v>573.4</v>
      </c>
    </row>
    <row r="34" spans="1:13" x14ac:dyDescent="0.2">
      <c r="A34">
        <v>30</v>
      </c>
      <c r="B34">
        <v>6.3</v>
      </c>
      <c r="C34">
        <v>40</v>
      </c>
      <c r="D34">
        <f>角色升级!B34</f>
        <v>34</v>
      </c>
      <c r="E34">
        <f>角色升级!C34</f>
        <v>245</v>
      </c>
      <c r="F34">
        <f>装备属性!B35</f>
        <v>63</v>
      </c>
      <c r="G34">
        <f>装备属性!C35</f>
        <v>340</v>
      </c>
      <c r="H34">
        <f>装备属性!E35</f>
        <v>30</v>
      </c>
      <c r="I34">
        <f t="shared" si="5"/>
        <v>97</v>
      </c>
      <c r="J34">
        <f t="shared" si="6"/>
        <v>585</v>
      </c>
      <c r="K34">
        <f t="shared" si="3"/>
        <v>30</v>
      </c>
      <c r="L34">
        <f t="shared" si="4"/>
        <v>44.6</v>
      </c>
      <c r="M34">
        <f t="shared" si="0"/>
        <v>611.1</v>
      </c>
    </row>
    <row r="35" spans="1:13" x14ac:dyDescent="0.2">
      <c r="A35">
        <v>31</v>
      </c>
      <c r="B35">
        <v>6.5</v>
      </c>
      <c r="C35">
        <v>40</v>
      </c>
      <c r="D35">
        <f>角色升级!B35</f>
        <v>35</v>
      </c>
      <c r="E35">
        <f>角色升级!C35</f>
        <v>250</v>
      </c>
      <c r="F35">
        <f>装备属性!B36</f>
        <v>65</v>
      </c>
      <c r="G35">
        <f>装备属性!C36</f>
        <v>350</v>
      </c>
      <c r="H35">
        <f>装备属性!E36</f>
        <v>31</v>
      </c>
      <c r="I35">
        <f t="shared" si="5"/>
        <v>100</v>
      </c>
      <c r="J35">
        <f t="shared" si="6"/>
        <v>600</v>
      </c>
      <c r="K35">
        <f t="shared" si="3"/>
        <v>31</v>
      </c>
      <c r="L35">
        <f t="shared" si="4"/>
        <v>46</v>
      </c>
      <c r="M35">
        <f t="shared" si="0"/>
        <v>650</v>
      </c>
    </row>
    <row r="36" spans="1:13" x14ac:dyDescent="0.2">
      <c r="A36">
        <v>32</v>
      </c>
      <c r="B36">
        <v>6.7</v>
      </c>
      <c r="C36">
        <v>40</v>
      </c>
      <c r="D36">
        <f>角色升级!B36</f>
        <v>36</v>
      </c>
      <c r="E36">
        <f>角色升级!C36</f>
        <v>255</v>
      </c>
      <c r="F36">
        <f>装备属性!B37</f>
        <v>67</v>
      </c>
      <c r="G36">
        <f>装备属性!C37</f>
        <v>360</v>
      </c>
      <c r="H36">
        <f>装备属性!E37</f>
        <v>32</v>
      </c>
      <c r="I36">
        <f t="shared" si="5"/>
        <v>103</v>
      </c>
      <c r="J36">
        <f t="shared" si="6"/>
        <v>615</v>
      </c>
      <c r="K36">
        <f t="shared" si="3"/>
        <v>32</v>
      </c>
      <c r="L36">
        <f t="shared" si="4"/>
        <v>47.4</v>
      </c>
      <c r="M36">
        <f t="shared" si="0"/>
        <v>690.1</v>
      </c>
    </row>
    <row r="37" spans="1:13" x14ac:dyDescent="0.2">
      <c r="A37">
        <v>33</v>
      </c>
      <c r="B37">
        <v>6.9</v>
      </c>
      <c r="C37">
        <v>40</v>
      </c>
      <c r="D37">
        <f>角色升级!B37</f>
        <v>37</v>
      </c>
      <c r="E37">
        <f>角色升级!C37</f>
        <v>260</v>
      </c>
      <c r="F37">
        <f>装备属性!B38</f>
        <v>69</v>
      </c>
      <c r="G37">
        <f>装备属性!C38</f>
        <v>370</v>
      </c>
      <c r="H37">
        <f>装备属性!E38</f>
        <v>33</v>
      </c>
      <c r="I37">
        <f t="shared" si="5"/>
        <v>106</v>
      </c>
      <c r="J37">
        <f t="shared" si="6"/>
        <v>630</v>
      </c>
      <c r="K37">
        <f t="shared" si="3"/>
        <v>33</v>
      </c>
      <c r="L37">
        <f t="shared" si="4"/>
        <v>48.8</v>
      </c>
      <c r="M37">
        <f t="shared" ref="M37:M54" si="7">ROUND(I37*B37,1)</f>
        <v>731.4</v>
      </c>
    </row>
    <row r="38" spans="1:13" x14ac:dyDescent="0.2">
      <c r="A38">
        <v>34</v>
      </c>
      <c r="B38">
        <v>7.1</v>
      </c>
      <c r="C38">
        <v>40</v>
      </c>
      <c r="D38">
        <f>角色升级!B38</f>
        <v>38</v>
      </c>
      <c r="E38">
        <f>角色升级!C38</f>
        <v>265</v>
      </c>
      <c r="F38">
        <f>装备属性!B39</f>
        <v>71</v>
      </c>
      <c r="G38">
        <f>装备属性!C39</f>
        <v>380</v>
      </c>
      <c r="H38">
        <f>装备属性!E39</f>
        <v>34</v>
      </c>
      <c r="I38">
        <f t="shared" si="5"/>
        <v>109</v>
      </c>
      <c r="J38">
        <f t="shared" si="6"/>
        <v>645</v>
      </c>
      <c r="K38">
        <f t="shared" si="3"/>
        <v>34</v>
      </c>
      <c r="L38">
        <f t="shared" si="4"/>
        <v>50.1</v>
      </c>
      <c r="M38">
        <f t="shared" si="7"/>
        <v>773.9</v>
      </c>
    </row>
    <row r="39" spans="1:13" x14ac:dyDescent="0.2">
      <c r="A39">
        <v>35</v>
      </c>
      <c r="B39">
        <v>7.3</v>
      </c>
      <c r="C39">
        <v>40</v>
      </c>
      <c r="D39">
        <f>角色升级!B39</f>
        <v>39</v>
      </c>
      <c r="E39">
        <f>角色升级!C39</f>
        <v>270</v>
      </c>
      <c r="F39">
        <f>装备属性!B40</f>
        <v>73</v>
      </c>
      <c r="G39">
        <f>装备属性!C40</f>
        <v>390</v>
      </c>
      <c r="H39">
        <f>装备属性!E40</f>
        <v>35</v>
      </c>
      <c r="I39">
        <f t="shared" si="5"/>
        <v>112</v>
      </c>
      <c r="J39">
        <f t="shared" si="6"/>
        <v>660</v>
      </c>
      <c r="K39">
        <f t="shared" si="3"/>
        <v>35</v>
      </c>
      <c r="L39">
        <f t="shared" si="4"/>
        <v>51.5</v>
      </c>
      <c r="M39">
        <f t="shared" si="7"/>
        <v>817.6</v>
      </c>
    </row>
    <row r="40" spans="1:13" x14ac:dyDescent="0.2">
      <c r="A40">
        <v>36</v>
      </c>
      <c r="B40">
        <v>7.5</v>
      </c>
      <c r="C40">
        <v>40</v>
      </c>
      <c r="D40">
        <f>角色升级!B40</f>
        <v>40</v>
      </c>
      <c r="E40">
        <f>角色升级!C40</f>
        <v>275</v>
      </c>
      <c r="F40">
        <f>装备属性!B41</f>
        <v>75</v>
      </c>
      <c r="G40">
        <f>装备属性!C41</f>
        <v>400</v>
      </c>
      <c r="H40">
        <f>装备属性!E41</f>
        <v>36</v>
      </c>
      <c r="I40">
        <f t="shared" si="5"/>
        <v>115</v>
      </c>
      <c r="J40">
        <f t="shared" si="6"/>
        <v>675</v>
      </c>
      <c r="K40">
        <f t="shared" si="3"/>
        <v>36</v>
      </c>
      <c r="L40">
        <f t="shared" si="4"/>
        <v>52.9</v>
      </c>
      <c r="M40">
        <f t="shared" si="7"/>
        <v>862.5</v>
      </c>
    </row>
    <row r="41" spans="1:13" x14ac:dyDescent="0.2">
      <c r="A41">
        <v>37</v>
      </c>
      <c r="B41">
        <v>7.5</v>
      </c>
      <c r="C41">
        <v>40</v>
      </c>
      <c r="D41">
        <f>角色升级!B41</f>
        <v>41</v>
      </c>
      <c r="E41">
        <f>角色升级!C41</f>
        <v>280</v>
      </c>
      <c r="F41">
        <f>装备属性!B42</f>
        <v>77</v>
      </c>
      <c r="G41">
        <f>装备属性!C42</f>
        <v>410</v>
      </c>
      <c r="H41">
        <f>装备属性!E42</f>
        <v>37</v>
      </c>
      <c r="I41">
        <f t="shared" si="5"/>
        <v>118</v>
      </c>
      <c r="J41">
        <f t="shared" si="6"/>
        <v>690</v>
      </c>
      <c r="K41">
        <f t="shared" si="3"/>
        <v>37</v>
      </c>
      <c r="L41">
        <f t="shared" si="4"/>
        <v>54.3</v>
      </c>
      <c r="M41">
        <f t="shared" si="7"/>
        <v>885</v>
      </c>
    </row>
    <row r="42" spans="1:13" x14ac:dyDescent="0.2">
      <c r="A42">
        <v>38</v>
      </c>
      <c r="B42">
        <v>7.5</v>
      </c>
      <c r="C42">
        <v>40</v>
      </c>
      <c r="D42">
        <f>角色升级!B42</f>
        <v>42</v>
      </c>
      <c r="E42">
        <f>角色升级!C42</f>
        <v>285</v>
      </c>
      <c r="F42">
        <f>装备属性!B43</f>
        <v>79</v>
      </c>
      <c r="G42">
        <f>装备属性!C43</f>
        <v>420</v>
      </c>
      <c r="H42">
        <f>装备属性!E43</f>
        <v>38</v>
      </c>
      <c r="I42">
        <f t="shared" si="5"/>
        <v>121</v>
      </c>
      <c r="J42">
        <f t="shared" si="6"/>
        <v>705</v>
      </c>
      <c r="K42">
        <f t="shared" si="3"/>
        <v>38</v>
      </c>
      <c r="L42">
        <f t="shared" si="4"/>
        <v>55.6</v>
      </c>
      <c r="M42">
        <f t="shared" si="7"/>
        <v>907.5</v>
      </c>
    </row>
    <row r="43" spans="1:13" x14ac:dyDescent="0.2">
      <c r="A43">
        <v>39</v>
      </c>
      <c r="B43">
        <v>7.5</v>
      </c>
      <c r="C43">
        <v>40</v>
      </c>
      <c r="D43">
        <f>角色升级!B43</f>
        <v>43</v>
      </c>
      <c r="E43">
        <f>角色升级!C43</f>
        <v>290</v>
      </c>
      <c r="F43">
        <f>装备属性!B44</f>
        <v>81</v>
      </c>
      <c r="G43">
        <f>装备属性!C44</f>
        <v>430</v>
      </c>
      <c r="H43">
        <f>装备属性!E44</f>
        <v>39</v>
      </c>
      <c r="I43">
        <f t="shared" si="5"/>
        <v>124</v>
      </c>
      <c r="J43">
        <f t="shared" si="6"/>
        <v>720</v>
      </c>
      <c r="K43">
        <f t="shared" si="3"/>
        <v>39</v>
      </c>
      <c r="L43">
        <f t="shared" si="4"/>
        <v>57</v>
      </c>
      <c r="M43">
        <f t="shared" si="7"/>
        <v>930</v>
      </c>
    </row>
    <row r="44" spans="1:13" x14ac:dyDescent="0.2">
      <c r="A44">
        <v>40</v>
      </c>
      <c r="B44">
        <v>7.5</v>
      </c>
      <c r="C44">
        <v>40</v>
      </c>
      <c r="D44">
        <f>角色升级!B44</f>
        <v>44</v>
      </c>
      <c r="E44">
        <f>角色升级!C44</f>
        <v>295</v>
      </c>
      <c r="F44">
        <f>装备属性!B45</f>
        <v>83</v>
      </c>
      <c r="G44">
        <f>装备属性!C45</f>
        <v>440</v>
      </c>
      <c r="H44">
        <f>装备属性!E45</f>
        <v>40</v>
      </c>
      <c r="I44">
        <f t="shared" si="5"/>
        <v>127</v>
      </c>
      <c r="J44">
        <f t="shared" si="6"/>
        <v>735</v>
      </c>
      <c r="K44">
        <f t="shared" si="3"/>
        <v>40</v>
      </c>
      <c r="L44">
        <f t="shared" si="4"/>
        <v>58.4</v>
      </c>
      <c r="M44">
        <f t="shared" si="7"/>
        <v>952.5</v>
      </c>
    </row>
    <row r="45" spans="1:13" x14ac:dyDescent="0.2">
      <c r="A45">
        <v>41</v>
      </c>
      <c r="B45">
        <v>7.5</v>
      </c>
      <c r="C45">
        <v>40</v>
      </c>
      <c r="D45">
        <f>角色升级!B45</f>
        <v>45</v>
      </c>
      <c r="E45">
        <f>角色升级!C45</f>
        <v>300</v>
      </c>
      <c r="F45">
        <f>装备属性!B46</f>
        <v>85</v>
      </c>
      <c r="G45">
        <f>装备属性!C46</f>
        <v>450</v>
      </c>
      <c r="H45">
        <f>装备属性!E46</f>
        <v>41</v>
      </c>
      <c r="I45">
        <f t="shared" si="5"/>
        <v>130</v>
      </c>
      <c r="J45">
        <f t="shared" si="6"/>
        <v>750</v>
      </c>
      <c r="K45">
        <f t="shared" si="3"/>
        <v>41</v>
      </c>
      <c r="L45">
        <f t="shared" si="4"/>
        <v>59.8</v>
      </c>
      <c r="M45">
        <f t="shared" si="7"/>
        <v>975</v>
      </c>
    </row>
    <row r="46" spans="1:13" x14ac:dyDescent="0.2">
      <c r="A46">
        <v>42</v>
      </c>
      <c r="B46">
        <v>7.5</v>
      </c>
      <c r="C46">
        <v>40</v>
      </c>
      <c r="D46">
        <f>角色升级!B46</f>
        <v>46</v>
      </c>
      <c r="E46">
        <f>角色升级!C46</f>
        <v>305</v>
      </c>
      <c r="F46">
        <f>装备属性!B47</f>
        <v>87</v>
      </c>
      <c r="G46">
        <f>装备属性!C47</f>
        <v>460</v>
      </c>
      <c r="H46">
        <f>装备属性!E47</f>
        <v>42</v>
      </c>
      <c r="I46">
        <f t="shared" si="5"/>
        <v>133</v>
      </c>
      <c r="J46">
        <f t="shared" si="6"/>
        <v>765</v>
      </c>
      <c r="K46">
        <f t="shared" si="3"/>
        <v>42</v>
      </c>
      <c r="L46">
        <f t="shared" si="4"/>
        <v>61.1</v>
      </c>
      <c r="M46">
        <f t="shared" si="7"/>
        <v>997.5</v>
      </c>
    </row>
    <row r="47" spans="1:13" x14ac:dyDescent="0.2">
      <c r="A47">
        <v>43</v>
      </c>
      <c r="B47">
        <v>7.5</v>
      </c>
      <c r="C47">
        <v>40</v>
      </c>
      <c r="D47">
        <f>角色升级!B47</f>
        <v>47</v>
      </c>
      <c r="E47">
        <f>角色升级!C47</f>
        <v>310</v>
      </c>
      <c r="F47">
        <f>装备属性!B48</f>
        <v>89</v>
      </c>
      <c r="G47">
        <f>装备属性!C48</f>
        <v>470</v>
      </c>
      <c r="H47">
        <f>装备属性!E48</f>
        <v>43</v>
      </c>
      <c r="I47">
        <f t="shared" si="5"/>
        <v>136</v>
      </c>
      <c r="J47">
        <f t="shared" si="6"/>
        <v>780</v>
      </c>
      <c r="K47">
        <f t="shared" si="3"/>
        <v>43</v>
      </c>
      <c r="L47">
        <f t="shared" si="4"/>
        <v>62.5</v>
      </c>
      <c r="M47">
        <f t="shared" si="7"/>
        <v>1020</v>
      </c>
    </row>
    <row r="48" spans="1:13" x14ac:dyDescent="0.2">
      <c r="A48">
        <v>44</v>
      </c>
      <c r="B48">
        <v>7.5</v>
      </c>
      <c r="C48">
        <v>40</v>
      </c>
      <c r="D48">
        <f>角色升级!B48</f>
        <v>48</v>
      </c>
      <c r="E48">
        <f>角色升级!C48</f>
        <v>315</v>
      </c>
      <c r="F48">
        <f>装备属性!B49</f>
        <v>91</v>
      </c>
      <c r="G48">
        <f>装备属性!C49</f>
        <v>480</v>
      </c>
      <c r="H48">
        <f>装备属性!E49</f>
        <v>44</v>
      </c>
      <c r="I48">
        <f t="shared" si="5"/>
        <v>139</v>
      </c>
      <c r="J48">
        <f t="shared" si="6"/>
        <v>795</v>
      </c>
      <c r="K48">
        <f t="shared" si="3"/>
        <v>44</v>
      </c>
      <c r="L48">
        <f t="shared" si="4"/>
        <v>63.9</v>
      </c>
      <c r="M48">
        <f t="shared" si="7"/>
        <v>1042.5</v>
      </c>
    </row>
    <row r="49" spans="1:13" x14ac:dyDescent="0.2">
      <c r="A49">
        <v>45</v>
      </c>
      <c r="B49">
        <v>7.5</v>
      </c>
      <c r="C49">
        <v>40</v>
      </c>
      <c r="D49">
        <f>角色升级!B49</f>
        <v>49</v>
      </c>
      <c r="E49">
        <f>角色升级!C49</f>
        <v>320</v>
      </c>
      <c r="F49">
        <f>装备属性!B50</f>
        <v>93</v>
      </c>
      <c r="G49">
        <f>装备属性!C50</f>
        <v>490</v>
      </c>
      <c r="H49">
        <f>装备属性!E50</f>
        <v>45</v>
      </c>
      <c r="I49">
        <f t="shared" si="5"/>
        <v>142</v>
      </c>
      <c r="J49">
        <f t="shared" si="6"/>
        <v>810</v>
      </c>
      <c r="K49">
        <f t="shared" si="3"/>
        <v>45</v>
      </c>
      <c r="L49">
        <f t="shared" si="4"/>
        <v>65.3</v>
      </c>
      <c r="M49">
        <f t="shared" si="7"/>
        <v>1065</v>
      </c>
    </row>
    <row r="50" spans="1:13" x14ac:dyDescent="0.2">
      <c r="A50">
        <v>46</v>
      </c>
      <c r="B50">
        <v>7.5</v>
      </c>
      <c r="C50">
        <v>40</v>
      </c>
      <c r="D50">
        <f>角色升级!B50</f>
        <v>50</v>
      </c>
      <c r="E50">
        <f>角色升级!C50</f>
        <v>325</v>
      </c>
      <c r="F50">
        <f>装备属性!B51</f>
        <v>95</v>
      </c>
      <c r="G50">
        <f>装备属性!C51</f>
        <v>500</v>
      </c>
      <c r="H50">
        <f>装备属性!E51</f>
        <v>46</v>
      </c>
      <c r="I50">
        <f t="shared" si="5"/>
        <v>145</v>
      </c>
      <c r="J50">
        <f t="shared" si="6"/>
        <v>825</v>
      </c>
      <c r="K50">
        <f t="shared" si="3"/>
        <v>46</v>
      </c>
      <c r="L50">
        <f t="shared" si="4"/>
        <v>66.599999999999994</v>
      </c>
      <c r="M50">
        <f t="shared" si="7"/>
        <v>1087.5</v>
      </c>
    </row>
    <row r="51" spans="1:13" x14ac:dyDescent="0.2">
      <c r="A51">
        <v>47</v>
      </c>
      <c r="B51">
        <v>7.5</v>
      </c>
      <c r="C51">
        <v>40</v>
      </c>
      <c r="D51">
        <f>角色升级!B51</f>
        <v>51</v>
      </c>
      <c r="E51">
        <f>角色升级!C51</f>
        <v>330</v>
      </c>
      <c r="F51">
        <f>装备属性!B52</f>
        <v>97</v>
      </c>
      <c r="G51">
        <f>装备属性!C52</f>
        <v>510</v>
      </c>
      <c r="H51">
        <f>装备属性!E52</f>
        <v>47</v>
      </c>
      <c r="I51">
        <f t="shared" si="5"/>
        <v>148</v>
      </c>
      <c r="J51">
        <f t="shared" si="6"/>
        <v>840</v>
      </c>
      <c r="K51">
        <f t="shared" si="3"/>
        <v>47</v>
      </c>
      <c r="L51">
        <f t="shared" si="4"/>
        <v>68</v>
      </c>
      <c r="M51">
        <f t="shared" si="7"/>
        <v>1110</v>
      </c>
    </row>
    <row r="52" spans="1:13" x14ac:dyDescent="0.2">
      <c r="A52">
        <v>48</v>
      </c>
      <c r="B52">
        <v>7.5</v>
      </c>
      <c r="C52">
        <v>40</v>
      </c>
      <c r="D52">
        <f>角色升级!B52</f>
        <v>52</v>
      </c>
      <c r="E52">
        <f>角色升级!C52</f>
        <v>335</v>
      </c>
      <c r="F52">
        <f>装备属性!B53</f>
        <v>99</v>
      </c>
      <c r="G52">
        <f>装备属性!C53</f>
        <v>520</v>
      </c>
      <c r="H52">
        <f>装备属性!E53</f>
        <v>48</v>
      </c>
      <c r="I52">
        <f t="shared" si="5"/>
        <v>151</v>
      </c>
      <c r="J52">
        <f t="shared" si="6"/>
        <v>855</v>
      </c>
      <c r="K52">
        <f t="shared" si="3"/>
        <v>48</v>
      </c>
      <c r="L52">
        <f t="shared" si="4"/>
        <v>69.400000000000006</v>
      </c>
      <c r="M52">
        <f t="shared" si="7"/>
        <v>1132.5</v>
      </c>
    </row>
    <row r="53" spans="1:13" x14ac:dyDescent="0.2">
      <c r="A53">
        <v>49</v>
      </c>
      <c r="B53">
        <v>7.5</v>
      </c>
      <c r="C53">
        <v>40</v>
      </c>
      <c r="D53">
        <f>角色升级!B53</f>
        <v>53</v>
      </c>
      <c r="E53">
        <f>角色升级!C53</f>
        <v>340</v>
      </c>
      <c r="F53">
        <f>装备属性!B54</f>
        <v>101</v>
      </c>
      <c r="G53">
        <f>装备属性!C54</f>
        <v>530</v>
      </c>
      <c r="H53">
        <f>装备属性!E54</f>
        <v>49</v>
      </c>
      <c r="I53">
        <f t="shared" si="5"/>
        <v>154</v>
      </c>
      <c r="J53">
        <f t="shared" si="6"/>
        <v>870</v>
      </c>
      <c r="K53">
        <f t="shared" si="3"/>
        <v>49</v>
      </c>
      <c r="L53">
        <f t="shared" si="4"/>
        <v>70.8</v>
      </c>
      <c r="M53">
        <f t="shared" si="7"/>
        <v>1155</v>
      </c>
    </row>
    <row r="54" spans="1:13" x14ac:dyDescent="0.2">
      <c r="A54">
        <v>50</v>
      </c>
      <c r="B54">
        <v>7.5</v>
      </c>
      <c r="C54">
        <v>40</v>
      </c>
      <c r="D54">
        <f>角色升级!B54</f>
        <v>54</v>
      </c>
      <c r="E54">
        <f>角色升级!C54</f>
        <v>345</v>
      </c>
      <c r="F54">
        <f>装备属性!B55</f>
        <v>103</v>
      </c>
      <c r="G54">
        <f>装备属性!C55</f>
        <v>540</v>
      </c>
      <c r="H54">
        <f>装备属性!E55</f>
        <v>50</v>
      </c>
      <c r="I54">
        <f t="shared" si="5"/>
        <v>157</v>
      </c>
      <c r="J54">
        <f t="shared" si="6"/>
        <v>885</v>
      </c>
      <c r="K54">
        <f t="shared" si="3"/>
        <v>50</v>
      </c>
      <c r="L54">
        <f t="shared" si="4"/>
        <v>72.099999999999994</v>
      </c>
      <c r="M54">
        <f t="shared" si="7"/>
        <v>1177.5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tabSelected="1" workbookViewId="0">
      <selection activeCell="D20" sqref="D20"/>
    </sheetView>
  </sheetViews>
  <sheetFormatPr defaultRowHeight="14.25" x14ac:dyDescent="0.2"/>
  <sheetData>
    <row r="1" spans="1:4" x14ac:dyDescent="0.2">
      <c r="B1" s="8" t="s">
        <v>19</v>
      </c>
    </row>
    <row r="4" spans="1:4" x14ac:dyDescent="0.2">
      <c r="A4" s="7" t="s">
        <v>0</v>
      </c>
      <c r="B4" s="3" t="s">
        <v>1</v>
      </c>
      <c r="C4" s="3" t="s">
        <v>2</v>
      </c>
      <c r="D4" s="3" t="s">
        <v>13</v>
      </c>
    </row>
    <row r="5" spans="1:4" x14ac:dyDescent="0.2">
      <c r="A5">
        <v>1</v>
      </c>
      <c r="B5">
        <v>5</v>
      </c>
      <c r="C5">
        <v>100</v>
      </c>
      <c r="D5">
        <v>60</v>
      </c>
    </row>
    <row r="6" spans="1:4" x14ac:dyDescent="0.2">
      <c r="A6">
        <v>2</v>
      </c>
      <c r="B6">
        <v>6</v>
      </c>
      <c r="C6">
        <v>105</v>
      </c>
      <c r="D6">
        <v>63</v>
      </c>
    </row>
    <row r="7" spans="1:4" x14ac:dyDescent="0.2">
      <c r="A7">
        <v>3</v>
      </c>
      <c r="B7">
        <v>7</v>
      </c>
      <c r="C7">
        <v>110</v>
      </c>
      <c r="D7">
        <v>66</v>
      </c>
    </row>
    <row r="8" spans="1:4" x14ac:dyDescent="0.2">
      <c r="A8">
        <v>4</v>
      </c>
      <c r="B8">
        <v>8</v>
      </c>
      <c r="C8">
        <v>115</v>
      </c>
      <c r="D8">
        <v>69</v>
      </c>
    </row>
    <row r="9" spans="1:4" x14ac:dyDescent="0.2">
      <c r="A9">
        <v>5</v>
      </c>
      <c r="B9">
        <v>9</v>
      </c>
      <c r="C9">
        <v>120</v>
      </c>
      <c r="D9">
        <v>72</v>
      </c>
    </row>
    <row r="10" spans="1:4" x14ac:dyDescent="0.2">
      <c r="A10">
        <v>6</v>
      </c>
      <c r="B10">
        <v>10</v>
      </c>
      <c r="C10">
        <v>125</v>
      </c>
      <c r="D10">
        <v>75</v>
      </c>
    </row>
    <row r="11" spans="1:4" x14ac:dyDescent="0.2">
      <c r="A11">
        <v>7</v>
      </c>
      <c r="B11">
        <v>11</v>
      </c>
      <c r="C11">
        <v>130</v>
      </c>
      <c r="D11">
        <v>78</v>
      </c>
    </row>
    <row r="12" spans="1:4" x14ac:dyDescent="0.2">
      <c r="A12">
        <v>8</v>
      </c>
      <c r="B12">
        <v>12</v>
      </c>
      <c r="C12">
        <v>135</v>
      </c>
      <c r="D12">
        <v>81</v>
      </c>
    </row>
    <row r="13" spans="1:4" x14ac:dyDescent="0.2">
      <c r="A13">
        <v>9</v>
      </c>
      <c r="B13">
        <v>13</v>
      </c>
      <c r="C13">
        <v>140</v>
      </c>
      <c r="D13">
        <v>84</v>
      </c>
    </row>
    <row r="14" spans="1:4" x14ac:dyDescent="0.2">
      <c r="A14">
        <v>10</v>
      </c>
      <c r="B14">
        <v>14</v>
      </c>
      <c r="C14">
        <v>145</v>
      </c>
      <c r="D14">
        <v>87</v>
      </c>
    </row>
    <row r="15" spans="1:4" x14ac:dyDescent="0.2">
      <c r="A15">
        <v>11</v>
      </c>
      <c r="B15">
        <v>15</v>
      </c>
      <c r="C15">
        <v>150</v>
      </c>
      <c r="D15">
        <v>90</v>
      </c>
    </row>
    <row r="16" spans="1:4" x14ac:dyDescent="0.2">
      <c r="A16">
        <v>12</v>
      </c>
      <c r="B16">
        <v>16</v>
      </c>
      <c r="C16">
        <v>155</v>
      </c>
      <c r="D16">
        <v>93</v>
      </c>
    </row>
    <row r="17" spans="1:4" x14ac:dyDescent="0.2">
      <c r="A17">
        <v>13</v>
      </c>
      <c r="B17">
        <v>17</v>
      </c>
      <c r="C17">
        <v>160</v>
      </c>
      <c r="D17">
        <v>96</v>
      </c>
    </row>
    <row r="18" spans="1:4" x14ac:dyDescent="0.2">
      <c r="A18">
        <v>14</v>
      </c>
      <c r="B18">
        <v>18</v>
      </c>
      <c r="C18">
        <v>165</v>
      </c>
      <c r="D18">
        <v>99</v>
      </c>
    </row>
    <row r="19" spans="1:4" x14ac:dyDescent="0.2">
      <c r="A19">
        <v>15</v>
      </c>
      <c r="B19">
        <v>19</v>
      </c>
      <c r="C19">
        <v>170</v>
      </c>
      <c r="D19">
        <v>102</v>
      </c>
    </row>
    <row r="20" spans="1:4" x14ac:dyDescent="0.2">
      <c r="A20">
        <v>16</v>
      </c>
      <c r="B20">
        <v>20</v>
      </c>
      <c r="C20">
        <v>175</v>
      </c>
      <c r="D20">
        <v>105</v>
      </c>
    </row>
    <row r="21" spans="1:4" x14ac:dyDescent="0.2">
      <c r="A21">
        <v>17</v>
      </c>
      <c r="B21">
        <v>21</v>
      </c>
      <c r="C21">
        <v>180</v>
      </c>
      <c r="D21">
        <v>108</v>
      </c>
    </row>
    <row r="22" spans="1:4" x14ac:dyDescent="0.2">
      <c r="A22">
        <v>18</v>
      </c>
      <c r="B22">
        <v>22</v>
      </c>
      <c r="C22">
        <v>185</v>
      </c>
      <c r="D22">
        <v>111</v>
      </c>
    </row>
    <row r="23" spans="1:4" x14ac:dyDescent="0.2">
      <c r="A23">
        <v>19</v>
      </c>
      <c r="B23">
        <v>23</v>
      </c>
      <c r="C23">
        <v>190</v>
      </c>
      <c r="D23">
        <v>114</v>
      </c>
    </row>
    <row r="24" spans="1:4" x14ac:dyDescent="0.2">
      <c r="A24">
        <v>20</v>
      </c>
      <c r="B24">
        <v>24</v>
      </c>
      <c r="C24">
        <v>195</v>
      </c>
      <c r="D24">
        <v>117</v>
      </c>
    </row>
    <row r="25" spans="1:4" x14ac:dyDescent="0.2">
      <c r="A25">
        <v>21</v>
      </c>
      <c r="B25">
        <v>25</v>
      </c>
      <c r="C25">
        <v>200</v>
      </c>
      <c r="D25">
        <v>120</v>
      </c>
    </row>
    <row r="26" spans="1:4" x14ac:dyDescent="0.2">
      <c r="A26">
        <v>22</v>
      </c>
      <c r="B26">
        <v>26</v>
      </c>
      <c r="C26">
        <v>205</v>
      </c>
      <c r="D26">
        <v>123</v>
      </c>
    </row>
    <row r="27" spans="1:4" x14ac:dyDescent="0.2">
      <c r="A27">
        <v>23</v>
      </c>
      <c r="B27">
        <v>27</v>
      </c>
      <c r="C27">
        <v>210</v>
      </c>
      <c r="D27">
        <v>126</v>
      </c>
    </row>
    <row r="28" spans="1:4" x14ac:dyDescent="0.2">
      <c r="A28">
        <v>24</v>
      </c>
      <c r="B28">
        <v>28</v>
      </c>
      <c r="C28">
        <v>215</v>
      </c>
      <c r="D28">
        <v>129</v>
      </c>
    </row>
    <row r="29" spans="1:4" x14ac:dyDescent="0.2">
      <c r="A29">
        <v>25</v>
      </c>
      <c r="B29">
        <v>29</v>
      </c>
      <c r="C29">
        <v>220</v>
      </c>
      <c r="D29">
        <v>132</v>
      </c>
    </row>
    <row r="30" spans="1:4" x14ac:dyDescent="0.2">
      <c r="A30">
        <v>26</v>
      </c>
      <c r="B30">
        <v>30</v>
      </c>
      <c r="C30">
        <v>225</v>
      </c>
      <c r="D30">
        <v>135</v>
      </c>
    </row>
    <row r="31" spans="1:4" x14ac:dyDescent="0.2">
      <c r="A31">
        <v>27</v>
      </c>
      <c r="B31">
        <v>31</v>
      </c>
      <c r="C31">
        <v>230</v>
      </c>
      <c r="D31">
        <v>138</v>
      </c>
    </row>
    <row r="32" spans="1:4" x14ac:dyDescent="0.2">
      <c r="A32">
        <v>28</v>
      </c>
      <c r="B32">
        <v>32</v>
      </c>
      <c r="C32">
        <v>235</v>
      </c>
      <c r="D32">
        <v>141</v>
      </c>
    </row>
    <row r="33" spans="1:4" x14ac:dyDescent="0.2">
      <c r="A33">
        <v>29</v>
      </c>
      <c r="B33">
        <v>33</v>
      </c>
      <c r="C33">
        <v>240</v>
      </c>
      <c r="D33">
        <v>144</v>
      </c>
    </row>
    <row r="34" spans="1:4" x14ac:dyDescent="0.2">
      <c r="A34">
        <v>30</v>
      </c>
      <c r="B34">
        <v>34</v>
      </c>
      <c r="C34">
        <v>245</v>
      </c>
      <c r="D34">
        <v>147</v>
      </c>
    </row>
    <row r="35" spans="1:4" x14ac:dyDescent="0.2">
      <c r="A35">
        <v>31</v>
      </c>
      <c r="B35">
        <v>35</v>
      </c>
      <c r="C35">
        <v>250</v>
      </c>
      <c r="D35">
        <v>150</v>
      </c>
    </row>
    <row r="36" spans="1:4" x14ac:dyDescent="0.2">
      <c r="A36">
        <v>32</v>
      </c>
      <c r="B36">
        <v>36</v>
      </c>
      <c r="C36">
        <v>255</v>
      </c>
      <c r="D36">
        <v>153</v>
      </c>
    </row>
    <row r="37" spans="1:4" x14ac:dyDescent="0.2">
      <c r="A37">
        <v>33</v>
      </c>
      <c r="B37">
        <v>37</v>
      </c>
      <c r="C37">
        <v>260</v>
      </c>
      <c r="D37">
        <v>156</v>
      </c>
    </row>
    <row r="38" spans="1:4" x14ac:dyDescent="0.2">
      <c r="A38">
        <v>34</v>
      </c>
      <c r="B38">
        <v>38</v>
      </c>
      <c r="C38">
        <v>265</v>
      </c>
      <c r="D38">
        <v>159</v>
      </c>
    </row>
    <row r="39" spans="1:4" x14ac:dyDescent="0.2">
      <c r="A39">
        <v>35</v>
      </c>
      <c r="B39">
        <v>39</v>
      </c>
      <c r="C39">
        <v>270</v>
      </c>
      <c r="D39">
        <v>162</v>
      </c>
    </row>
    <row r="40" spans="1:4" x14ac:dyDescent="0.2">
      <c r="A40">
        <v>36</v>
      </c>
      <c r="B40">
        <v>40</v>
      </c>
      <c r="C40">
        <v>275</v>
      </c>
      <c r="D40">
        <v>165</v>
      </c>
    </row>
    <row r="41" spans="1:4" x14ac:dyDescent="0.2">
      <c r="A41">
        <v>37</v>
      </c>
      <c r="B41">
        <v>41</v>
      </c>
      <c r="C41">
        <v>280</v>
      </c>
      <c r="D41">
        <v>168</v>
      </c>
    </row>
    <row r="42" spans="1:4" x14ac:dyDescent="0.2">
      <c r="A42">
        <v>38</v>
      </c>
      <c r="B42">
        <v>42</v>
      </c>
      <c r="C42">
        <v>285</v>
      </c>
      <c r="D42">
        <v>171</v>
      </c>
    </row>
    <row r="43" spans="1:4" x14ac:dyDescent="0.2">
      <c r="A43">
        <v>39</v>
      </c>
      <c r="B43">
        <v>43</v>
      </c>
      <c r="C43">
        <v>290</v>
      </c>
      <c r="D43">
        <v>174</v>
      </c>
    </row>
    <row r="44" spans="1:4" x14ac:dyDescent="0.2">
      <c r="A44">
        <v>40</v>
      </c>
      <c r="B44">
        <v>44</v>
      </c>
      <c r="C44">
        <v>295</v>
      </c>
      <c r="D44">
        <v>177</v>
      </c>
    </row>
    <row r="45" spans="1:4" x14ac:dyDescent="0.2">
      <c r="A45">
        <v>41</v>
      </c>
      <c r="B45">
        <v>45</v>
      </c>
      <c r="C45">
        <v>300</v>
      </c>
      <c r="D45">
        <v>180</v>
      </c>
    </row>
    <row r="46" spans="1:4" x14ac:dyDescent="0.2">
      <c r="A46">
        <v>42</v>
      </c>
      <c r="B46">
        <v>46</v>
      </c>
      <c r="C46">
        <v>305</v>
      </c>
      <c r="D46">
        <v>183</v>
      </c>
    </row>
    <row r="47" spans="1:4" x14ac:dyDescent="0.2">
      <c r="A47">
        <v>43</v>
      </c>
      <c r="B47">
        <v>47</v>
      </c>
      <c r="C47">
        <v>310</v>
      </c>
      <c r="D47">
        <v>186</v>
      </c>
    </row>
    <row r="48" spans="1:4" x14ac:dyDescent="0.2">
      <c r="A48">
        <v>44</v>
      </c>
      <c r="B48">
        <v>48</v>
      </c>
      <c r="C48">
        <v>315</v>
      </c>
      <c r="D48">
        <v>189</v>
      </c>
    </row>
    <row r="49" spans="1:4" x14ac:dyDescent="0.2">
      <c r="A49">
        <v>45</v>
      </c>
      <c r="B49">
        <v>49</v>
      </c>
      <c r="C49">
        <v>320</v>
      </c>
      <c r="D49">
        <v>192</v>
      </c>
    </row>
    <row r="50" spans="1:4" x14ac:dyDescent="0.2">
      <c r="A50">
        <v>46</v>
      </c>
      <c r="B50">
        <v>50</v>
      </c>
      <c r="C50">
        <v>325</v>
      </c>
      <c r="D50">
        <v>195</v>
      </c>
    </row>
    <row r="51" spans="1:4" x14ac:dyDescent="0.2">
      <c r="A51">
        <v>47</v>
      </c>
      <c r="B51">
        <v>51</v>
      </c>
      <c r="C51">
        <v>330</v>
      </c>
      <c r="D51">
        <v>198</v>
      </c>
    </row>
    <row r="52" spans="1:4" x14ac:dyDescent="0.2">
      <c r="A52">
        <v>48</v>
      </c>
      <c r="B52">
        <v>52</v>
      </c>
      <c r="C52">
        <v>335</v>
      </c>
      <c r="D52">
        <v>201</v>
      </c>
    </row>
    <row r="53" spans="1:4" x14ac:dyDescent="0.2">
      <c r="A53">
        <v>49</v>
      </c>
      <c r="B53">
        <v>53</v>
      </c>
      <c r="C53">
        <v>340</v>
      </c>
      <c r="D53">
        <v>204</v>
      </c>
    </row>
    <row r="54" spans="1:4" x14ac:dyDescent="0.2">
      <c r="A54">
        <v>50</v>
      </c>
      <c r="B54">
        <v>54</v>
      </c>
      <c r="C54">
        <v>345</v>
      </c>
      <c r="D54">
        <v>207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"/>
  <sheetViews>
    <sheetView workbookViewId="0">
      <selection activeCell="D6" sqref="D6:D55"/>
    </sheetView>
  </sheetViews>
  <sheetFormatPr defaultRowHeight="14.25" x14ac:dyDescent="0.2"/>
  <sheetData>
    <row r="1" spans="1:5" x14ac:dyDescent="0.2">
      <c r="A1" t="s">
        <v>12</v>
      </c>
      <c r="B1" t="s">
        <v>9</v>
      </c>
      <c r="C1" t="s">
        <v>10</v>
      </c>
      <c r="D1" t="s">
        <v>11</v>
      </c>
      <c r="E1" t="s">
        <v>29</v>
      </c>
    </row>
    <row r="2" spans="1:5" x14ac:dyDescent="0.2">
      <c r="A2" s="8" t="s">
        <v>30</v>
      </c>
    </row>
    <row r="4" spans="1:5" x14ac:dyDescent="0.2">
      <c r="B4" s="8"/>
    </row>
    <row r="5" spans="1:5" x14ac:dyDescent="0.2">
      <c r="A5" s="7" t="s">
        <v>0</v>
      </c>
      <c r="B5" s="6" t="s">
        <v>6</v>
      </c>
      <c r="C5" s="6" t="s">
        <v>7</v>
      </c>
      <c r="D5" s="6" t="s">
        <v>8</v>
      </c>
      <c r="E5" s="6" t="s">
        <v>28</v>
      </c>
    </row>
    <row r="6" spans="1:5" x14ac:dyDescent="0.2">
      <c r="A6">
        <v>1</v>
      </c>
      <c r="B6">
        <v>5</v>
      </c>
      <c r="C6">
        <v>50</v>
      </c>
      <c r="D6">
        <v>12</v>
      </c>
      <c r="E6">
        <v>1</v>
      </c>
    </row>
    <row r="7" spans="1:5" x14ac:dyDescent="0.2">
      <c r="A7">
        <v>2</v>
      </c>
      <c r="B7">
        <v>7</v>
      </c>
      <c r="C7">
        <v>60</v>
      </c>
      <c r="D7">
        <v>18</v>
      </c>
      <c r="E7">
        <v>2</v>
      </c>
    </row>
    <row r="8" spans="1:5" x14ac:dyDescent="0.2">
      <c r="A8">
        <v>3</v>
      </c>
      <c r="B8">
        <v>9</v>
      </c>
      <c r="C8">
        <v>70</v>
      </c>
      <c r="D8">
        <v>24</v>
      </c>
      <c r="E8">
        <v>3</v>
      </c>
    </row>
    <row r="9" spans="1:5" x14ac:dyDescent="0.2">
      <c r="A9">
        <v>4</v>
      </c>
      <c r="B9">
        <v>11</v>
      </c>
      <c r="C9">
        <v>80</v>
      </c>
      <c r="D9">
        <v>30</v>
      </c>
      <c r="E9">
        <v>4</v>
      </c>
    </row>
    <row r="10" spans="1:5" x14ac:dyDescent="0.2">
      <c r="A10">
        <v>5</v>
      </c>
      <c r="B10">
        <v>13</v>
      </c>
      <c r="C10">
        <v>90</v>
      </c>
      <c r="D10">
        <v>36</v>
      </c>
      <c r="E10">
        <v>5</v>
      </c>
    </row>
    <row r="11" spans="1:5" x14ac:dyDescent="0.2">
      <c r="A11">
        <v>6</v>
      </c>
      <c r="B11">
        <v>15</v>
      </c>
      <c r="C11">
        <v>100</v>
      </c>
      <c r="D11">
        <v>42</v>
      </c>
      <c r="E11">
        <v>6</v>
      </c>
    </row>
    <row r="12" spans="1:5" x14ac:dyDescent="0.2">
      <c r="A12">
        <v>7</v>
      </c>
      <c r="B12">
        <v>17</v>
      </c>
      <c r="C12">
        <v>110</v>
      </c>
      <c r="D12">
        <v>48</v>
      </c>
      <c r="E12">
        <v>7</v>
      </c>
    </row>
    <row r="13" spans="1:5" x14ac:dyDescent="0.2">
      <c r="A13">
        <v>8</v>
      </c>
      <c r="B13">
        <v>19</v>
      </c>
      <c r="C13">
        <v>120</v>
      </c>
      <c r="D13">
        <v>54</v>
      </c>
      <c r="E13">
        <v>8</v>
      </c>
    </row>
    <row r="14" spans="1:5" x14ac:dyDescent="0.2">
      <c r="A14">
        <v>9</v>
      </c>
      <c r="B14">
        <v>21</v>
      </c>
      <c r="C14">
        <v>130</v>
      </c>
      <c r="D14">
        <v>60</v>
      </c>
      <c r="E14">
        <v>9</v>
      </c>
    </row>
    <row r="15" spans="1:5" x14ac:dyDescent="0.2">
      <c r="A15">
        <v>10</v>
      </c>
      <c r="B15">
        <v>23</v>
      </c>
      <c r="C15">
        <v>140</v>
      </c>
      <c r="D15">
        <v>66</v>
      </c>
      <c r="E15">
        <v>10</v>
      </c>
    </row>
    <row r="16" spans="1:5" x14ac:dyDescent="0.2">
      <c r="A16">
        <v>11</v>
      </c>
      <c r="B16">
        <v>25</v>
      </c>
      <c r="C16">
        <v>150</v>
      </c>
      <c r="D16">
        <v>72</v>
      </c>
      <c r="E16">
        <v>11</v>
      </c>
    </row>
    <row r="17" spans="1:5" x14ac:dyDescent="0.2">
      <c r="A17">
        <v>12</v>
      </c>
      <c r="B17">
        <v>27</v>
      </c>
      <c r="C17">
        <v>160</v>
      </c>
      <c r="D17">
        <v>78</v>
      </c>
      <c r="E17">
        <v>12</v>
      </c>
    </row>
    <row r="18" spans="1:5" x14ac:dyDescent="0.2">
      <c r="A18">
        <v>13</v>
      </c>
      <c r="B18">
        <v>29</v>
      </c>
      <c r="C18">
        <v>170</v>
      </c>
      <c r="D18">
        <v>84</v>
      </c>
      <c r="E18">
        <v>13</v>
      </c>
    </row>
    <row r="19" spans="1:5" x14ac:dyDescent="0.2">
      <c r="A19">
        <v>14</v>
      </c>
      <c r="B19">
        <v>31</v>
      </c>
      <c r="C19">
        <v>180</v>
      </c>
      <c r="D19">
        <v>90</v>
      </c>
      <c r="E19">
        <v>14</v>
      </c>
    </row>
    <row r="20" spans="1:5" x14ac:dyDescent="0.2">
      <c r="A20">
        <v>15</v>
      </c>
      <c r="B20">
        <v>33</v>
      </c>
      <c r="C20">
        <v>190</v>
      </c>
      <c r="D20">
        <v>96</v>
      </c>
      <c r="E20">
        <v>15</v>
      </c>
    </row>
    <row r="21" spans="1:5" x14ac:dyDescent="0.2">
      <c r="A21">
        <v>16</v>
      </c>
      <c r="B21">
        <v>35</v>
      </c>
      <c r="C21">
        <v>200</v>
      </c>
      <c r="D21">
        <v>102</v>
      </c>
      <c r="E21">
        <v>16</v>
      </c>
    </row>
    <row r="22" spans="1:5" x14ac:dyDescent="0.2">
      <c r="A22">
        <v>17</v>
      </c>
      <c r="B22">
        <v>37</v>
      </c>
      <c r="C22">
        <v>210</v>
      </c>
      <c r="D22">
        <v>108</v>
      </c>
      <c r="E22">
        <v>17</v>
      </c>
    </row>
    <row r="23" spans="1:5" x14ac:dyDescent="0.2">
      <c r="A23">
        <v>18</v>
      </c>
      <c r="B23">
        <v>39</v>
      </c>
      <c r="C23">
        <v>220</v>
      </c>
      <c r="D23">
        <v>114</v>
      </c>
      <c r="E23">
        <v>18</v>
      </c>
    </row>
    <row r="24" spans="1:5" x14ac:dyDescent="0.2">
      <c r="A24">
        <v>19</v>
      </c>
      <c r="B24">
        <v>41</v>
      </c>
      <c r="C24">
        <v>230</v>
      </c>
      <c r="D24">
        <v>120</v>
      </c>
      <c r="E24">
        <v>19</v>
      </c>
    </row>
    <row r="25" spans="1:5" x14ac:dyDescent="0.2">
      <c r="A25">
        <v>20</v>
      </c>
      <c r="B25">
        <v>43</v>
      </c>
      <c r="C25">
        <v>240</v>
      </c>
      <c r="D25">
        <v>126</v>
      </c>
      <c r="E25">
        <v>20</v>
      </c>
    </row>
    <row r="26" spans="1:5" x14ac:dyDescent="0.2">
      <c r="A26">
        <v>21</v>
      </c>
      <c r="B26">
        <v>45</v>
      </c>
      <c r="C26">
        <v>250</v>
      </c>
      <c r="D26">
        <v>132</v>
      </c>
      <c r="E26">
        <v>21</v>
      </c>
    </row>
    <row r="27" spans="1:5" x14ac:dyDescent="0.2">
      <c r="A27">
        <v>22</v>
      </c>
      <c r="B27">
        <v>47</v>
      </c>
      <c r="C27">
        <v>260</v>
      </c>
      <c r="D27">
        <v>138</v>
      </c>
      <c r="E27">
        <v>22</v>
      </c>
    </row>
    <row r="28" spans="1:5" x14ac:dyDescent="0.2">
      <c r="A28">
        <v>23</v>
      </c>
      <c r="B28">
        <v>49</v>
      </c>
      <c r="C28">
        <v>270</v>
      </c>
      <c r="D28">
        <v>144</v>
      </c>
      <c r="E28">
        <v>23</v>
      </c>
    </row>
    <row r="29" spans="1:5" x14ac:dyDescent="0.2">
      <c r="A29">
        <v>24</v>
      </c>
      <c r="B29">
        <v>51</v>
      </c>
      <c r="C29">
        <v>280</v>
      </c>
      <c r="D29">
        <v>150</v>
      </c>
      <c r="E29">
        <v>24</v>
      </c>
    </row>
    <row r="30" spans="1:5" x14ac:dyDescent="0.2">
      <c r="A30">
        <v>25</v>
      </c>
      <c r="B30">
        <v>53</v>
      </c>
      <c r="C30">
        <v>290</v>
      </c>
      <c r="D30">
        <v>156</v>
      </c>
      <c r="E30">
        <v>25</v>
      </c>
    </row>
    <row r="31" spans="1:5" x14ac:dyDescent="0.2">
      <c r="A31">
        <v>26</v>
      </c>
      <c r="B31">
        <v>55</v>
      </c>
      <c r="C31">
        <v>300</v>
      </c>
      <c r="D31">
        <v>162</v>
      </c>
      <c r="E31">
        <v>26</v>
      </c>
    </row>
    <row r="32" spans="1:5" x14ac:dyDescent="0.2">
      <c r="A32">
        <v>27</v>
      </c>
      <c r="B32">
        <v>57</v>
      </c>
      <c r="C32">
        <v>310</v>
      </c>
      <c r="D32">
        <v>168</v>
      </c>
      <c r="E32">
        <v>27</v>
      </c>
    </row>
    <row r="33" spans="1:5" x14ac:dyDescent="0.2">
      <c r="A33">
        <v>28</v>
      </c>
      <c r="B33">
        <v>59</v>
      </c>
      <c r="C33">
        <v>320</v>
      </c>
      <c r="D33">
        <v>174</v>
      </c>
      <c r="E33">
        <v>28</v>
      </c>
    </row>
    <row r="34" spans="1:5" x14ac:dyDescent="0.2">
      <c r="A34">
        <v>29</v>
      </c>
      <c r="B34">
        <v>61</v>
      </c>
      <c r="C34">
        <v>330</v>
      </c>
      <c r="D34">
        <v>180</v>
      </c>
      <c r="E34">
        <v>29</v>
      </c>
    </row>
    <row r="35" spans="1:5" x14ac:dyDescent="0.2">
      <c r="A35">
        <v>30</v>
      </c>
      <c r="B35">
        <v>63</v>
      </c>
      <c r="C35">
        <v>340</v>
      </c>
      <c r="D35">
        <v>186</v>
      </c>
      <c r="E35">
        <v>30</v>
      </c>
    </row>
    <row r="36" spans="1:5" x14ac:dyDescent="0.2">
      <c r="A36">
        <v>31</v>
      </c>
      <c r="B36">
        <v>65</v>
      </c>
      <c r="C36">
        <v>350</v>
      </c>
      <c r="D36">
        <v>192</v>
      </c>
      <c r="E36">
        <v>31</v>
      </c>
    </row>
    <row r="37" spans="1:5" x14ac:dyDescent="0.2">
      <c r="A37">
        <v>32</v>
      </c>
      <c r="B37">
        <v>67</v>
      </c>
      <c r="C37">
        <v>360</v>
      </c>
      <c r="D37">
        <v>198</v>
      </c>
      <c r="E37">
        <v>32</v>
      </c>
    </row>
    <row r="38" spans="1:5" x14ac:dyDescent="0.2">
      <c r="A38">
        <v>33</v>
      </c>
      <c r="B38">
        <v>69</v>
      </c>
      <c r="C38">
        <v>370</v>
      </c>
      <c r="D38">
        <v>204</v>
      </c>
      <c r="E38">
        <v>33</v>
      </c>
    </row>
    <row r="39" spans="1:5" x14ac:dyDescent="0.2">
      <c r="A39">
        <v>34</v>
      </c>
      <c r="B39">
        <v>71</v>
      </c>
      <c r="C39">
        <v>380</v>
      </c>
      <c r="D39">
        <v>210</v>
      </c>
      <c r="E39">
        <v>34</v>
      </c>
    </row>
    <row r="40" spans="1:5" x14ac:dyDescent="0.2">
      <c r="A40">
        <v>35</v>
      </c>
      <c r="B40">
        <v>73</v>
      </c>
      <c r="C40">
        <v>390</v>
      </c>
      <c r="D40">
        <v>216</v>
      </c>
      <c r="E40">
        <v>35</v>
      </c>
    </row>
    <row r="41" spans="1:5" x14ac:dyDescent="0.2">
      <c r="A41">
        <v>36</v>
      </c>
      <c r="B41">
        <v>75</v>
      </c>
      <c r="C41">
        <v>400</v>
      </c>
      <c r="D41">
        <v>222</v>
      </c>
      <c r="E41">
        <v>36</v>
      </c>
    </row>
    <row r="42" spans="1:5" x14ac:dyDescent="0.2">
      <c r="A42">
        <v>37</v>
      </c>
      <c r="B42">
        <v>77</v>
      </c>
      <c r="C42">
        <v>410</v>
      </c>
      <c r="D42">
        <v>228</v>
      </c>
      <c r="E42">
        <v>37</v>
      </c>
    </row>
    <row r="43" spans="1:5" x14ac:dyDescent="0.2">
      <c r="A43">
        <v>38</v>
      </c>
      <c r="B43">
        <v>79</v>
      </c>
      <c r="C43">
        <v>420</v>
      </c>
      <c r="D43">
        <v>234</v>
      </c>
      <c r="E43">
        <v>38</v>
      </c>
    </row>
    <row r="44" spans="1:5" x14ac:dyDescent="0.2">
      <c r="A44">
        <v>39</v>
      </c>
      <c r="B44">
        <v>81</v>
      </c>
      <c r="C44">
        <v>430</v>
      </c>
      <c r="D44">
        <v>240</v>
      </c>
      <c r="E44">
        <v>39</v>
      </c>
    </row>
    <row r="45" spans="1:5" x14ac:dyDescent="0.2">
      <c r="A45">
        <v>40</v>
      </c>
      <c r="B45">
        <v>83</v>
      </c>
      <c r="C45">
        <v>440</v>
      </c>
      <c r="D45">
        <v>246</v>
      </c>
      <c r="E45">
        <v>40</v>
      </c>
    </row>
    <row r="46" spans="1:5" x14ac:dyDescent="0.2">
      <c r="A46">
        <v>41</v>
      </c>
      <c r="B46">
        <v>85</v>
      </c>
      <c r="C46">
        <v>450</v>
      </c>
      <c r="D46">
        <v>252</v>
      </c>
      <c r="E46">
        <v>41</v>
      </c>
    </row>
    <row r="47" spans="1:5" x14ac:dyDescent="0.2">
      <c r="A47">
        <v>42</v>
      </c>
      <c r="B47">
        <v>87</v>
      </c>
      <c r="C47">
        <v>460</v>
      </c>
      <c r="D47">
        <v>258</v>
      </c>
      <c r="E47">
        <v>42</v>
      </c>
    </row>
    <row r="48" spans="1:5" x14ac:dyDescent="0.2">
      <c r="A48">
        <v>43</v>
      </c>
      <c r="B48">
        <v>89</v>
      </c>
      <c r="C48">
        <v>470</v>
      </c>
      <c r="D48">
        <v>264</v>
      </c>
      <c r="E48">
        <v>43</v>
      </c>
    </row>
    <row r="49" spans="1:5" x14ac:dyDescent="0.2">
      <c r="A49">
        <v>44</v>
      </c>
      <c r="B49">
        <v>91</v>
      </c>
      <c r="C49">
        <v>480</v>
      </c>
      <c r="D49">
        <v>270</v>
      </c>
      <c r="E49">
        <v>44</v>
      </c>
    </row>
    <row r="50" spans="1:5" x14ac:dyDescent="0.2">
      <c r="A50">
        <v>45</v>
      </c>
      <c r="B50">
        <v>93</v>
      </c>
      <c r="C50">
        <v>490</v>
      </c>
      <c r="D50">
        <v>276</v>
      </c>
      <c r="E50">
        <v>45</v>
      </c>
    </row>
    <row r="51" spans="1:5" x14ac:dyDescent="0.2">
      <c r="A51">
        <v>46</v>
      </c>
      <c r="B51">
        <v>95</v>
      </c>
      <c r="C51">
        <v>500</v>
      </c>
      <c r="D51">
        <v>282</v>
      </c>
      <c r="E51">
        <v>46</v>
      </c>
    </row>
    <row r="52" spans="1:5" x14ac:dyDescent="0.2">
      <c r="A52">
        <v>47</v>
      </c>
      <c r="B52">
        <v>97</v>
      </c>
      <c r="C52">
        <v>510</v>
      </c>
      <c r="D52">
        <v>288</v>
      </c>
      <c r="E52">
        <v>47</v>
      </c>
    </row>
    <row r="53" spans="1:5" x14ac:dyDescent="0.2">
      <c r="A53">
        <v>48</v>
      </c>
      <c r="B53">
        <v>99</v>
      </c>
      <c r="C53">
        <v>520</v>
      </c>
      <c r="D53">
        <v>294</v>
      </c>
      <c r="E53">
        <v>48</v>
      </c>
    </row>
    <row r="54" spans="1:5" x14ac:dyDescent="0.2">
      <c r="A54">
        <v>49</v>
      </c>
      <c r="B54">
        <v>101</v>
      </c>
      <c r="C54">
        <v>530</v>
      </c>
      <c r="D54">
        <v>300</v>
      </c>
      <c r="E54">
        <v>49</v>
      </c>
    </row>
    <row r="55" spans="1:5" x14ac:dyDescent="0.2">
      <c r="A55">
        <v>50</v>
      </c>
      <c r="B55">
        <v>103</v>
      </c>
      <c r="C55">
        <v>540</v>
      </c>
      <c r="D55">
        <v>306</v>
      </c>
      <c r="E55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9"/>
  <sheetViews>
    <sheetView workbookViewId="0">
      <selection activeCell="B1" sqref="B1"/>
    </sheetView>
  </sheetViews>
  <sheetFormatPr defaultRowHeight="14.25" x14ac:dyDescent="0.2"/>
  <sheetData>
    <row r="1" spans="1:7" x14ac:dyDescent="0.2">
      <c r="A1" t="s">
        <v>32</v>
      </c>
      <c r="B1">
        <v>20</v>
      </c>
      <c r="C1" t="s">
        <v>40</v>
      </c>
      <c r="D1">
        <v>1.5</v>
      </c>
    </row>
    <row r="2" spans="1:7" x14ac:dyDescent="0.2">
      <c r="A2" t="s">
        <v>36</v>
      </c>
      <c r="B2">
        <v>0.2</v>
      </c>
    </row>
    <row r="4" spans="1:7" x14ac:dyDescent="0.2">
      <c r="A4" t="s">
        <v>31</v>
      </c>
      <c r="B4" s="9" t="s">
        <v>37</v>
      </c>
      <c r="C4" s="9" t="s">
        <v>38</v>
      </c>
      <c r="D4" s="9" t="s">
        <v>39</v>
      </c>
      <c r="E4" s="2" t="s">
        <v>33</v>
      </c>
      <c r="F4" s="2" t="s">
        <v>34</v>
      </c>
      <c r="G4" s="2" t="s">
        <v>35</v>
      </c>
    </row>
    <row r="5" spans="1:7" x14ac:dyDescent="0.2">
      <c r="A5">
        <v>2</v>
      </c>
      <c r="B5">
        <f>MAX($A5-$B$1,ROUND($A5*$B$2,0),1)</f>
        <v>1</v>
      </c>
      <c r="C5">
        <v>0</v>
      </c>
      <c r="D5">
        <f t="shared" ref="D5:D39" si="0">MAX(ROUND(MAX($A5-$B$1,ROUND($A5*$B$2,0))*D$1,0),1)</f>
        <v>1</v>
      </c>
      <c r="E5">
        <f>A5-B5</f>
        <v>1</v>
      </c>
      <c r="F5">
        <v>0</v>
      </c>
      <c r="G5">
        <f>ROUND($A5*$D$1,0)-$D5</f>
        <v>2</v>
      </c>
    </row>
    <row r="6" spans="1:7" x14ac:dyDescent="0.2">
      <c r="A6">
        <v>4</v>
      </c>
      <c r="B6">
        <f t="shared" ref="B6:B39" si="1">MAX($A6-$B$1,ROUND($A6*$B$2,0),1)</f>
        <v>1</v>
      </c>
      <c r="C6">
        <v>0</v>
      </c>
      <c r="D6">
        <f t="shared" si="0"/>
        <v>2</v>
      </c>
      <c r="E6">
        <f t="shared" ref="E6:E39" si="2">A6-B6</f>
        <v>3</v>
      </c>
      <c r="F6">
        <v>0</v>
      </c>
      <c r="G6">
        <f t="shared" ref="G6:G39" si="3">ROUND($A6*$D$1,0)-$D6</f>
        <v>4</v>
      </c>
    </row>
    <row r="7" spans="1:7" x14ac:dyDescent="0.2">
      <c r="A7">
        <v>6</v>
      </c>
      <c r="B7">
        <f t="shared" si="1"/>
        <v>1</v>
      </c>
      <c r="C7">
        <v>0</v>
      </c>
      <c r="D7">
        <f t="shared" si="0"/>
        <v>2</v>
      </c>
      <c r="E7">
        <f t="shared" si="2"/>
        <v>5</v>
      </c>
      <c r="F7">
        <v>0</v>
      </c>
      <c r="G7">
        <f t="shared" si="3"/>
        <v>7</v>
      </c>
    </row>
    <row r="8" spans="1:7" x14ac:dyDescent="0.2">
      <c r="A8">
        <v>8</v>
      </c>
      <c r="B8">
        <f t="shared" si="1"/>
        <v>2</v>
      </c>
      <c r="C8">
        <v>0</v>
      </c>
      <c r="D8">
        <f t="shared" si="0"/>
        <v>3</v>
      </c>
      <c r="E8">
        <f t="shared" si="2"/>
        <v>6</v>
      </c>
      <c r="F8">
        <v>0</v>
      </c>
      <c r="G8">
        <f t="shared" si="3"/>
        <v>9</v>
      </c>
    </row>
    <row r="9" spans="1:7" x14ac:dyDescent="0.2">
      <c r="A9">
        <v>10</v>
      </c>
      <c r="B9">
        <f t="shared" si="1"/>
        <v>2</v>
      </c>
      <c r="C9">
        <v>0</v>
      </c>
      <c r="D9">
        <f t="shared" si="0"/>
        <v>3</v>
      </c>
      <c r="E9">
        <f t="shared" si="2"/>
        <v>8</v>
      </c>
      <c r="F9">
        <v>0</v>
      </c>
      <c r="G9">
        <f t="shared" si="3"/>
        <v>12</v>
      </c>
    </row>
    <row r="10" spans="1:7" x14ac:dyDescent="0.2">
      <c r="A10">
        <v>12</v>
      </c>
      <c r="B10">
        <f t="shared" si="1"/>
        <v>2</v>
      </c>
      <c r="C10">
        <v>0</v>
      </c>
      <c r="D10">
        <f t="shared" si="0"/>
        <v>3</v>
      </c>
      <c r="E10">
        <f t="shared" si="2"/>
        <v>10</v>
      </c>
      <c r="F10">
        <v>0</v>
      </c>
      <c r="G10">
        <f t="shared" si="3"/>
        <v>15</v>
      </c>
    </row>
    <row r="11" spans="1:7" x14ac:dyDescent="0.2">
      <c r="A11">
        <v>14</v>
      </c>
      <c r="B11">
        <f t="shared" si="1"/>
        <v>3</v>
      </c>
      <c r="C11">
        <v>0</v>
      </c>
      <c r="D11">
        <f t="shared" si="0"/>
        <v>5</v>
      </c>
      <c r="E11">
        <f t="shared" si="2"/>
        <v>11</v>
      </c>
      <c r="F11">
        <v>0</v>
      </c>
      <c r="G11">
        <f t="shared" si="3"/>
        <v>16</v>
      </c>
    </row>
    <row r="12" spans="1:7" x14ac:dyDescent="0.2">
      <c r="A12">
        <v>16</v>
      </c>
      <c r="B12">
        <f t="shared" si="1"/>
        <v>3</v>
      </c>
      <c r="C12">
        <v>0</v>
      </c>
      <c r="D12">
        <f t="shared" si="0"/>
        <v>5</v>
      </c>
      <c r="E12">
        <f t="shared" si="2"/>
        <v>13</v>
      </c>
      <c r="F12">
        <v>0</v>
      </c>
      <c r="G12">
        <f t="shared" si="3"/>
        <v>19</v>
      </c>
    </row>
    <row r="13" spans="1:7" x14ac:dyDescent="0.2">
      <c r="A13">
        <v>18</v>
      </c>
      <c r="B13">
        <f t="shared" si="1"/>
        <v>4</v>
      </c>
      <c r="C13">
        <v>0</v>
      </c>
      <c r="D13">
        <f t="shared" si="0"/>
        <v>6</v>
      </c>
      <c r="E13">
        <f t="shared" si="2"/>
        <v>14</v>
      </c>
      <c r="F13">
        <v>0</v>
      </c>
      <c r="G13">
        <f t="shared" si="3"/>
        <v>21</v>
      </c>
    </row>
    <row r="14" spans="1:7" x14ac:dyDescent="0.2">
      <c r="A14">
        <v>20</v>
      </c>
      <c r="B14">
        <f t="shared" si="1"/>
        <v>4</v>
      </c>
      <c r="C14">
        <v>0</v>
      </c>
      <c r="D14">
        <f t="shared" si="0"/>
        <v>6</v>
      </c>
      <c r="E14">
        <f t="shared" si="2"/>
        <v>16</v>
      </c>
      <c r="F14">
        <v>0</v>
      </c>
      <c r="G14">
        <f t="shared" si="3"/>
        <v>24</v>
      </c>
    </row>
    <row r="15" spans="1:7" x14ac:dyDescent="0.2">
      <c r="A15">
        <v>22</v>
      </c>
      <c r="B15">
        <f t="shared" si="1"/>
        <v>4</v>
      </c>
      <c r="C15">
        <v>0</v>
      </c>
      <c r="D15">
        <f t="shared" si="0"/>
        <v>6</v>
      </c>
      <c r="E15">
        <f t="shared" si="2"/>
        <v>18</v>
      </c>
      <c r="F15">
        <v>0</v>
      </c>
      <c r="G15">
        <f t="shared" si="3"/>
        <v>27</v>
      </c>
    </row>
    <row r="16" spans="1:7" x14ac:dyDescent="0.2">
      <c r="A16">
        <v>24</v>
      </c>
      <c r="B16">
        <f t="shared" si="1"/>
        <v>5</v>
      </c>
      <c r="C16">
        <v>0</v>
      </c>
      <c r="D16">
        <f t="shared" si="0"/>
        <v>8</v>
      </c>
      <c r="E16">
        <f t="shared" si="2"/>
        <v>19</v>
      </c>
      <c r="F16">
        <v>0</v>
      </c>
      <c r="G16">
        <f t="shared" si="3"/>
        <v>28</v>
      </c>
    </row>
    <row r="17" spans="1:7" x14ac:dyDescent="0.2">
      <c r="A17">
        <v>26</v>
      </c>
      <c r="B17">
        <f t="shared" si="1"/>
        <v>6</v>
      </c>
      <c r="C17">
        <v>0</v>
      </c>
      <c r="D17">
        <f t="shared" si="0"/>
        <v>9</v>
      </c>
      <c r="E17">
        <f t="shared" si="2"/>
        <v>20</v>
      </c>
      <c r="F17">
        <v>0</v>
      </c>
      <c r="G17">
        <f t="shared" si="3"/>
        <v>30</v>
      </c>
    </row>
    <row r="18" spans="1:7" x14ac:dyDescent="0.2">
      <c r="A18">
        <v>28</v>
      </c>
      <c r="B18">
        <f t="shared" si="1"/>
        <v>8</v>
      </c>
      <c r="C18">
        <v>0</v>
      </c>
      <c r="D18">
        <f t="shared" si="0"/>
        <v>12</v>
      </c>
      <c r="E18">
        <f t="shared" si="2"/>
        <v>20</v>
      </c>
      <c r="F18">
        <v>0</v>
      </c>
      <c r="G18">
        <f t="shared" si="3"/>
        <v>30</v>
      </c>
    </row>
    <row r="19" spans="1:7" x14ac:dyDescent="0.2">
      <c r="A19">
        <v>30</v>
      </c>
      <c r="B19">
        <f t="shared" si="1"/>
        <v>10</v>
      </c>
      <c r="C19">
        <v>0</v>
      </c>
      <c r="D19">
        <f t="shared" si="0"/>
        <v>15</v>
      </c>
      <c r="E19">
        <f t="shared" si="2"/>
        <v>20</v>
      </c>
      <c r="F19">
        <v>0</v>
      </c>
      <c r="G19">
        <f t="shared" si="3"/>
        <v>30</v>
      </c>
    </row>
    <row r="20" spans="1:7" x14ac:dyDescent="0.2">
      <c r="A20">
        <v>32</v>
      </c>
      <c r="B20">
        <f t="shared" si="1"/>
        <v>12</v>
      </c>
      <c r="C20">
        <v>0</v>
      </c>
      <c r="D20">
        <f t="shared" si="0"/>
        <v>18</v>
      </c>
      <c r="E20">
        <f t="shared" si="2"/>
        <v>20</v>
      </c>
      <c r="F20">
        <v>0</v>
      </c>
      <c r="G20">
        <f t="shared" si="3"/>
        <v>30</v>
      </c>
    </row>
    <row r="21" spans="1:7" x14ac:dyDescent="0.2">
      <c r="A21">
        <v>34</v>
      </c>
      <c r="B21">
        <f t="shared" si="1"/>
        <v>14</v>
      </c>
      <c r="C21">
        <v>0</v>
      </c>
      <c r="D21">
        <f t="shared" si="0"/>
        <v>21</v>
      </c>
      <c r="E21">
        <f t="shared" si="2"/>
        <v>20</v>
      </c>
      <c r="F21">
        <v>0</v>
      </c>
      <c r="G21">
        <f t="shared" si="3"/>
        <v>30</v>
      </c>
    </row>
    <row r="22" spans="1:7" x14ac:dyDescent="0.2">
      <c r="A22">
        <v>36</v>
      </c>
      <c r="B22">
        <f t="shared" si="1"/>
        <v>16</v>
      </c>
      <c r="C22">
        <v>0</v>
      </c>
      <c r="D22">
        <f t="shared" si="0"/>
        <v>24</v>
      </c>
      <c r="E22">
        <f t="shared" si="2"/>
        <v>20</v>
      </c>
      <c r="F22">
        <v>0</v>
      </c>
      <c r="G22">
        <f t="shared" si="3"/>
        <v>30</v>
      </c>
    </row>
    <row r="23" spans="1:7" x14ac:dyDescent="0.2">
      <c r="A23">
        <v>38</v>
      </c>
      <c r="B23">
        <f t="shared" si="1"/>
        <v>18</v>
      </c>
      <c r="C23">
        <v>0</v>
      </c>
      <c r="D23">
        <f t="shared" si="0"/>
        <v>27</v>
      </c>
      <c r="E23">
        <f t="shared" si="2"/>
        <v>20</v>
      </c>
      <c r="F23">
        <v>0</v>
      </c>
      <c r="G23">
        <f t="shared" si="3"/>
        <v>30</v>
      </c>
    </row>
    <row r="24" spans="1:7" x14ac:dyDescent="0.2">
      <c r="A24">
        <v>40</v>
      </c>
      <c r="B24">
        <f t="shared" si="1"/>
        <v>20</v>
      </c>
      <c r="C24">
        <v>0</v>
      </c>
      <c r="D24">
        <f t="shared" si="0"/>
        <v>30</v>
      </c>
      <c r="E24">
        <f t="shared" si="2"/>
        <v>20</v>
      </c>
      <c r="F24">
        <v>0</v>
      </c>
      <c r="G24">
        <f t="shared" si="3"/>
        <v>30</v>
      </c>
    </row>
    <row r="25" spans="1:7" x14ac:dyDescent="0.2">
      <c r="A25">
        <v>42</v>
      </c>
      <c r="B25">
        <f t="shared" si="1"/>
        <v>22</v>
      </c>
      <c r="C25">
        <v>0</v>
      </c>
      <c r="D25">
        <f t="shared" si="0"/>
        <v>33</v>
      </c>
      <c r="E25">
        <f t="shared" si="2"/>
        <v>20</v>
      </c>
      <c r="F25">
        <v>0</v>
      </c>
      <c r="G25">
        <f t="shared" si="3"/>
        <v>30</v>
      </c>
    </row>
    <row r="26" spans="1:7" x14ac:dyDescent="0.2">
      <c r="A26">
        <v>44</v>
      </c>
      <c r="B26">
        <f t="shared" si="1"/>
        <v>24</v>
      </c>
      <c r="C26">
        <v>0</v>
      </c>
      <c r="D26">
        <f t="shared" si="0"/>
        <v>36</v>
      </c>
      <c r="E26">
        <f t="shared" si="2"/>
        <v>20</v>
      </c>
      <c r="F26">
        <v>0</v>
      </c>
      <c r="G26">
        <f t="shared" si="3"/>
        <v>30</v>
      </c>
    </row>
    <row r="27" spans="1:7" x14ac:dyDescent="0.2">
      <c r="A27">
        <v>46</v>
      </c>
      <c r="B27">
        <f t="shared" si="1"/>
        <v>26</v>
      </c>
      <c r="C27">
        <v>0</v>
      </c>
      <c r="D27">
        <f t="shared" si="0"/>
        <v>39</v>
      </c>
      <c r="E27">
        <f t="shared" si="2"/>
        <v>20</v>
      </c>
      <c r="F27">
        <v>0</v>
      </c>
      <c r="G27">
        <f t="shared" si="3"/>
        <v>30</v>
      </c>
    </row>
    <row r="28" spans="1:7" x14ac:dyDescent="0.2">
      <c r="A28">
        <v>48</v>
      </c>
      <c r="B28">
        <f t="shared" si="1"/>
        <v>28</v>
      </c>
      <c r="C28">
        <v>0</v>
      </c>
      <c r="D28">
        <f t="shared" si="0"/>
        <v>42</v>
      </c>
      <c r="E28">
        <f t="shared" si="2"/>
        <v>20</v>
      </c>
      <c r="F28">
        <v>0</v>
      </c>
      <c r="G28">
        <f t="shared" si="3"/>
        <v>30</v>
      </c>
    </row>
    <row r="29" spans="1:7" x14ac:dyDescent="0.2">
      <c r="A29">
        <v>50</v>
      </c>
      <c r="B29">
        <f t="shared" si="1"/>
        <v>30</v>
      </c>
      <c r="C29">
        <v>0</v>
      </c>
      <c r="D29">
        <f t="shared" si="0"/>
        <v>45</v>
      </c>
      <c r="E29">
        <f t="shared" si="2"/>
        <v>20</v>
      </c>
      <c r="F29">
        <v>0</v>
      </c>
      <c r="G29">
        <f t="shared" si="3"/>
        <v>30</v>
      </c>
    </row>
    <row r="30" spans="1:7" x14ac:dyDescent="0.2">
      <c r="A30">
        <v>52</v>
      </c>
      <c r="B30">
        <f t="shared" si="1"/>
        <v>32</v>
      </c>
      <c r="C30">
        <v>0</v>
      </c>
      <c r="D30">
        <f t="shared" si="0"/>
        <v>48</v>
      </c>
      <c r="E30">
        <f t="shared" si="2"/>
        <v>20</v>
      </c>
      <c r="F30">
        <v>0</v>
      </c>
      <c r="G30">
        <f t="shared" si="3"/>
        <v>30</v>
      </c>
    </row>
    <row r="31" spans="1:7" x14ac:dyDescent="0.2">
      <c r="A31">
        <v>54</v>
      </c>
      <c r="B31">
        <f t="shared" si="1"/>
        <v>34</v>
      </c>
      <c r="C31">
        <v>0</v>
      </c>
      <c r="D31">
        <f t="shared" si="0"/>
        <v>51</v>
      </c>
      <c r="E31">
        <f t="shared" si="2"/>
        <v>20</v>
      </c>
      <c r="F31">
        <v>0</v>
      </c>
      <c r="G31">
        <f t="shared" si="3"/>
        <v>30</v>
      </c>
    </row>
    <row r="32" spans="1:7" x14ac:dyDescent="0.2">
      <c r="A32">
        <v>56</v>
      </c>
      <c r="B32">
        <f t="shared" si="1"/>
        <v>36</v>
      </c>
      <c r="C32">
        <v>0</v>
      </c>
      <c r="D32">
        <f t="shared" si="0"/>
        <v>54</v>
      </c>
      <c r="E32">
        <f t="shared" si="2"/>
        <v>20</v>
      </c>
      <c r="F32">
        <v>0</v>
      </c>
      <c r="G32">
        <f t="shared" si="3"/>
        <v>30</v>
      </c>
    </row>
    <row r="33" spans="1:7" x14ac:dyDescent="0.2">
      <c r="A33">
        <v>58</v>
      </c>
      <c r="B33">
        <f t="shared" si="1"/>
        <v>38</v>
      </c>
      <c r="C33">
        <v>0</v>
      </c>
      <c r="D33">
        <f t="shared" si="0"/>
        <v>57</v>
      </c>
      <c r="E33">
        <f t="shared" si="2"/>
        <v>20</v>
      </c>
      <c r="F33">
        <v>0</v>
      </c>
      <c r="G33">
        <f t="shared" si="3"/>
        <v>30</v>
      </c>
    </row>
    <row r="34" spans="1:7" x14ac:dyDescent="0.2">
      <c r="A34">
        <v>60</v>
      </c>
      <c r="B34">
        <f t="shared" si="1"/>
        <v>40</v>
      </c>
      <c r="C34">
        <v>0</v>
      </c>
      <c r="D34">
        <f t="shared" si="0"/>
        <v>60</v>
      </c>
      <c r="E34">
        <f t="shared" si="2"/>
        <v>20</v>
      </c>
      <c r="F34">
        <v>0</v>
      </c>
      <c r="G34">
        <f t="shared" si="3"/>
        <v>30</v>
      </c>
    </row>
    <row r="35" spans="1:7" x14ac:dyDescent="0.2">
      <c r="A35">
        <v>62</v>
      </c>
      <c r="B35">
        <f t="shared" si="1"/>
        <v>42</v>
      </c>
      <c r="C35">
        <v>0</v>
      </c>
      <c r="D35">
        <f t="shared" si="0"/>
        <v>63</v>
      </c>
      <c r="E35">
        <f t="shared" si="2"/>
        <v>20</v>
      </c>
      <c r="F35">
        <v>0</v>
      </c>
      <c r="G35">
        <f t="shared" si="3"/>
        <v>30</v>
      </c>
    </row>
    <row r="36" spans="1:7" x14ac:dyDescent="0.2">
      <c r="A36">
        <v>64</v>
      </c>
      <c r="B36">
        <f t="shared" si="1"/>
        <v>44</v>
      </c>
      <c r="C36">
        <v>0</v>
      </c>
      <c r="D36">
        <f t="shared" si="0"/>
        <v>66</v>
      </c>
      <c r="E36">
        <f t="shared" si="2"/>
        <v>20</v>
      </c>
      <c r="F36">
        <v>0</v>
      </c>
      <c r="G36">
        <f t="shared" si="3"/>
        <v>30</v>
      </c>
    </row>
    <row r="37" spans="1:7" x14ac:dyDescent="0.2">
      <c r="A37">
        <v>66</v>
      </c>
      <c r="B37">
        <f t="shared" si="1"/>
        <v>46</v>
      </c>
      <c r="C37">
        <v>0</v>
      </c>
      <c r="D37">
        <f t="shared" si="0"/>
        <v>69</v>
      </c>
      <c r="E37">
        <f t="shared" si="2"/>
        <v>20</v>
      </c>
      <c r="F37">
        <v>0</v>
      </c>
      <c r="G37">
        <f t="shared" si="3"/>
        <v>30</v>
      </c>
    </row>
    <row r="38" spans="1:7" x14ac:dyDescent="0.2">
      <c r="A38">
        <v>68</v>
      </c>
      <c r="B38">
        <f t="shared" si="1"/>
        <v>48</v>
      </c>
      <c r="C38">
        <v>0</v>
      </c>
      <c r="D38">
        <f t="shared" si="0"/>
        <v>72</v>
      </c>
      <c r="E38">
        <f t="shared" si="2"/>
        <v>20</v>
      </c>
      <c r="F38">
        <v>0</v>
      </c>
      <c r="G38">
        <f t="shared" si="3"/>
        <v>30</v>
      </c>
    </row>
    <row r="39" spans="1:7" x14ac:dyDescent="0.2">
      <c r="A39">
        <v>70</v>
      </c>
      <c r="B39">
        <f t="shared" si="1"/>
        <v>50</v>
      </c>
      <c r="C39">
        <v>0</v>
      </c>
      <c r="D39">
        <f t="shared" si="0"/>
        <v>75</v>
      </c>
      <c r="E39">
        <f t="shared" si="2"/>
        <v>20</v>
      </c>
      <c r="F39">
        <v>0</v>
      </c>
      <c r="G39">
        <f t="shared" si="3"/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战斗标准</vt:lpstr>
      <vt:lpstr>角色升级</vt:lpstr>
      <vt:lpstr>装备属性</vt:lpstr>
      <vt:lpstr>盾牌减伤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2020-05-31T06:36:07Z</dcterms:modified>
</cp:coreProperties>
</file>