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盈利能力分析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<sst xmlns="http://schemas.openxmlformats.org/spreadsheetml/2006/main" count="31" uniqueCount="26">
  <si>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公司盈利能力分析表</t>
  </si>
  <si>
    <t>月份</t>
  </si>
  <si>
    <t>2020年</t>
  </si>
  <si>
    <t>2019年</t>
  </si>
  <si>
    <t>利润同比增长额</t>
  </si>
  <si>
    <t>利润同比增长率</t>
  </si>
  <si>
    <t>利润环比增长额</t>
  </si>
  <si>
    <t>利润环比增长率</t>
  </si>
  <si>
    <t>销售收入</t>
  </si>
  <si>
    <t>成本费用</t>
  </si>
  <si>
    <t>利润总额</t>
  </si>
  <si>
    <t>销售利润率</t>
  </si>
  <si>
    <t>成本费用利润率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</si>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</sst>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.00_ "/>
  </numFmts>
  <fonts count="27">
    <font>
      <sz val="12"/>
      <name val="宋体"/>
      <charset val="134"/>
    </font>
    <font>
      <sz val="10.5"/>
      <name val="宋体"/>
      <charset val="134"/>
    </font>
    <font>
      <b/>
      <sz val="22"/>
      <name val="宋体"/>
      <charset val="134"/>
    </font>
    <font>
      <b/>
      <sz val="11"/>
      <name val="微软雅黑"/>
      <charset val="134"/>
    </font>
    <font>
      <b/>
      <sz val="20"/>
      <name val="宋体"/>
      <charset val="134"/>
    </font>
    <font>
      <sz val="10"/>
      <name val="微软雅黑"/>
      <charset val="134"/>
    </font>
    <font>
      <b/>
      <sz val="10.5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2CC"/>
      <color rgb="00E2EF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showGridLines="0" tabSelected="1" workbookViewId="0">
      <selection activeCell="D5" sqref="D5"/>
    </sheetView>
  </sheetViews>
  <sheetFormatPr defaultColWidth="8.8" defaultRowHeight="15.75"/>
  <cols>
    <col min="1" max="1" width="7.25" customWidth="1"/>
    <col min="2" max="5" width="13.625" customWidth="1"/>
    <col min="6" max="6" width="14.375" customWidth="1"/>
    <col min="7" max="10" width="13.625" customWidth="1"/>
    <col min="11" max="11" width="14.625" customWidth="1"/>
    <col min="12" max="12" width="15.625" hidden="1" customWidth="1"/>
    <col min="13" max="13" width="15.625" customWidth="1"/>
    <col min="14" max="14" width="15.625" hidden="1" customWidth="1"/>
    <col min="15" max="15" width="15.625" customWidth="1"/>
    <col min="17" max="18" width="13.9"/>
  </cols>
  <sheetData>
    <row r="1" s="1" customFormat="1" ht="38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1" customFormat="1" ht="35" customHeight="1" spans="1:15">
      <c r="A2" s="5" t="s">
        <v>1</v>
      </c>
      <c r="B2" s="6" t="s">
        <v>2</v>
      </c>
      <c r="C2" s="6"/>
      <c r="D2" s="6"/>
      <c r="E2" s="6"/>
      <c r="F2" s="6"/>
      <c r="G2" s="6" t="s">
        <v>3</v>
      </c>
      <c r="H2" s="6"/>
      <c r="I2" s="6"/>
      <c r="J2" s="6"/>
      <c r="K2" s="6"/>
      <c r="L2" s="5" t="s">
        <v>4</v>
      </c>
      <c r="M2" s="5" t="s">
        <v>5</v>
      </c>
      <c r="N2" s="5" t="s">
        <v>6</v>
      </c>
      <c r="O2" s="5" t="s">
        <v>7</v>
      </c>
    </row>
    <row r="3" s="2" customFormat="1" ht="35" customHeight="1" spans="1:18">
      <c r="A3" s="5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/>
      <c r="M3" s="5"/>
      <c r="N3" s="5"/>
      <c r="O3" s="5"/>
      <c r="Q3" s="15"/>
      <c r="R3" s="15"/>
    </row>
    <row r="4" ht="35" customHeight="1" spans="1:15">
      <c r="A4" s="7" t="s">
        <v>13</v>
      </c>
      <c r="B4" s="7">
        <v>3094226</v>
      </c>
      <c r="C4" s="7">
        <v>2812000</v>
      </c>
      <c r="D4" s="7">
        <f>B4-C4</f>
        <v>282226</v>
      </c>
      <c r="E4" s="8">
        <f>D4/B4</f>
        <v>0.0912105321330763</v>
      </c>
      <c r="F4" s="8">
        <f>D4/C4</f>
        <v>0.100364864864865</v>
      </c>
      <c r="G4" s="9">
        <v>2494223</v>
      </c>
      <c r="H4" s="9">
        <v>2297754</v>
      </c>
      <c r="I4" s="7">
        <f>G4-H4</f>
        <v>196469</v>
      </c>
      <c r="J4" s="8">
        <f>I4/G4</f>
        <v>0.0787696208398367</v>
      </c>
      <c r="K4" s="8">
        <f>I4/H4</f>
        <v>0.0855048016454329</v>
      </c>
      <c r="L4" s="7">
        <f>D4-I4</f>
        <v>85757</v>
      </c>
      <c r="M4" s="8">
        <f>L4/I4</f>
        <v>0.436491253073004</v>
      </c>
      <c r="N4" s="7">
        <f>D4-I15</f>
        <v>97931</v>
      </c>
      <c r="O4" s="8">
        <f>N4/I15</f>
        <v>0.531381752082259</v>
      </c>
    </row>
    <row r="5" ht="35" customHeight="1" spans="1:15">
      <c r="A5" s="7" t="s">
        <v>14</v>
      </c>
      <c r="B5" s="7">
        <v>909408</v>
      </c>
      <c r="C5" s="7">
        <v>990638</v>
      </c>
      <c r="D5" s="7">
        <f t="shared" ref="D5:D15" si="0">B5-C5</f>
        <v>-81230</v>
      </c>
      <c r="E5" s="8">
        <f t="shared" ref="E5:E16" si="1">D5/B5</f>
        <v>-0.0893218445406242</v>
      </c>
      <c r="F5" s="8">
        <f t="shared" ref="F5:F16" si="2">D5/C5</f>
        <v>-0.0819976621126991</v>
      </c>
      <c r="G5" s="9">
        <v>849405</v>
      </c>
      <c r="H5" s="9">
        <v>614638</v>
      </c>
      <c r="I5" s="7">
        <f t="shared" ref="I5:I15" si="3">G5-H5</f>
        <v>234767</v>
      </c>
      <c r="J5" s="8">
        <f t="shared" ref="J5:J16" si="4">I5/G5</f>
        <v>0.276389943548719</v>
      </c>
      <c r="K5" s="8">
        <f t="shared" ref="K5:K16" si="5">I5/H5</f>
        <v>0.381959787712442</v>
      </c>
      <c r="L5" s="7">
        <f t="shared" ref="L5:L16" si="6">D5-I5</f>
        <v>-315997</v>
      </c>
      <c r="M5" s="8">
        <f t="shared" ref="M5:M16" si="7">L5/I5</f>
        <v>-1.34600263239723</v>
      </c>
      <c r="N5" s="7">
        <f t="shared" ref="N5:N15" si="8">D5-D4</f>
        <v>-363456</v>
      </c>
      <c r="O5" s="8">
        <f t="shared" ref="O5:O15" si="9">N5/D4</f>
        <v>-1.28781898195064</v>
      </c>
    </row>
    <row r="6" ht="35" customHeight="1" spans="1:15">
      <c r="A6" s="7" t="s">
        <v>15</v>
      </c>
      <c r="B6" s="7">
        <v>1658425</v>
      </c>
      <c r="C6" s="7">
        <v>1515939</v>
      </c>
      <c r="D6" s="7">
        <f t="shared" si="0"/>
        <v>142486</v>
      </c>
      <c r="E6" s="8">
        <f t="shared" si="1"/>
        <v>0.085916456879268</v>
      </c>
      <c r="F6" s="8">
        <f t="shared" si="2"/>
        <v>0.0939919086454006</v>
      </c>
      <c r="G6" s="9">
        <v>1508422</v>
      </c>
      <c r="H6" s="9">
        <v>1645936</v>
      </c>
      <c r="I6" s="7">
        <f t="shared" si="3"/>
        <v>-137514</v>
      </c>
      <c r="J6" s="8">
        <f t="shared" si="4"/>
        <v>-0.0911641437210542</v>
      </c>
      <c r="K6" s="8">
        <f t="shared" si="5"/>
        <v>-0.0835475984485423</v>
      </c>
      <c r="L6" s="7">
        <f t="shared" si="6"/>
        <v>280000</v>
      </c>
      <c r="M6" s="8">
        <f t="shared" si="7"/>
        <v>-2.03615631862938</v>
      </c>
      <c r="N6" s="7">
        <f t="shared" si="8"/>
        <v>223716</v>
      </c>
      <c r="O6" s="8">
        <f t="shared" si="9"/>
        <v>-2.75410562600025</v>
      </c>
    </row>
    <row r="7" ht="35" customHeight="1" spans="1:15">
      <c r="A7" s="7" t="s">
        <v>16</v>
      </c>
      <c r="B7" s="7">
        <v>2955068</v>
      </c>
      <c r="C7" s="7">
        <v>2360155</v>
      </c>
      <c r="D7" s="7">
        <f t="shared" si="0"/>
        <v>594913</v>
      </c>
      <c r="E7" s="8">
        <f t="shared" si="1"/>
        <v>0.201319563543039</v>
      </c>
      <c r="F7" s="8">
        <f t="shared" si="2"/>
        <v>0.252065224529745</v>
      </c>
      <c r="G7" s="9">
        <v>2724066</v>
      </c>
      <c r="H7" s="9">
        <v>2262151</v>
      </c>
      <c r="I7" s="7">
        <f t="shared" si="3"/>
        <v>461915</v>
      </c>
      <c r="J7" s="8">
        <f t="shared" si="4"/>
        <v>0.169568211636576</v>
      </c>
      <c r="K7" s="8">
        <f t="shared" si="5"/>
        <v>0.204192823555987</v>
      </c>
      <c r="L7" s="7">
        <f t="shared" si="6"/>
        <v>132998</v>
      </c>
      <c r="M7" s="8">
        <f t="shared" si="7"/>
        <v>0.287927432536289</v>
      </c>
      <c r="N7" s="7">
        <f t="shared" si="8"/>
        <v>452427</v>
      </c>
      <c r="O7" s="8">
        <f t="shared" si="9"/>
        <v>3.17523826902292</v>
      </c>
    </row>
    <row r="8" ht="35" customHeight="1" spans="1:15">
      <c r="A8" s="7" t="s">
        <v>17</v>
      </c>
      <c r="B8" s="7">
        <v>3552676</v>
      </c>
      <c r="C8" s="7">
        <v>2658028</v>
      </c>
      <c r="D8" s="7">
        <f t="shared" si="0"/>
        <v>894648</v>
      </c>
      <c r="E8" s="8">
        <f t="shared" si="1"/>
        <v>0.251823695715568</v>
      </c>
      <c r="F8" s="8">
        <f t="shared" si="2"/>
        <v>0.336583361800553</v>
      </c>
      <c r="G8" s="9">
        <v>3122676</v>
      </c>
      <c r="H8" s="9">
        <v>2508028</v>
      </c>
      <c r="I8" s="7">
        <f t="shared" si="3"/>
        <v>614648</v>
      </c>
      <c r="J8" s="8">
        <f t="shared" si="4"/>
        <v>0.196833741316742</v>
      </c>
      <c r="K8" s="8">
        <f t="shared" si="5"/>
        <v>0.245072224074053</v>
      </c>
      <c r="L8" s="7">
        <f t="shared" si="6"/>
        <v>280000</v>
      </c>
      <c r="M8" s="8">
        <f t="shared" si="7"/>
        <v>0.455545287709388</v>
      </c>
      <c r="N8" s="7">
        <f t="shared" si="8"/>
        <v>299735</v>
      </c>
      <c r="O8" s="8">
        <f t="shared" si="9"/>
        <v>0.503829971777386</v>
      </c>
    </row>
    <row r="9" ht="35" customHeight="1" spans="1:15">
      <c r="A9" s="7" t="s">
        <v>18</v>
      </c>
      <c r="B9" s="7">
        <v>2368525</v>
      </c>
      <c r="C9" s="7">
        <v>2322428</v>
      </c>
      <c r="D9" s="7">
        <f t="shared" si="0"/>
        <v>46097</v>
      </c>
      <c r="E9" s="8">
        <f t="shared" si="1"/>
        <v>0.0194623235980199</v>
      </c>
      <c r="F9" s="8">
        <f t="shared" si="2"/>
        <v>0.0198486239401178</v>
      </c>
      <c r="G9" s="9">
        <v>1277524</v>
      </c>
      <c r="H9" s="9">
        <v>1502420</v>
      </c>
      <c r="I9" s="7">
        <f t="shared" si="3"/>
        <v>-224896</v>
      </c>
      <c r="J9" s="8">
        <f t="shared" si="4"/>
        <v>-0.176040528397118</v>
      </c>
      <c r="K9" s="8">
        <f t="shared" si="5"/>
        <v>-0.149689168142064</v>
      </c>
      <c r="L9" s="7">
        <f t="shared" si="6"/>
        <v>270993</v>
      </c>
      <c r="M9" s="8">
        <f t="shared" si="7"/>
        <v>-1.2049702973819</v>
      </c>
      <c r="N9" s="7">
        <f t="shared" si="8"/>
        <v>-848551</v>
      </c>
      <c r="O9" s="8">
        <f t="shared" si="9"/>
        <v>-0.948474707370944</v>
      </c>
    </row>
    <row r="10" ht="35" customHeight="1" spans="1:15">
      <c r="A10" s="7" t="s">
        <v>19</v>
      </c>
      <c r="B10" s="7">
        <v>2173128</v>
      </c>
      <c r="C10" s="7">
        <v>2137485</v>
      </c>
      <c r="D10" s="7">
        <f t="shared" si="0"/>
        <v>35643</v>
      </c>
      <c r="E10" s="8">
        <f t="shared" si="1"/>
        <v>0.0164017029829812</v>
      </c>
      <c r="F10" s="8">
        <f t="shared" si="2"/>
        <v>0.0166752047382789</v>
      </c>
      <c r="G10" s="9">
        <v>1773105</v>
      </c>
      <c r="H10" s="9">
        <v>2037445</v>
      </c>
      <c r="I10" s="7">
        <f t="shared" si="3"/>
        <v>-264340</v>
      </c>
      <c r="J10" s="8">
        <f t="shared" si="4"/>
        <v>-0.149083105625442</v>
      </c>
      <c r="K10" s="8">
        <f t="shared" si="5"/>
        <v>-0.129740925521916</v>
      </c>
      <c r="L10" s="7">
        <f t="shared" si="6"/>
        <v>299983</v>
      </c>
      <c r="M10" s="8">
        <f t="shared" si="7"/>
        <v>-1.13483770901112</v>
      </c>
      <c r="N10" s="7">
        <f t="shared" si="8"/>
        <v>-10454</v>
      </c>
      <c r="O10" s="8">
        <f t="shared" si="9"/>
        <v>-0.226782653968805</v>
      </c>
    </row>
    <row r="11" ht="35" customHeight="1" spans="1:15">
      <c r="A11" s="7" t="s">
        <v>20</v>
      </c>
      <c r="B11" s="7">
        <v>3011170</v>
      </c>
      <c r="C11" s="7">
        <v>2958649</v>
      </c>
      <c r="D11" s="7">
        <f t="shared" si="0"/>
        <v>52521</v>
      </c>
      <c r="E11" s="8">
        <f t="shared" si="1"/>
        <v>0.0174420574062574</v>
      </c>
      <c r="F11" s="8">
        <f t="shared" si="2"/>
        <v>0.0177516832851751</v>
      </c>
      <c r="G11" s="9">
        <v>3011176</v>
      </c>
      <c r="H11" s="9">
        <v>2263647</v>
      </c>
      <c r="I11" s="7">
        <f t="shared" si="3"/>
        <v>747529</v>
      </c>
      <c r="J11" s="8">
        <f t="shared" si="4"/>
        <v>0.248251513694317</v>
      </c>
      <c r="K11" s="8">
        <f t="shared" si="5"/>
        <v>0.330232143085914</v>
      </c>
      <c r="L11" s="7">
        <f t="shared" si="6"/>
        <v>-695008</v>
      </c>
      <c r="M11" s="8">
        <f t="shared" si="7"/>
        <v>-0.929740518428048</v>
      </c>
      <c r="N11" s="7">
        <f t="shared" si="8"/>
        <v>16878</v>
      </c>
      <c r="O11" s="8">
        <f t="shared" si="9"/>
        <v>0.473529164211767</v>
      </c>
    </row>
    <row r="12" ht="35" customHeight="1" spans="1:15">
      <c r="A12" s="7" t="s">
        <v>21</v>
      </c>
      <c r="B12" s="7">
        <v>2280556</v>
      </c>
      <c r="C12" s="7">
        <v>2300685</v>
      </c>
      <c r="D12" s="7">
        <f t="shared" si="0"/>
        <v>-20129</v>
      </c>
      <c r="E12" s="8">
        <f t="shared" si="1"/>
        <v>-0.00882635637976002</v>
      </c>
      <c r="F12" s="8">
        <f t="shared" si="2"/>
        <v>-0.00874913341026694</v>
      </c>
      <c r="G12" s="9">
        <v>1980555</v>
      </c>
      <c r="H12" s="9">
        <v>2200599</v>
      </c>
      <c r="I12" s="7">
        <f t="shared" si="3"/>
        <v>-220044</v>
      </c>
      <c r="J12" s="8">
        <f t="shared" si="4"/>
        <v>-0.111102191052508</v>
      </c>
      <c r="K12" s="8">
        <f t="shared" si="5"/>
        <v>-0.0999927746945264</v>
      </c>
      <c r="L12" s="7">
        <f t="shared" si="6"/>
        <v>199915</v>
      </c>
      <c r="M12" s="8">
        <f t="shared" si="7"/>
        <v>-0.908522840886368</v>
      </c>
      <c r="N12" s="7">
        <f t="shared" si="8"/>
        <v>-72650</v>
      </c>
      <c r="O12" s="8">
        <f t="shared" si="9"/>
        <v>-1.383256221321</v>
      </c>
    </row>
    <row r="13" ht="35" customHeight="1" spans="1:15">
      <c r="A13" s="7" t="s">
        <v>22</v>
      </c>
      <c r="B13" s="7">
        <v>2425270</v>
      </c>
      <c r="C13" s="7">
        <v>2452338</v>
      </c>
      <c r="D13" s="7">
        <f t="shared" si="0"/>
        <v>-27068</v>
      </c>
      <c r="E13" s="8">
        <f t="shared" si="1"/>
        <v>-0.0111608192077583</v>
      </c>
      <c r="F13" s="8">
        <f t="shared" si="2"/>
        <v>-0.0110376302124748</v>
      </c>
      <c r="G13" s="9">
        <v>1625279</v>
      </c>
      <c r="H13" s="9">
        <v>1742338</v>
      </c>
      <c r="I13" s="7">
        <f t="shared" si="3"/>
        <v>-117059</v>
      </c>
      <c r="J13" s="8">
        <f t="shared" si="4"/>
        <v>-0.072023941735542</v>
      </c>
      <c r="K13" s="8">
        <f t="shared" si="5"/>
        <v>-0.067185012322523</v>
      </c>
      <c r="L13" s="7">
        <f t="shared" si="6"/>
        <v>89991</v>
      </c>
      <c r="M13" s="8">
        <f t="shared" si="7"/>
        <v>-0.768766177739431</v>
      </c>
      <c r="N13" s="7">
        <f t="shared" si="8"/>
        <v>-6939</v>
      </c>
      <c r="O13" s="8">
        <f t="shared" si="9"/>
        <v>0.344726513984798</v>
      </c>
    </row>
    <row r="14" ht="35" customHeight="1" spans="1:15">
      <c r="A14" s="7" t="s">
        <v>23</v>
      </c>
      <c r="B14" s="7">
        <v>2910110</v>
      </c>
      <c r="C14" s="7">
        <v>2886298</v>
      </c>
      <c r="D14" s="7">
        <f t="shared" si="0"/>
        <v>23812</v>
      </c>
      <c r="E14" s="8">
        <f t="shared" si="1"/>
        <v>0.00818250856496833</v>
      </c>
      <c r="F14" s="8">
        <f t="shared" si="2"/>
        <v>0.00825001437827972</v>
      </c>
      <c r="G14" s="9">
        <v>2330150</v>
      </c>
      <c r="H14" s="9">
        <v>1946298</v>
      </c>
      <c r="I14" s="7">
        <f t="shared" si="3"/>
        <v>383852</v>
      </c>
      <c r="J14" s="8">
        <f t="shared" si="4"/>
        <v>0.164732742527305</v>
      </c>
      <c r="K14" s="8">
        <f t="shared" si="5"/>
        <v>0.197221597103835</v>
      </c>
      <c r="L14" s="7">
        <f t="shared" si="6"/>
        <v>-360040</v>
      </c>
      <c r="M14" s="8">
        <f t="shared" si="7"/>
        <v>-0.937965674270292</v>
      </c>
      <c r="N14" s="7">
        <f t="shared" si="8"/>
        <v>50880</v>
      </c>
      <c r="O14" s="8">
        <f t="shared" si="9"/>
        <v>-1.87971035909561</v>
      </c>
    </row>
    <row r="15" ht="35" customHeight="1" spans="1:15">
      <c r="A15" s="7" t="s">
        <v>24</v>
      </c>
      <c r="B15" s="7">
        <v>3089299</v>
      </c>
      <c r="C15" s="7">
        <v>2907885</v>
      </c>
      <c r="D15" s="7">
        <f t="shared" si="0"/>
        <v>181414</v>
      </c>
      <c r="E15" s="8">
        <f t="shared" si="1"/>
        <v>0.0587233543920482</v>
      </c>
      <c r="F15" s="8">
        <f t="shared" si="2"/>
        <v>0.0623869238295187</v>
      </c>
      <c r="G15" s="9">
        <v>2889295</v>
      </c>
      <c r="H15" s="9">
        <v>2705000</v>
      </c>
      <c r="I15" s="7">
        <f t="shared" si="3"/>
        <v>184295</v>
      </c>
      <c r="J15" s="8">
        <f t="shared" si="4"/>
        <v>0.0637854563137374</v>
      </c>
      <c r="K15" s="8">
        <f t="shared" si="5"/>
        <v>0.0681312384473198</v>
      </c>
      <c r="L15" s="7">
        <f t="shared" si="6"/>
        <v>-2881</v>
      </c>
      <c r="M15" s="8">
        <f t="shared" si="7"/>
        <v>-0.0156325456469248</v>
      </c>
      <c r="N15" s="7">
        <f t="shared" si="8"/>
        <v>157602</v>
      </c>
      <c r="O15" s="8">
        <f t="shared" si="9"/>
        <v>6.61859566605073</v>
      </c>
    </row>
    <row r="16" s="3" customFormat="1" ht="35" customHeight="1" spans="1:15">
      <c r="A16" s="10" t="s">
        <v>25</v>
      </c>
      <c r="B16" s="11">
        <f>SUM(B4:B15)</f>
        <v>30427861</v>
      </c>
      <c r="C16" s="11">
        <f>SUM(C4:C15)</f>
        <v>28302528</v>
      </c>
      <c r="D16" s="11">
        <f>SUM(D4:D15)</f>
        <v>2125333</v>
      </c>
      <c r="E16" s="12">
        <f t="shared" si="1"/>
        <v>0.0698482551895449</v>
      </c>
      <c r="F16" s="12">
        <f t="shared" si="2"/>
        <v>0.0750933980173079</v>
      </c>
      <c r="G16" s="11">
        <f>SUM(G4:G15)</f>
        <v>25585876</v>
      </c>
      <c r="H16" s="11">
        <f>SUM(H4:H15)</f>
        <v>23726254</v>
      </c>
      <c r="I16" s="11">
        <f>SUM(I4:I15)</f>
        <v>1859622</v>
      </c>
      <c r="J16" s="12">
        <f t="shared" si="4"/>
        <v>0.0726815841677651</v>
      </c>
      <c r="K16" s="12">
        <f t="shared" si="5"/>
        <v>0.0783782387223874</v>
      </c>
      <c r="L16" s="11">
        <f t="shared" si="6"/>
        <v>265711</v>
      </c>
      <c r="M16" s="12">
        <f t="shared" si="7"/>
        <v>0.14288441414438</v>
      </c>
      <c r="N16" s="14"/>
      <c r="O16" s="14"/>
    </row>
    <row r="18" spans="2:2">
      <c r="B18" s="13"/>
    </row>
  </sheetData>
  <mergeCells count="8">
    <mergeCell ref="A1:O1"/>
    <mergeCell ref="B2:F2"/>
    <mergeCell ref="G2:K2"/>
    <mergeCell ref="A2:A3"/>
    <mergeCell ref="L2:L3"/>
    <mergeCell ref="M2:M3"/>
    <mergeCell ref="N2:N3"/>
    <mergeCell ref="O2:O3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盈利能力分析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海绵没宝宝</cp:lastModifiedBy>
  <dcterms:created xsi:type="dcterms:W3CDTF">2020-03-20T07:34:00Z</dcterms:created>
  <dcterms:modified xsi:type="dcterms:W3CDTF">2024-02-07T12:22:07Z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7F92C7BF68744E1CAC8820B02035C83F_11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v1.0_mb_5J3pTIjfE0WZBANXemeRNg==</vt:lpwstr>
  </property>
</Properties>
</file>