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160" windowHeight="12375"/>
  </bookViews>
  <sheets>
    <sheet name="学生课外兴趣班统计表" sheetId="1" r:id="rId1"/>
  </sheets>
  <definedNames>
    <definedName name="_xlnm._FilterDatabase" localSheetId="0" hidden="1">学生课外兴趣班统计表!$C$3:$F$15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<sst xmlns="http://schemas.openxmlformats.org/spreadsheetml/2006/main" count="118" uniqueCount="63">
  <si>
    <t>学生课外兴趣班统计表</t>
  </si>
  <si>
    <t>序号</t>
  </si>
  <si>
    <t>班级</t>
  </si>
  <si>
    <t>学生信息</t>
  </si>
  <si>
    <t>课外兴趣班</t>
  </si>
  <si>
    <t>备注</t>
  </si>
  <si>
    <t>统计区域</t>
  </si>
  <si>
    <t>姓名</t>
  </si>
  <si>
    <t>性别</t>
  </si>
  <si>
    <t>年龄</t>
  </si>
  <si>
    <t>班级职务</t>
  </si>
  <si>
    <t>班名</t>
  </si>
  <si>
    <t>培训机构</t>
  </si>
  <si>
    <t>参加时间</t>
  </si>
  <si>
    <t>总人数</t>
  </si>
  <si>
    <t>兴趣班人数</t>
  </si>
  <si>
    <t>占有率</t>
  </si>
  <si>
    <t>三年级（1）班</t>
  </si>
  <si>
    <t>张三1</t>
  </si>
  <si>
    <t>男</t>
  </si>
  <si>
    <t>无</t>
  </si>
  <si>
    <t>兴趣班1</t>
  </si>
  <si>
    <t>XX培训机构1</t>
  </si>
  <si>
    <t>——</t>
  </si>
  <si>
    <t>张三2</t>
  </si>
  <si>
    <t>女</t>
  </si>
  <si>
    <t>学习委员</t>
  </si>
  <si>
    <t>兴趣班2</t>
  </si>
  <si>
    <t>XX培训机构2</t>
  </si>
  <si>
    <t>三年级（2）班</t>
  </si>
  <si>
    <t>张三3</t>
  </si>
  <si>
    <t>兴趣班3</t>
  </si>
  <si>
    <t>XX培训机构3</t>
  </si>
  <si>
    <t>三年级（3）班</t>
  </si>
  <si>
    <t>张三4</t>
  </si>
  <si>
    <t>XX培训机构4</t>
  </si>
  <si>
    <t>三年级（4）班</t>
  </si>
  <si>
    <t>张三5</t>
  </si>
  <si>
    <t>兴趣班4</t>
  </si>
  <si>
    <t>XX培训机构5</t>
  </si>
  <si>
    <t>三年级（5）班</t>
  </si>
  <si>
    <t>张三6</t>
  </si>
  <si>
    <t>XX培训机构6</t>
  </si>
  <si>
    <t>三年级（6）班</t>
  </si>
  <si>
    <t>张三7</t>
  </si>
  <si>
    <t>XX培训机构7</t>
  </si>
  <si>
    <t>三年级（7）班</t>
  </si>
  <si>
    <t>张三8</t>
  </si>
  <si>
    <t>兴趣班5</t>
  </si>
  <si>
    <t>XX培训机构8</t>
  </si>
  <si>
    <t>三年级（8）班</t>
  </si>
  <si>
    <t>张三9</t>
  </si>
  <si>
    <t>XX培训机构9</t>
  </si>
  <si>
    <t>三年级（9）班</t>
  </si>
  <si>
    <t>张三10</t>
  </si>
  <si>
    <t>XX培训机构10</t>
  </si>
  <si>
    <t>张三11</t>
  </si>
  <si>
    <t>兴趣班6</t>
  </si>
  <si>
    <t>XX培训机构11</t>
  </si>
  <si>
    <t>张三12</t>
  </si>
  <si>
    <t>XX培训机构12</t>
  </si>
  <si>
    <t>张三13</t>
  </si>
  <si>
    <t>XX培训机构13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</si>
</sst>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7" formatCode="&quot;￥&quot;#,##0.00;&quot;￥&quot;\-#,##0.00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</numFmts>
  <fonts count="28">
    <font>
      <sz val="11"/>
      <color theme="1"/>
      <name val="华文楷体"/>
      <charset val="134"/>
      <scheme val="minor"/>
    </font>
    <font>
      <b/>
      <sz val="20"/>
      <name val="微软雅黑"/>
      <charset val="134"/>
    </font>
    <font>
      <sz val="9"/>
      <name val="微软雅黑"/>
      <charset val="134"/>
    </font>
    <font>
      <sz val="10"/>
      <name val="微软雅黑"/>
      <charset val="134"/>
    </font>
    <font>
      <b/>
      <sz val="20"/>
      <color theme="0"/>
      <name val="微软雅黑"/>
      <charset val="134"/>
    </font>
    <font>
      <sz val="9"/>
      <color theme="1"/>
      <name val="微软雅黑"/>
      <charset val="134"/>
    </font>
    <font>
      <b/>
      <sz val="9"/>
      <color theme="0"/>
      <name val="微软雅黑"/>
      <charset val="134"/>
    </font>
    <font>
      <sz val="9"/>
      <color theme="0"/>
      <name val="微软雅黑"/>
      <charset val="134"/>
    </font>
    <font>
      <u/>
      <sz val="11"/>
      <color rgb="FF0000FF"/>
      <name val="华文楷体"/>
      <charset val="0"/>
      <scheme val="minor"/>
    </font>
    <font>
      <u/>
      <sz val="11"/>
      <color rgb="FF800080"/>
      <name val="华文楷体"/>
      <charset val="0"/>
      <scheme val="minor"/>
    </font>
    <font>
      <sz val="11"/>
      <color rgb="FFFF0000"/>
      <name val="华文楷体"/>
      <charset val="0"/>
      <scheme val="minor"/>
    </font>
    <font>
      <b/>
      <sz val="18"/>
      <color theme="3"/>
      <name val="华文楷体"/>
      <charset val="134"/>
      <scheme val="minor"/>
    </font>
    <font>
      <i/>
      <sz val="11"/>
      <color rgb="FF7F7F7F"/>
      <name val="华文楷体"/>
      <charset val="0"/>
      <scheme val="minor"/>
    </font>
    <font>
      <b/>
      <sz val="15"/>
      <color theme="3"/>
      <name val="华文楷体"/>
      <charset val="134"/>
      <scheme val="minor"/>
    </font>
    <font>
      <b/>
      <sz val="13"/>
      <color theme="3"/>
      <name val="华文楷体"/>
      <charset val="134"/>
      <scheme val="minor"/>
    </font>
    <font>
      <b/>
      <sz val="11"/>
      <color theme="3"/>
      <name val="华文楷体"/>
      <charset val="134"/>
      <scheme val="minor"/>
    </font>
    <font>
      <sz val="11"/>
      <color rgb="FF3F3F76"/>
      <name val="华文楷体"/>
      <charset val="0"/>
      <scheme val="minor"/>
    </font>
    <font>
      <b/>
      <sz val="11"/>
      <color rgb="FF3F3F3F"/>
      <name val="华文楷体"/>
      <charset val="0"/>
      <scheme val="minor"/>
    </font>
    <font>
      <b/>
      <sz val="11"/>
      <color rgb="FFFA7D00"/>
      <name val="华文楷体"/>
      <charset val="0"/>
      <scheme val="minor"/>
    </font>
    <font>
      <b/>
      <sz val="11"/>
      <color rgb="FFFFFFFF"/>
      <name val="华文楷体"/>
      <charset val="0"/>
      <scheme val="minor"/>
    </font>
    <font>
      <sz val="11"/>
      <color rgb="FFFA7D00"/>
      <name val="华文楷体"/>
      <charset val="0"/>
      <scheme val="minor"/>
    </font>
    <font>
      <b/>
      <sz val="11"/>
      <color theme="1"/>
      <name val="华文楷体"/>
      <charset val="0"/>
      <scheme val="minor"/>
    </font>
    <font>
      <sz val="11"/>
      <color rgb="FF006100"/>
      <name val="华文楷体"/>
      <charset val="0"/>
      <scheme val="minor"/>
    </font>
    <font>
      <sz val="11"/>
      <color rgb="FF9C0006"/>
      <name val="华文楷体"/>
      <charset val="0"/>
      <scheme val="minor"/>
    </font>
    <font>
      <sz val="11"/>
      <color rgb="FF9C6500"/>
      <name val="华文楷体"/>
      <charset val="0"/>
      <scheme val="minor"/>
    </font>
    <font>
      <sz val="11"/>
      <color theme="0"/>
      <name val="华文楷体"/>
      <charset val="0"/>
      <scheme val="minor"/>
    </font>
    <font>
      <sz val="11"/>
      <color theme="1"/>
      <name val="华文楷体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theme="0" tint="-0.35"/>
      </left>
      <right style="thin">
        <color theme="0" tint="-0.35"/>
      </right>
      <top style="thin">
        <color theme="0" tint="-0.35"/>
      </top>
      <bottom/>
      <diagonal/>
    </border>
    <border>
      <left/>
      <right/>
      <top style="thin">
        <color theme="0" tint="-0.35"/>
      </top>
      <bottom style="thin">
        <color theme="0" tint="-0.35"/>
      </bottom>
      <diagonal/>
    </border>
    <border>
      <left/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>
      <left style="thin">
        <color theme="0" tint="-0.35"/>
      </left>
      <right/>
      <top style="thin">
        <color theme="0" tint="-0.35"/>
      </top>
      <bottom style="thin">
        <color theme="0" tint="-0.35"/>
      </bottom>
      <diagonal/>
    </border>
    <border>
      <left style="thin">
        <color theme="0" tint="-0.35"/>
      </left>
      <right style="thin">
        <color theme="0" tint="-0.35"/>
      </right>
      <top/>
      <bottom style="thin">
        <color theme="0" tint="-0.35"/>
      </bottom>
      <diagonal/>
    </border>
    <border>
      <left style="thin">
        <color theme="0" tint="-0.35"/>
      </left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>
      <left style="thin">
        <color theme="0" tint="-0.35"/>
      </left>
      <right style="thin">
        <color theme="0" tint="-0.35"/>
      </right>
      <top/>
      <bottom/>
      <diagonal/>
    </border>
    <border>
      <left style="thin">
        <color theme="0" tint="-0.35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10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13" applyNumberFormat="0" applyAlignment="0" applyProtection="0">
      <alignment vertical="center"/>
    </xf>
    <xf numFmtId="0" fontId="17" fillId="6" borderId="14" applyNumberFormat="0" applyAlignment="0" applyProtection="0">
      <alignment vertical="center"/>
    </xf>
    <xf numFmtId="0" fontId="18" fillId="6" borderId="13" applyNumberFormat="0" applyAlignment="0" applyProtection="0">
      <alignment vertical="center"/>
    </xf>
    <xf numFmtId="0" fontId="19" fillId="7" borderId="15" applyNumberFormat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7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176" fontId="3" fillId="0" borderId="0" xfId="3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3" xfId="0" applyFont="1" applyFill="1" applyBorder="1" applyAlignment="1" applyProtection="1">
      <alignment horizontal="center" vertical="center"/>
      <protection locked="0"/>
    </xf>
    <xf numFmtId="0" fontId="6" fillId="2" borderId="6" xfId="0" applyFont="1" applyFill="1" applyBorder="1" applyAlignment="1" applyProtection="1">
      <alignment horizontal="center" vertical="center"/>
      <protection locked="0"/>
    </xf>
    <xf numFmtId="0" fontId="6" fillId="2" borderId="6" xfId="0" applyFont="1" applyFill="1" applyBorder="1" applyAlignment="1">
      <alignment horizontal="center" vertical="center"/>
    </xf>
    <xf numFmtId="0" fontId="6" fillId="2" borderId="6" xfId="0" applyNumberFormat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58" fontId="5" fillId="3" borderId="6" xfId="0" applyNumberFormat="1" applyFont="1" applyFill="1" applyBorder="1" applyAlignment="1" applyProtection="1">
      <alignment horizontal="center" vertical="center"/>
      <protection locked="0"/>
    </xf>
    <xf numFmtId="0" fontId="5" fillId="3" borderId="6" xfId="0" applyFont="1" applyFill="1" applyBorder="1" applyAlignment="1" applyProtection="1">
      <alignment horizontal="center" vertical="center"/>
      <protection locked="0"/>
    </xf>
    <xf numFmtId="0" fontId="5" fillId="3" borderId="6" xfId="0" applyFont="1" applyFill="1" applyBorder="1" applyAlignment="1">
      <alignment horizontal="center" vertical="center"/>
    </xf>
    <xf numFmtId="7" fontId="5" fillId="3" borderId="6" xfId="0" applyNumberFormat="1" applyFont="1" applyFill="1" applyBorder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/>
    </xf>
    <xf numFmtId="176" fontId="4" fillId="2" borderId="0" xfId="3" applyNumberFormat="1" applyFont="1" applyFill="1" applyAlignment="1">
      <alignment horizontal="center" vertical="center"/>
    </xf>
    <xf numFmtId="0" fontId="0" fillId="0" borderId="0" xfId="0" applyNumberFormat="1">
      <alignment vertical="center"/>
    </xf>
    <xf numFmtId="0" fontId="7" fillId="0" borderId="0" xfId="0" applyNumberFormat="1" applyFont="1" applyAlignment="1">
      <alignment horizontal="center" vertical="center"/>
    </xf>
    <xf numFmtId="176" fontId="2" fillId="0" borderId="0" xfId="3" applyNumberFormat="1" applyFont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2" borderId="2" xfId="0" applyNumberFormat="1" applyFont="1" applyFill="1" applyBorder="1" applyAlignment="1">
      <alignment horizontal="center" vertical="center"/>
    </xf>
    <xf numFmtId="176" fontId="6" fillId="2" borderId="3" xfId="3" applyNumberFormat="1" applyFont="1" applyFill="1" applyBorder="1" applyAlignment="1">
      <alignment horizontal="center" vertical="center"/>
    </xf>
    <xf numFmtId="0" fontId="6" fillId="2" borderId="5" xfId="0" applyNumberFormat="1" applyFont="1" applyFill="1" applyBorder="1" applyAlignment="1">
      <alignment horizontal="center" vertical="center"/>
    </xf>
    <xf numFmtId="0" fontId="6" fillId="0" borderId="7" xfId="0" applyNumberFormat="1" applyFont="1" applyFill="1" applyBorder="1" applyAlignment="1">
      <alignment horizontal="center" vertical="center"/>
    </xf>
    <xf numFmtId="176" fontId="6" fillId="2" borderId="6" xfId="3" applyNumberFormat="1" applyFont="1" applyFill="1" applyBorder="1" applyAlignment="1">
      <alignment horizontal="center" vertical="center"/>
    </xf>
    <xf numFmtId="14" fontId="5" fillId="3" borderId="6" xfId="0" applyNumberFormat="1" applyFont="1" applyFill="1" applyBorder="1" applyAlignment="1">
      <alignment horizontal="center" vertical="center"/>
    </xf>
    <xf numFmtId="7" fontId="5" fillId="0" borderId="7" xfId="0" applyNumberFormat="1" applyFont="1" applyFill="1" applyBorder="1" applyAlignment="1">
      <alignment horizontal="center" vertical="center"/>
    </xf>
    <xf numFmtId="0" fontId="5" fillId="3" borderId="6" xfId="0" applyNumberFormat="1" applyFont="1" applyFill="1" applyBorder="1" applyAlignment="1">
      <alignment horizontal="center" vertical="center"/>
    </xf>
    <xf numFmtId="176" fontId="2" fillId="0" borderId="6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176" fontId="2" fillId="0" borderId="1" xfId="3" applyNumberFormat="1" applyFont="1" applyFill="1" applyBorder="1" applyAlignment="1">
      <alignment horizontal="center" vertical="center"/>
    </xf>
    <xf numFmtId="7" fontId="5" fillId="0" borderId="8" xfId="0" applyNumberFormat="1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3" borderId="9" xfId="0" applyNumberFormat="1" applyFont="1" applyFill="1" applyBorder="1" applyAlignment="1">
      <alignment horizontal="center" vertical="center"/>
    </xf>
    <xf numFmtId="176" fontId="2" fillId="0" borderId="9" xfId="3" applyNumberFormat="1" applyFont="1" applyFill="1" applyBorder="1" applyAlignment="1">
      <alignment horizontal="center" vertical="center"/>
    </xf>
    <xf numFmtId="7" fontId="5" fillId="3" borderId="0" xfId="0" applyNumberFormat="1" applyFont="1" applyFill="1" applyBorder="1" applyAlignment="1">
      <alignment horizontal="center" vertical="center"/>
    </xf>
    <xf numFmtId="0" fontId="5" fillId="3" borderId="0" xfId="0" applyNumberFormat="1" applyFont="1" applyFill="1" applyBorder="1" applyAlignment="1">
      <alignment horizontal="center" vertical="center"/>
    </xf>
    <xf numFmtId="176" fontId="2" fillId="0" borderId="0" xfId="3" applyNumberFormat="1" applyFont="1" applyFill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公益金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龙腾四海">
  <a:themeElements>
    <a:clrScheme name="Dragon">
      <a:dk1>
        <a:sysClr val="windowText" lastClr="000000"/>
      </a:dk1>
      <a:lt1>
        <a:sysClr val="window" lastClr="FFFFFF"/>
      </a:lt1>
      <a:dk2>
        <a:srgbClr val="001B36"/>
      </a:dk2>
      <a:lt2>
        <a:srgbClr val="EDF8FE"/>
      </a:lt2>
      <a:accent1>
        <a:srgbClr val="477AB1"/>
      </a:accent1>
      <a:accent2>
        <a:srgbClr val="51848E"/>
      </a:accent2>
      <a:accent3>
        <a:srgbClr val="7B9B57"/>
      </a:accent3>
      <a:accent4>
        <a:srgbClr val="8B8D8C"/>
      </a:accent4>
      <a:accent5>
        <a:srgbClr val="8B7396"/>
      </a:accent5>
      <a:accent6>
        <a:srgbClr val="E89A53"/>
      </a:accent6>
      <a:hlink>
        <a:srgbClr val="0080FF"/>
      </a:hlink>
      <a:folHlink>
        <a:srgbClr val="FF00FF"/>
      </a:folHlink>
    </a:clrScheme>
    <a:fontScheme name="Dragon">
      <a:majorFont>
        <a:latin typeface="Maiandra GD"/>
        <a:ea typeface=""/>
        <a:cs typeface=""/>
        <a:font script="CYRL" typeface="Times New Roman"/>
        <a:font script="GREK" typeface="Times New Roman"/>
        <a:font script="Jpan" typeface="ＭＳ Ｐゴシック"/>
        <a:font script="Hang" typeface="HY중고딕"/>
        <a:font script="Hans" typeface="隶书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mbria"/>
        <a:ea typeface=""/>
        <a:cs typeface=""/>
        <a:font script="Jpan" typeface="ＭＳ Ｐ明朝"/>
        <a:font script="Hang" typeface="HY견명조"/>
        <a:font script="Hans" typeface="华文楷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Dragon">
      <a:fillStyleLst>
        <a:solidFill>
          <a:schemeClr val="phClr">
            <a:tint val="100000"/>
            <a:shade val="100000"/>
            <a:hueMod val="100000"/>
            <a:satMod val="100000"/>
          </a:schemeClr>
        </a:solidFill>
        <a:gradFill rotWithShape="1">
          <a:gsLst>
            <a:gs pos="0">
              <a:schemeClr val="phClr">
                <a:tint val="100000"/>
                <a:shade val="50000"/>
                <a:hueMod val="100000"/>
                <a:satMod val="250000"/>
              </a:schemeClr>
            </a:gs>
            <a:gs pos="75000">
              <a:schemeClr val="phClr">
                <a:tint val="80000"/>
                <a:shade val="100000"/>
                <a:hueMod val="100000"/>
                <a:satMod val="375000"/>
              </a:schemeClr>
            </a:gs>
            <a:gs pos="100000">
              <a:schemeClr val="phClr">
                <a:tint val="50000"/>
                <a:shade val="100000"/>
                <a:hueMod val="100000"/>
                <a:satMod val="5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100000"/>
                <a:shade val="50000"/>
                <a:hueMod val="100000"/>
                <a:satMod val="100000"/>
              </a:schemeClr>
              <a:schemeClr val="phClr">
                <a:tint val="100000"/>
                <a:shade val="75000"/>
                <a:hueMod val="100000"/>
                <a:satMod val="100000"/>
              </a:schemeClr>
            </a:duotone>
          </a:blip>
          <a:tile tx="0" ty="0" sx="50000" sy="50000" flip="none" algn="ctr"/>
        </a:blipFill>
      </a:fillStyleLst>
      <a:lnStyleLst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>
              <a:schemeClr val="phClr">
                <a:tint val="100000"/>
                <a:shade val="100000"/>
                <a:hueMod val="100000"/>
                <a:satMod val="100000"/>
              </a:schemeClr>
            </a:glow>
          </a:effectLst>
        </a:effectStyle>
        <a:effectStyle>
          <a:effectLst>
            <a:glow>
              <a:schemeClr val="phClr">
                <a:tint val="100000"/>
                <a:shade val="100000"/>
                <a:hueMod val="100000"/>
                <a:satMod val="100000"/>
              </a:schemeClr>
            </a:glow>
          </a:effectLst>
          <a:scene3d>
            <a:camera prst="orthographicFront" fov="0">
              <a:rot lat="0" lon="0" rev="0"/>
            </a:camera>
            <a:lightRig rig="threePt" dir="tl">
              <a:rot lat="0" lon="0" rev="0"/>
            </a:lightRig>
          </a:scene3d>
          <a:sp3d prstMaterial="metal">
            <a:bevelT w="12700" h="12700" prst="relaxedInset"/>
            <a:contourClr>
              <a:schemeClr val="phClr">
                <a:tint val="100000"/>
                <a:shade val="100000"/>
                <a:hueMod val="100000"/>
                <a:satMod val="100000"/>
              </a:schemeClr>
            </a:contourClr>
          </a:sp3d>
        </a:effectStyle>
        <a:effectStyle>
          <a:effectLst>
            <a:glow>
              <a:schemeClr val="phClr">
                <a:tint val="100000"/>
                <a:shade val="100000"/>
                <a:hueMod val="100000"/>
                <a:satMod val="100000"/>
              </a:schemeClr>
            </a:glow>
            <a:outerShdw blurRad="44450" dist="50800" dir="3300000" sx="99000" sy="99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contrasting" dir="tl">
              <a:rot lat="0" lon="0" rev="14220000"/>
            </a:lightRig>
          </a:scene3d>
          <a:sp3d prstMaterial="dkEdge">
            <a:bevelT w="63500" h="63500"/>
            <a:bevelB w="0" h="0"/>
            <a:contourClr>
              <a:schemeClr val="phClr">
                <a:tint val="100000"/>
                <a:shade val="100000"/>
                <a:hueMod val="100000"/>
                <a:satMod val="100000"/>
              </a:schemeClr>
            </a:contourClr>
          </a:sp3d>
        </a:effectStyle>
      </a:effectStyleLst>
      <a:bgFillStyleLst>
        <a:solidFill>
          <a:schemeClr val="phClr">
            <a:tint val="100000"/>
            <a:shade val="100000"/>
            <a:hueMod val="100000"/>
            <a:satMod val="100000"/>
          </a:schemeClr>
        </a:solidFill>
        <a:gradFill rotWithShape="1">
          <a:gsLst>
            <a:gs pos="0">
              <a:schemeClr val="bg1">
                <a:tint val="100000"/>
                <a:shade val="100000"/>
                <a:hueMod val="100000"/>
                <a:satMod val="150000"/>
              </a:schemeClr>
            </a:gs>
            <a:gs pos="55000">
              <a:schemeClr val="bg1">
                <a:tint val="100000"/>
                <a:shade val="90000"/>
                <a:hueMod val="100000"/>
                <a:satMod val="375000"/>
              </a:schemeClr>
            </a:gs>
            <a:gs pos="100000">
              <a:schemeClr val="phClr">
                <a:tint val="88000"/>
                <a:shade val="100000"/>
                <a:hueMod val="100000"/>
                <a:satMod val="500000"/>
              </a:schemeClr>
            </a:gs>
          </a:gsLst>
          <a:lin ang="5400000" scaled="1"/>
        </a:gradFill>
        <a:blipFill>
          <a:blip xmlns:r="http://schemas.openxmlformats.org/officeDocument/2006/relationships" r:embed="rId2">
            <a:duotone>
              <a:schemeClr val="phClr">
                <a:shade val="30000"/>
                <a:satMod val="555000"/>
              </a:schemeClr>
              <a:schemeClr val="phClr">
                <a:tint val="96000"/>
                <a:satMod val="120000"/>
              </a:schemeClr>
            </a:duotone>
          </a:blip>
          <a:stretch>
            <a:fillRect/>
          </a:stretch>
        </a:blip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"/>
  <sheetViews>
    <sheetView showGridLines="0" tabSelected="1" workbookViewId="0">
      <selection activeCell="E17" sqref="E17"/>
    </sheetView>
  </sheetViews>
  <sheetFormatPr defaultColWidth="10.2857142857143" defaultRowHeight="16.5"/>
  <cols>
    <col min="1" max="1" width="7.42857142857143" style="4" customWidth="1"/>
    <col min="2" max="2" width="13.8571428571429" style="4" customWidth="1"/>
    <col min="3" max="6" width="11.2857142857143" style="4" customWidth="1"/>
    <col min="7" max="7" width="13.8571428571429" style="4" customWidth="1"/>
    <col min="8" max="8" width="16.4285714285714" style="4" customWidth="1"/>
    <col min="9" max="9" width="13.8571428571429" style="4" customWidth="1"/>
    <col min="10" max="10" width="11.2857142857143" style="4" customWidth="1"/>
    <col min="11" max="11" width="0.685714285714286" style="4" customWidth="1"/>
    <col min="12" max="12" width="13.8571428571429" style="4" customWidth="1"/>
    <col min="13" max="14" width="11.2857142857143" style="5" customWidth="1"/>
    <col min="15" max="15" width="11.2857142857143" style="6" customWidth="1"/>
    <col min="16" max="16384" width="10.2857142857143" style="4"/>
  </cols>
  <sheetData>
    <row r="1" s="1" customFormat="1" ht="35" customHeight="1" spans="1:1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23"/>
      <c r="N1" s="23"/>
      <c r="O1" s="24"/>
    </row>
    <row r="2" s="2" customFormat="1" ht="5" customHeight="1" spans="1:1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25"/>
      <c r="N2" s="26"/>
      <c r="O2" s="27"/>
    </row>
    <row r="3" s="2" customFormat="1" ht="20" customHeight="1" spans="1:15">
      <c r="A3" s="9" t="s">
        <v>1</v>
      </c>
      <c r="B3" s="9" t="s">
        <v>2</v>
      </c>
      <c r="C3" s="10" t="s">
        <v>3</v>
      </c>
      <c r="D3" s="10"/>
      <c r="E3" s="10"/>
      <c r="F3" s="11"/>
      <c r="G3" s="12" t="s">
        <v>4</v>
      </c>
      <c r="H3" s="10"/>
      <c r="I3" s="11"/>
      <c r="J3" s="28" t="s">
        <v>5</v>
      </c>
      <c r="K3" s="29"/>
      <c r="L3" s="12" t="s">
        <v>6</v>
      </c>
      <c r="M3" s="30"/>
      <c r="N3" s="30"/>
      <c r="O3" s="31"/>
    </row>
    <row r="4" s="3" customFormat="1" ht="20" customHeight="1" spans="1:15">
      <c r="A4" s="13"/>
      <c r="B4" s="13"/>
      <c r="C4" s="14" t="s">
        <v>7</v>
      </c>
      <c r="D4" s="15" t="s">
        <v>8</v>
      </c>
      <c r="E4" s="15" t="s">
        <v>9</v>
      </c>
      <c r="F4" s="16" t="s">
        <v>10</v>
      </c>
      <c r="G4" s="17" t="s">
        <v>11</v>
      </c>
      <c r="H4" s="17" t="s">
        <v>12</v>
      </c>
      <c r="I4" s="17" t="s">
        <v>13</v>
      </c>
      <c r="J4" s="32"/>
      <c r="K4" s="33"/>
      <c r="L4" s="17" t="s">
        <v>2</v>
      </c>
      <c r="M4" s="17" t="s">
        <v>14</v>
      </c>
      <c r="N4" s="17" t="s">
        <v>15</v>
      </c>
      <c r="O4" s="34" t="s">
        <v>16</v>
      </c>
    </row>
    <row r="5" s="2" customFormat="1" ht="25" customHeight="1" spans="1:15">
      <c r="A5" s="18">
        <v>1</v>
      </c>
      <c r="B5" s="18" t="s">
        <v>17</v>
      </c>
      <c r="C5" s="19" t="s">
        <v>18</v>
      </c>
      <c r="D5" s="20" t="s">
        <v>19</v>
      </c>
      <c r="E5" s="20">
        <v>10</v>
      </c>
      <c r="F5" s="21" t="s">
        <v>20</v>
      </c>
      <c r="G5" s="21" t="s">
        <v>21</v>
      </c>
      <c r="H5" s="22" t="s">
        <v>22</v>
      </c>
      <c r="I5" s="35">
        <v>44197</v>
      </c>
      <c r="J5" s="22" t="s">
        <v>23</v>
      </c>
      <c r="K5" s="36"/>
      <c r="L5" s="18" t="s">
        <v>17</v>
      </c>
      <c r="M5" s="37">
        <f>COUNTIF($B$5:$B$194,L5)</f>
        <v>5</v>
      </c>
      <c r="N5" s="37">
        <f>M5-COUNTIFS($B$5:$B$194,L5,$G$5:$G$194,"无")</f>
        <v>4</v>
      </c>
      <c r="O5" s="38">
        <f>N5/M5</f>
        <v>0.8</v>
      </c>
    </row>
    <row r="6" s="2" customFormat="1" ht="25" customHeight="1" spans="1:15">
      <c r="A6" s="18">
        <v>2</v>
      </c>
      <c r="B6" s="18" t="s">
        <v>17</v>
      </c>
      <c r="C6" s="19" t="s">
        <v>24</v>
      </c>
      <c r="D6" s="20" t="s">
        <v>25</v>
      </c>
      <c r="E6" s="20">
        <v>11</v>
      </c>
      <c r="F6" s="21" t="s">
        <v>26</v>
      </c>
      <c r="G6" s="21" t="s">
        <v>27</v>
      </c>
      <c r="H6" s="22" t="s">
        <v>28</v>
      </c>
      <c r="I6" s="35">
        <v>44198</v>
      </c>
      <c r="J6" s="22" t="s">
        <v>23</v>
      </c>
      <c r="K6" s="36"/>
      <c r="L6" s="18" t="s">
        <v>29</v>
      </c>
      <c r="M6" s="37">
        <f t="shared" ref="M6:M13" si="0">COUNTIF($B$5:$B$194,L6)</f>
        <v>1</v>
      </c>
      <c r="N6" s="37">
        <f t="shared" ref="N6:N13" si="1">M6-COUNTIFS($B$5:$B$194,L6,$G$5:$G$194,"无")</f>
        <v>1</v>
      </c>
      <c r="O6" s="38">
        <f t="shared" ref="O6:O13" si="2">N6/M6</f>
        <v>1</v>
      </c>
    </row>
    <row r="7" s="2" customFormat="1" ht="25" customHeight="1" spans="1:15">
      <c r="A7" s="18">
        <v>3</v>
      </c>
      <c r="B7" s="18" t="s">
        <v>17</v>
      </c>
      <c r="C7" s="19" t="s">
        <v>30</v>
      </c>
      <c r="D7" s="20" t="s">
        <v>19</v>
      </c>
      <c r="E7" s="20">
        <v>10</v>
      </c>
      <c r="F7" s="21" t="s">
        <v>20</v>
      </c>
      <c r="G7" s="21" t="s">
        <v>31</v>
      </c>
      <c r="H7" s="22" t="s">
        <v>32</v>
      </c>
      <c r="I7" s="35">
        <v>44199</v>
      </c>
      <c r="J7" s="22" t="s">
        <v>23</v>
      </c>
      <c r="K7" s="36"/>
      <c r="L7" s="18" t="s">
        <v>33</v>
      </c>
      <c r="M7" s="37">
        <f t="shared" si="0"/>
        <v>1</v>
      </c>
      <c r="N7" s="37">
        <f t="shared" si="1"/>
        <v>0</v>
      </c>
      <c r="O7" s="38">
        <f t="shared" si="2"/>
        <v>0</v>
      </c>
    </row>
    <row r="8" s="2" customFormat="1" ht="25" customHeight="1" spans="1:15">
      <c r="A8" s="18">
        <v>4</v>
      </c>
      <c r="B8" s="18" t="s">
        <v>17</v>
      </c>
      <c r="C8" s="19" t="s">
        <v>34</v>
      </c>
      <c r="D8" s="20" t="s">
        <v>25</v>
      </c>
      <c r="E8" s="20">
        <v>11</v>
      </c>
      <c r="F8" s="21" t="s">
        <v>20</v>
      </c>
      <c r="G8" s="21" t="s">
        <v>20</v>
      </c>
      <c r="H8" s="22" t="s">
        <v>35</v>
      </c>
      <c r="I8" s="35">
        <v>44200</v>
      </c>
      <c r="J8" s="22" t="s">
        <v>23</v>
      </c>
      <c r="K8" s="36"/>
      <c r="L8" s="18" t="s">
        <v>36</v>
      </c>
      <c r="M8" s="37">
        <f t="shared" si="0"/>
        <v>1</v>
      </c>
      <c r="N8" s="37">
        <f t="shared" si="1"/>
        <v>1</v>
      </c>
      <c r="O8" s="38">
        <f t="shared" si="2"/>
        <v>1</v>
      </c>
    </row>
    <row r="9" s="2" customFormat="1" ht="25" customHeight="1" spans="1:15">
      <c r="A9" s="18">
        <v>5</v>
      </c>
      <c r="B9" s="18" t="s">
        <v>17</v>
      </c>
      <c r="C9" s="19" t="s">
        <v>37</v>
      </c>
      <c r="D9" s="20" t="s">
        <v>19</v>
      </c>
      <c r="E9" s="20">
        <v>10</v>
      </c>
      <c r="F9" s="21" t="s">
        <v>20</v>
      </c>
      <c r="G9" s="21" t="s">
        <v>38</v>
      </c>
      <c r="H9" s="22" t="s">
        <v>39</v>
      </c>
      <c r="I9" s="35">
        <v>44201</v>
      </c>
      <c r="J9" s="22" t="s">
        <v>23</v>
      </c>
      <c r="K9" s="36"/>
      <c r="L9" s="18" t="s">
        <v>40</v>
      </c>
      <c r="M9" s="37">
        <f t="shared" si="0"/>
        <v>1</v>
      </c>
      <c r="N9" s="37">
        <f t="shared" si="1"/>
        <v>1</v>
      </c>
      <c r="O9" s="38">
        <f t="shared" si="2"/>
        <v>1</v>
      </c>
    </row>
    <row r="10" s="2" customFormat="1" ht="25" customHeight="1" spans="1:15">
      <c r="A10" s="18">
        <v>6</v>
      </c>
      <c r="B10" s="18" t="s">
        <v>29</v>
      </c>
      <c r="C10" s="19" t="s">
        <v>41</v>
      </c>
      <c r="D10" s="20" t="s">
        <v>25</v>
      </c>
      <c r="E10" s="20">
        <v>11</v>
      </c>
      <c r="F10" s="21" t="s">
        <v>20</v>
      </c>
      <c r="G10" s="21" t="s">
        <v>38</v>
      </c>
      <c r="H10" s="22" t="s">
        <v>42</v>
      </c>
      <c r="I10" s="35">
        <v>44202</v>
      </c>
      <c r="J10" s="22" t="s">
        <v>23</v>
      </c>
      <c r="K10" s="36"/>
      <c r="L10" s="18" t="s">
        <v>43</v>
      </c>
      <c r="M10" s="37">
        <f t="shared" si="0"/>
        <v>1</v>
      </c>
      <c r="N10" s="37">
        <f t="shared" si="1"/>
        <v>0</v>
      </c>
      <c r="O10" s="38">
        <f t="shared" si="2"/>
        <v>0</v>
      </c>
    </row>
    <row r="11" s="2" customFormat="1" ht="25" customHeight="1" spans="1:15">
      <c r="A11" s="18">
        <v>7</v>
      </c>
      <c r="B11" s="18" t="s">
        <v>33</v>
      </c>
      <c r="C11" s="19" t="s">
        <v>44</v>
      </c>
      <c r="D11" s="20" t="s">
        <v>19</v>
      </c>
      <c r="E11" s="20">
        <v>10</v>
      </c>
      <c r="F11" s="21" t="s">
        <v>20</v>
      </c>
      <c r="G11" s="21" t="s">
        <v>20</v>
      </c>
      <c r="H11" s="22" t="s">
        <v>45</v>
      </c>
      <c r="I11" s="35">
        <v>44203</v>
      </c>
      <c r="J11" s="22" t="s">
        <v>23</v>
      </c>
      <c r="K11" s="36"/>
      <c r="L11" s="18" t="s">
        <v>46</v>
      </c>
      <c r="M11" s="37">
        <f t="shared" si="0"/>
        <v>1</v>
      </c>
      <c r="N11" s="37">
        <f t="shared" si="1"/>
        <v>1</v>
      </c>
      <c r="O11" s="38">
        <f t="shared" si="2"/>
        <v>1</v>
      </c>
    </row>
    <row r="12" s="2" customFormat="1" ht="25" customHeight="1" spans="1:15">
      <c r="A12" s="18">
        <v>8</v>
      </c>
      <c r="B12" s="18" t="s">
        <v>36</v>
      </c>
      <c r="C12" s="19" t="s">
        <v>47</v>
      </c>
      <c r="D12" s="20" t="s">
        <v>25</v>
      </c>
      <c r="E12" s="20">
        <v>11</v>
      </c>
      <c r="F12" s="21" t="s">
        <v>20</v>
      </c>
      <c r="G12" s="21" t="s">
        <v>48</v>
      </c>
      <c r="H12" s="22" t="s">
        <v>49</v>
      </c>
      <c r="I12" s="35">
        <v>44204</v>
      </c>
      <c r="J12" s="22" t="s">
        <v>23</v>
      </c>
      <c r="K12" s="36"/>
      <c r="L12" s="39" t="s">
        <v>50</v>
      </c>
      <c r="M12" s="40">
        <f t="shared" si="0"/>
        <v>1</v>
      </c>
      <c r="N12" s="40">
        <f t="shared" si="1"/>
        <v>1</v>
      </c>
      <c r="O12" s="41">
        <f t="shared" si="2"/>
        <v>1</v>
      </c>
    </row>
    <row r="13" s="2" customFormat="1" ht="25" customHeight="1" spans="1:15">
      <c r="A13" s="18">
        <v>9</v>
      </c>
      <c r="B13" s="18" t="s">
        <v>40</v>
      </c>
      <c r="C13" s="19" t="s">
        <v>51</v>
      </c>
      <c r="D13" s="20" t="s">
        <v>19</v>
      </c>
      <c r="E13" s="20">
        <v>10</v>
      </c>
      <c r="F13" s="21" t="s">
        <v>20</v>
      </c>
      <c r="G13" s="21" t="s">
        <v>48</v>
      </c>
      <c r="H13" s="22" t="s">
        <v>52</v>
      </c>
      <c r="I13" s="35">
        <v>44205</v>
      </c>
      <c r="J13" s="22" t="s">
        <v>23</v>
      </c>
      <c r="K13" s="42"/>
      <c r="L13" s="43" t="s">
        <v>53</v>
      </c>
      <c r="M13" s="44">
        <f t="shared" si="0"/>
        <v>1</v>
      </c>
      <c r="N13" s="44">
        <f t="shared" si="1"/>
        <v>0</v>
      </c>
      <c r="O13" s="45">
        <f t="shared" si="2"/>
        <v>0</v>
      </c>
    </row>
    <row r="14" s="2" customFormat="1" ht="25" customHeight="1" spans="1:15">
      <c r="A14" s="18">
        <v>10</v>
      </c>
      <c r="B14" s="18" t="s">
        <v>43</v>
      </c>
      <c r="C14" s="19" t="s">
        <v>54</v>
      </c>
      <c r="D14" s="20" t="s">
        <v>25</v>
      </c>
      <c r="E14" s="20">
        <v>11</v>
      </c>
      <c r="F14" s="21" t="s">
        <v>20</v>
      </c>
      <c r="G14" s="21" t="s">
        <v>20</v>
      </c>
      <c r="H14" s="22" t="s">
        <v>55</v>
      </c>
      <c r="I14" s="35">
        <v>44206</v>
      </c>
      <c r="J14" s="22" t="s">
        <v>23</v>
      </c>
      <c r="K14" s="42"/>
      <c r="L14" s="46"/>
      <c r="M14" s="47"/>
      <c r="N14" s="47"/>
      <c r="O14" s="48"/>
    </row>
    <row r="15" s="2" customFormat="1" ht="25" customHeight="1" spans="1:15">
      <c r="A15" s="18">
        <v>11</v>
      </c>
      <c r="B15" s="18" t="s">
        <v>46</v>
      </c>
      <c r="C15" s="19" t="s">
        <v>56</v>
      </c>
      <c r="D15" s="20" t="s">
        <v>19</v>
      </c>
      <c r="E15" s="20">
        <v>10</v>
      </c>
      <c r="F15" s="21" t="s">
        <v>20</v>
      </c>
      <c r="G15" s="21" t="s">
        <v>57</v>
      </c>
      <c r="H15" s="22" t="s">
        <v>58</v>
      </c>
      <c r="I15" s="35">
        <v>44207</v>
      </c>
      <c r="J15" s="22" t="s">
        <v>23</v>
      </c>
      <c r="K15" s="42"/>
      <c r="L15" s="46"/>
      <c r="M15" s="47"/>
      <c r="N15" s="47"/>
      <c r="O15" s="48"/>
    </row>
    <row r="16" s="2" customFormat="1" ht="25" customHeight="1" spans="1:15">
      <c r="A16" s="18">
        <v>12</v>
      </c>
      <c r="B16" s="18" t="s">
        <v>50</v>
      </c>
      <c r="C16" s="19" t="s">
        <v>59</v>
      </c>
      <c r="D16" s="20" t="s">
        <v>25</v>
      </c>
      <c r="E16" s="20">
        <v>11</v>
      </c>
      <c r="F16" s="21" t="s">
        <v>20</v>
      </c>
      <c r="G16" s="21" t="s">
        <v>57</v>
      </c>
      <c r="H16" s="22" t="s">
        <v>60</v>
      </c>
      <c r="I16" s="35">
        <v>44208</v>
      </c>
      <c r="J16" s="22" t="s">
        <v>23</v>
      </c>
      <c r="K16" s="42"/>
      <c r="L16" s="46"/>
      <c r="M16" s="47"/>
      <c r="N16" s="47"/>
      <c r="O16" s="48"/>
    </row>
    <row r="17" s="2" customFormat="1" ht="25" customHeight="1" spans="1:15">
      <c r="A17" s="18">
        <v>13</v>
      </c>
      <c r="B17" s="18" t="s">
        <v>53</v>
      </c>
      <c r="C17" s="19" t="s">
        <v>61</v>
      </c>
      <c r="D17" s="20" t="s">
        <v>19</v>
      </c>
      <c r="E17" s="20">
        <v>10</v>
      </c>
      <c r="F17" s="21" t="s">
        <v>20</v>
      </c>
      <c r="G17" s="21" t="s">
        <v>20</v>
      </c>
      <c r="H17" s="22" t="s">
        <v>62</v>
      </c>
      <c r="I17" s="35">
        <v>44209</v>
      </c>
      <c r="J17" s="22" t="s">
        <v>23</v>
      </c>
      <c r="K17" s="42"/>
      <c r="L17" s="46"/>
      <c r="M17" s="47"/>
      <c r="N17" s="47"/>
      <c r="O17" s="48"/>
    </row>
    <row r="18" ht="25" customHeight="1"/>
    <row r="19" ht="20" customHeight="1"/>
  </sheetData>
  <sortState ref="C5:Q22">
    <sortCondition ref="O5"/>
  </sortState>
  <mergeCells count="7">
    <mergeCell ref="A1:O1"/>
    <mergeCell ref="C3:F3"/>
    <mergeCell ref="G3:I3"/>
    <mergeCell ref="L3:O3"/>
    <mergeCell ref="A3:A4"/>
    <mergeCell ref="B3:B4"/>
    <mergeCell ref="J3:J4"/>
  </mergeCells>
  <dataValidations count="1">
    <dataValidation allowBlank="1" showInputMessage="1" showErrorMessage="1" sqref="G5:G6 G7:G17"/>
  </dataValidations>
  <printOptions horizontalCentered="1"/>
  <pageMargins left="0.251388888888889" right="0.251388888888889" top="0.590277777777778" bottom="0.590277777777778" header="0" footer="0"/>
  <pageSetup paperSize="9" scale="93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学生课外兴趣班统计表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清律</cp:lastModifiedBy>
  <dcterms:created xsi:type="dcterms:W3CDTF">2020-09-24T07:04:00Z</dcterms:created>
  <dcterms:modified xsi:type="dcterms:W3CDTF">2024-02-21T06:13:39Z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5088A9CF8B1F4077AED6A5AB96BED104_11</vt:lpwstr>
  </property>
  <property fmtid="{D5CDD505-2E9C-101B-9397-08002B2CF9AE}" pid="3" name="KSOProductBuildVer">
    <vt:lpwstr>2052-12.1.0.16250</vt:lpwstr>
  </property>
  <property fmtid="{D5CDD505-2E9C-101B-9397-08002B2CF9AE}" pid="4" name="KSOTemplateUUID">
    <vt:lpwstr>v1.0_mb_T0NspEfK+1zBfiZJ39KzDA==</vt:lpwstr>
  </property>
</Properties>
</file>