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500"/>
  </bookViews>
  <sheets>
    <sheet name="Sheet1" sheetId="1" r:id="rId1"/>
  </sheets>
  <definedNames>
    <definedName name="_xlnm.Print_Titles" localSheetId="0">Sheet1!$1:$2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<sst xmlns="http://schemas.openxmlformats.org/spreadsheetml/2006/main" count="316" uniqueCount="49">
  <si>
    <t>装修报价表</t>
  </si>
  <si>
    <t>序
号</t>
  </si>
  <si>
    <t>项目名称</t>
  </si>
  <si>
    <t>单位</t>
  </si>
  <si>
    <t>工程量</t>
  </si>
  <si>
    <t>辅材
（元）</t>
  </si>
  <si>
    <t>人工费
（元）</t>
  </si>
  <si>
    <t>主材
（元）</t>
  </si>
  <si>
    <t>品牌</t>
  </si>
  <si>
    <t>单价
（元）</t>
  </si>
  <si>
    <t>合价
（元）</t>
  </si>
  <si>
    <t>备注</t>
  </si>
  <si>
    <t>一楼</t>
  </si>
  <si>
    <t>地墙找平</t>
  </si>
  <si>
    <t>㎡</t>
  </si>
  <si>
    <t>XXXX</t>
  </si>
  <si>
    <t>XXXXX</t>
  </si>
  <si>
    <t>强弱电</t>
  </si>
  <si>
    <t>地砖(1000×1000)</t>
  </si>
  <si>
    <t>厨房墙地砖</t>
  </si>
  <si>
    <t>厨房集成吊顶</t>
  </si>
  <si>
    <t>整体厨柜</t>
  </si>
  <si>
    <t>m</t>
  </si>
  <si>
    <t>五金</t>
  </si>
  <si>
    <t>项</t>
  </si>
  <si>
    <t>石膏造型吊顶</t>
  </si>
  <si>
    <t>电视背景</t>
  </si>
  <si>
    <t>衣柜</t>
  </si>
  <si>
    <t>鞋柜</t>
  </si>
  <si>
    <t>墙面吊顶乳胶漆</t>
  </si>
  <si>
    <t>家具白漆</t>
  </si>
  <si>
    <t>防水</t>
  </si>
  <si>
    <t>卫生间墙地砖</t>
  </si>
  <si>
    <t>卫生间集成吊顶</t>
  </si>
  <si>
    <t>卫浴</t>
  </si>
  <si>
    <t>灯具</t>
  </si>
  <si>
    <t>实木门</t>
  </si>
  <si>
    <t>扇</t>
  </si>
  <si>
    <t>卫浴门</t>
  </si>
  <si>
    <t>厨房门</t>
  </si>
  <si>
    <t>楼梯大理石</t>
  </si>
  <si>
    <t>楼梯扶手</t>
  </si>
  <si>
    <t>进户大门</t>
  </si>
  <si>
    <t>二楼</t>
  </si>
  <si>
    <t>阳台地砖</t>
  </si>
  <si>
    <t>入户防盗门</t>
  </si>
  <si>
    <t>三楼</t>
  </si>
  <si>
    <t>垃圾处理及搬运费</t>
  </si>
  <si>
    <t>合   计: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</si>
</sst>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￥&quot;* #,##0.00_-;\-&quot;￥&quot;* #,##0.00_-;_-&quot;￥&quot;* &quot;-&quot;??_-;_-@_-"/>
    <numFmt numFmtId="178" formatCode="_-* #,##0_-;\-* #,##0_-;_-* &quot;-&quot;_-;_-@_-"/>
    <numFmt numFmtId="179" formatCode="_-&quot;￥&quot;* #,##0_-;\-&quot;￥&quot;* #,##0_-;_-&quot;￥&quot;* &quot;-&quot;_-;_-@_-"/>
  </numFmts>
  <fonts count="27">
    <font>
      <sz val="11"/>
      <color theme="1"/>
      <name val="宋体"/>
      <charset val="134"/>
      <scheme val="minor"/>
    </font>
    <font>
      <b/>
      <sz val="26"/>
      <color theme="7" tint="-0.249977111117893"/>
      <name val="微软雅黑"/>
      <family val="2"/>
      <charset val="134"/>
    </font>
    <font>
      <sz val="11"/>
      <color theme="7" tint="-0.249977111117893"/>
      <name val="微软雅黑"/>
      <family val="2"/>
      <charset val="134"/>
    </font>
    <font>
      <b/>
      <sz val="14"/>
      <color theme="7" tint="-0.249977111117893"/>
      <name val="宋体"/>
      <charset val="134"/>
      <scheme val="minor"/>
    </font>
    <font>
      <sz val="11"/>
      <color theme="7" tint="-0.249977111117893"/>
      <name val="宋体"/>
      <charset val="134"/>
    </font>
    <font>
      <sz val="11"/>
      <color theme="7" tint="-0.249977111117893"/>
      <name val="宋体"/>
      <charset val="134"/>
      <scheme val="minor"/>
    </font>
    <font>
      <b/>
      <sz val="12"/>
      <color theme="7" tint="-0.249977111117893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7" tint="-0.24997711111789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theme="7" tint="-0.249977111117893"/>
      </left>
      <right style="hair">
        <color theme="7" tint="-0.499984740745262"/>
      </right>
      <top style="medium">
        <color theme="7" tint="-0.249977111117893"/>
      </top>
      <bottom style="double">
        <color theme="7" tint="-0.249977111117893"/>
      </bottom>
      <diagonal/>
    </border>
    <border>
      <left style="hair">
        <color theme="7" tint="-0.499984740745262"/>
      </left>
      <right style="hair">
        <color theme="7" tint="-0.499984740745262"/>
      </right>
      <top style="medium">
        <color theme="7" tint="-0.249977111117893"/>
      </top>
      <bottom style="double">
        <color theme="7" tint="-0.249977111117893"/>
      </bottom>
      <diagonal/>
    </border>
    <border>
      <left style="medium">
        <color theme="7" tint="-0.249977111117893"/>
      </left>
      <right style="hair">
        <color theme="7" tint="-0.499984740745262"/>
      </right>
      <top/>
      <bottom style="hair">
        <color theme="7" tint="-0.499984740745262"/>
      </bottom>
      <diagonal/>
    </border>
    <border>
      <left style="hair">
        <color theme="7" tint="-0.499984740745262"/>
      </left>
      <right style="hair">
        <color theme="7" tint="-0.499984740745262"/>
      </right>
      <top/>
      <bottom style="hair">
        <color theme="7" tint="-0.499984740745262"/>
      </bottom>
      <diagonal/>
    </border>
    <border>
      <left style="medium">
        <color theme="7" tint="-0.249977111117893"/>
      </left>
      <right style="hair">
        <color theme="7" tint="-0.499984740745262"/>
      </right>
      <top style="hair">
        <color theme="7" tint="-0.499984740745262"/>
      </top>
      <bottom style="hair">
        <color theme="7" tint="-0.499984740745262"/>
      </bottom>
      <diagonal/>
    </border>
    <border>
      <left style="hair">
        <color theme="7" tint="-0.499984740745262"/>
      </left>
      <right style="hair">
        <color theme="7" tint="-0.499984740745262"/>
      </right>
      <top style="hair">
        <color theme="7" tint="-0.499984740745262"/>
      </top>
      <bottom style="hair">
        <color theme="7" tint="-0.499984740745262"/>
      </bottom>
      <diagonal/>
    </border>
    <border>
      <left style="hair">
        <color theme="7" tint="-0.499984740745262"/>
      </left>
      <right style="medium">
        <color theme="7" tint="-0.249977111117893"/>
      </right>
      <top style="medium">
        <color theme="7" tint="-0.249977111117893"/>
      </top>
      <bottom style="double">
        <color theme="7" tint="-0.249977111117893"/>
      </bottom>
      <diagonal/>
    </border>
    <border>
      <left style="hair">
        <color theme="7" tint="-0.499984740745262"/>
      </left>
      <right style="medium">
        <color theme="7" tint="-0.249977111117893"/>
      </right>
      <top/>
      <bottom style="hair">
        <color theme="7" tint="-0.499984740745262"/>
      </bottom>
      <diagonal/>
    </border>
    <border>
      <left style="hair">
        <color theme="7" tint="-0.499984740745262"/>
      </left>
      <right style="medium">
        <color theme="7" tint="-0.249977111117893"/>
      </right>
      <top style="hair">
        <color theme="7" tint="-0.499984740745262"/>
      </top>
      <bottom style="hair">
        <color theme="7" tint="-0.499984740745262"/>
      </bottom>
      <diagonal/>
    </border>
    <border>
      <left style="medium">
        <color theme="7" tint="-0.249977111117893"/>
      </left>
      <right style="hair">
        <color theme="7" tint="-0.499984740745262"/>
      </right>
      <top style="hair">
        <color theme="7" tint="-0.499984740745262"/>
      </top>
      <bottom style="medium">
        <color theme="7" tint="-0.249977111117893"/>
      </bottom>
      <diagonal/>
    </border>
    <border>
      <left style="hair">
        <color theme="7" tint="-0.499984740745262"/>
      </left>
      <right style="hair">
        <color theme="7" tint="-0.499984740745262"/>
      </right>
      <top style="hair">
        <color theme="7" tint="-0.499984740745262"/>
      </top>
      <bottom style="medium">
        <color theme="7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6" applyNumberFormat="0" applyAlignment="0" applyProtection="0">
      <alignment vertical="center"/>
    </xf>
    <xf numFmtId="0" fontId="18" fillId="5" borderId="17" applyNumberFormat="0" applyAlignment="0" applyProtection="0">
      <alignment vertical="center"/>
    </xf>
    <xf numFmtId="0" fontId="19" fillId="5" borderId="16" applyNumberFormat="0" applyAlignment="0" applyProtection="0">
      <alignment vertical="center"/>
    </xf>
    <xf numFmtId="0" fontId="20" fillId="6" borderId="18" applyNumberFormat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00"/>
      <color rgb="00E4DFEC"/>
      <color rgb="006049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1"/>
  <sheetViews>
    <sheetView tabSelected="1" zoomScaleSheetLayoutView="60" workbookViewId="0">
      <selection activeCell="K4" sqref="K4:K80"/>
    </sheetView>
  </sheetViews>
  <sheetFormatPr defaultColWidth="9" defaultRowHeight="14.4"/>
  <cols>
    <col min="1" max="1" width="4.62962962962963" style="1" customWidth="1"/>
    <col min="2" max="2" width="21.8796296296296" style="1" customWidth="1"/>
    <col min="3" max="3" width="6.25" customWidth="1"/>
    <col min="4" max="4" width="10" customWidth="1"/>
    <col min="5" max="5" width="9.25" customWidth="1"/>
    <col min="6" max="6" width="9.62962962962963" customWidth="1"/>
    <col min="7" max="7" width="9.87962962962963" customWidth="1"/>
    <col min="8" max="8" width="13.5" customWidth="1"/>
    <col min="9" max="9" width="9.87962962962963" customWidth="1"/>
    <col min="10" max="10" width="11.25" customWidth="1"/>
    <col min="11" max="11" width="21.75" customWidth="1"/>
  </cols>
  <sheetData>
    <row r="1" ht="39.75" customHeight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4" customHeight="1" spans="1:11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4" t="s">
        <v>8</v>
      </c>
      <c r="I2" s="5" t="s">
        <v>9</v>
      </c>
      <c r="J2" s="5" t="s">
        <v>10</v>
      </c>
      <c r="K2" s="17" t="s">
        <v>11</v>
      </c>
    </row>
    <row r="3" ht="25" customHeight="1" spans="1:11">
      <c r="A3" s="6" t="s">
        <v>12</v>
      </c>
      <c r="B3" s="7"/>
      <c r="C3" s="7"/>
      <c r="D3" s="7"/>
      <c r="E3" s="7"/>
      <c r="F3" s="7"/>
      <c r="G3" s="7"/>
      <c r="H3" s="7"/>
      <c r="I3" s="7"/>
      <c r="J3" s="7"/>
      <c r="K3" s="18"/>
    </row>
    <row r="4" ht="17.25" customHeight="1" spans="1:11">
      <c r="A4" s="8">
        <v>1</v>
      </c>
      <c r="B4" s="9" t="s">
        <v>13</v>
      </c>
      <c r="C4" s="9" t="s">
        <v>14</v>
      </c>
      <c r="D4" s="9">
        <v>81.08</v>
      </c>
      <c r="E4" s="9">
        <v>2</v>
      </c>
      <c r="F4" s="9">
        <v>3</v>
      </c>
      <c r="G4" s="9">
        <v>3</v>
      </c>
      <c r="H4" s="9" t="s">
        <v>15</v>
      </c>
      <c r="I4" s="9">
        <f>SUM(E4:G4)</f>
        <v>8</v>
      </c>
      <c r="J4" s="9">
        <f>SUM(D4*I4)</f>
        <v>648.64</v>
      </c>
      <c r="K4" s="19" t="s">
        <v>16</v>
      </c>
    </row>
    <row r="5" ht="17.25" customHeight="1" spans="1:11">
      <c r="A5" s="8">
        <v>2</v>
      </c>
      <c r="B5" s="9" t="s">
        <v>17</v>
      </c>
      <c r="C5" s="9" t="s">
        <v>14</v>
      </c>
      <c r="D5" s="9">
        <v>81.08</v>
      </c>
      <c r="E5" s="9">
        <v>5</v>
      </c>
      <c r="F5" s="9">
        <v>20</v>
      </c>
      <c r="G5" s="9">
        <v>80</v>
      </c>
      <c r="H5" s="9" t="s">
        <v>15</v>
      </c>
      <c r="I5" s="9">
        <f t="shared" ref="I5:I28" si="0">SUM(E5:G5)</f>
        <v>105</v>
      </c>
      <c r="J5" s="9">
        <f t="shared" ref="J5:J28" si="1">SUM(D5*I5)</f>
        <v>8513.4</v>
      </c>
      <c r="K5" s="19" t="s">
        <v>16</v>
      </c>
    </row>
    <row r="6" ht="17.25" customHeight="1" spans="1:11">
      <c r="A6" s="8">
        <v>3</v>
      </c>
      <c r="B6" s="9" t="s">
        <v>18</v>
      </c>
      <c r="C6" s="9" t="s">
        <v>14</v>
      </c>
      <c r="D6" s="9">
        <v>72.4</v>
      </c>
      <c r="E6" s="9">
        <v>45</v>
      </c>
      <c r="F6" s="9">
        <v>25</v>
      </c>
      <c r="G6" s="9">
        <v>380</v>
      </c>
      <c r="H6" s="9" t="s">
        <v>15</v>
      </c>
      <c r="I6" s="9">
        <f t="shared" si="0"/>
        <v>450</v>
      </c>
      <c r="J6" s="9">
        <f t="shared" si="1"/>
        <v>32580</v>
      </c>
      <c r="K6" s="19" t="s">
        <v>16</v>
      </c>
    </row>
    <row r="7" ht="17.25" customHeight="1" spans="1:11">
      <c r="A7" s="8">
        <v>4</v>
      </c>
      <c r="B7" s="9" t="s">
        <v>19</v>
      </c>
      <c r="C7" s="9" t="s">
        <v>14</v>
      </c>
      <c r="D7" s="9">
        <v>60</v>
      </c>
      <c r="E7" s="9">
        <v>45</v>
      </c>
      <c r="F7" s="9">
        <v>30</v>
      </c>
      <c r="G7" s="9">
        <v>85</v>
      </c>
      <c r="H7" s="9" t="s">
        <v>15</v>
      </c>
      <c r="I7" s="9">
        <f t="shared" si="0"/>
        <v>160</v>
      </c>
      <c r="J7" s="9">
        <f t="shared" si="1"/>
        <v>9600</v>
      </c>
      <c r="K7" s="19" t="s">
        <v>16</v>
      </c>
    </row>
    <row r="8" ht="17.25" customHeight="1" spans="1:11">
      <c r="A8" s="8">
        <v>5</v>
      </c>
      <c r="B8" s="9" t="s">
        <v>20</v>
      </c>
      <c r="C8" s="9" t="s">
        <v>14</v>
      </c>
      <c r="D8" s="9">
        <v>12</v>
      </c>
      <c r="E8" s="9"/>
      <c r="F8" s="9"/>
      <c r="G8" s="9">
        <v>230</v>
      </c>
      <c r="H8" s="9" t="s">
        <v>15</v>
      </c>
      <c r="I8" s="9">
        <f t="shared" si="0"/>
        <v>230</v>
      </c>
      <c r="J8" s="9">
        <f t="shared" si="1"/>
        <v>2760</v>
      </c>
      <c r="K8" s="19" t="s">
        <v>16</v>
      </c>
    </row>
    <row r="9" ht="17.25" customHeight="1" spans="1:11">
      <c r="A9" s="8">
        <v>6</v>
      </c>
      <c r="B9" s="9" t="s">
        <v>21</v>
      </c>
      <c r="C9" s="9" t="s">
        <v>22</v>
      </c>
      <c r="D9" s="9">
        <v>6.5</v>
      </c>
      <c r="E9" s="9"/>
      <c r="F9" s="9"/>
      <c r="G9" s="9">
        <v>1200</v>
      </c>
      <c r="H9" s="9" t="s">
        <v>15</v>
      </c>
      <c r="I9" s="9">
        <f t="shared" si="0"/>
        <v>1200</v>
      </c>
      <c r="J9" s="9">
        <f t="shared" si="1"/>
        <v>7800</v>
      </c>
      <c r="K9" s="19" t="s">
        <v>16</v>
      </c>
    </row>
    <row r="10" ht="17.25" customHeight="1" spans="1:11">
      <c r="A10" s="8">
        <v>7</v>
      </c>
      <c r="B10" s="9" t="s">
        <v>23</v>
      </c>
      <c r="C10" s="9" t="s">
        <v>24</v>
      </c>
      <c r="D10" s="9">
        <v>1</v>
      </c>
      <c r="E10" s="9"/>
      <c r="F10" s="9"/>
      <c r="G10" s="9">
        <v>5000</v>
      </c>
      <c r="H10" s="9" t="s">
        <v>15</v>
      </c>
      <c r="I10" s="9">
        <f t="shared" si="0"/>
        <v>5000</v>
      </c>
      <c r="J10" s="9">
        <f t="shared" si="1"/>
        <v>5000</v>
      </c>
      <c r="K10" s="19" t="s">
        <v>16</v>
      </c>
    </row>
    <row r="11" ht="17.25" customHeight="1" spans="1:11">
      <c r="A11" s="8">
        <v>8</v>
      </c>
      <c r="B11" s="9" t="s">
        <v>25</v>
      </c>
      <c r="C11" s="9" t="s">
        <v>14</v>
      </c>
      <c r="D11" s="9">
        <v>61</v>
      </c>
      <c r="E11" s="9">
        <v>25</v>
      </c>
      <c r="F11" s="9">
        <v>40</v>
      </c>
      <c r="G11" s="9">
        <v>55</v>
      </c>
      <c r="H11" s="9" t="s">
        <v>15</v>
      </c>
      <c r="I11" s="9">
        <f t="shared" si="0"/>
        <v>120</v>
      </c>
      <c r="J11" s="9">
        <f t="shared" si="1"/>
        <v>7320</v>
      </c>
      <c r="K11" s="19" t="s">
        <v>16</v>
      </c>
    </row>
    <row r="12" ht="17.25" customHeight="1" spans="1:11">
      <c r="A12" s="8">
        <v>9</v>
      </c>
      <c r="B12" s="9" t="s">
        <v>26</v>
      </c>
      <c r="C12" s="9" t="s">
        <v>24</v>
      </c>
      <c r="D12" s="9">
        <v>1</v>
      </c>
      <c r="E12" s="9"/>
      <c r="F12" s="9"/>
      <c r="G12" s="9">
        <v>13800</v>
      </c>
      <c r="H12" s="9" t="s">
        <v>15</v>
      </c>
      <c r="I12" s="9">
        <f t="shared" si="0"/>
        <v>13800</v>
      </c>
      <c r="J12" s="9">
        <f t="shared" si="1"/>
        <v>13800</v>
      </c>
      <c r="K12" s="19" t="s">
        <v>16</v>
      </c>
    </row>
    <row r="13" ht="17.25" customHeight="1" spans="1:11">
      <c r="A13" s="8">
        <v>10</v>
      </c>
      <c r="B13" s="9" t="s">
        <v>27</v>
      </c>
      <c r="C13" s="9" t="s">
        <v>14</v>
      </c>
      <c r="D13" s="9">
        <v>16.8</v>
      </c>
      <c r="E13" s="9">
        <v>65</v>
      </c>
      <c r="F13" s="9">
        <v>180</v>
      </c>
      <c r="G13" s="9">
        <v>450</v>
      </c>
      <c r="H13" s="9" t="s">
        <v>15</v>
      </c>
      <c r="I13" s="9">
        <f t="shared" si="0"/>
        <v>695</v>
      </c>
      <c r="J13" s="9">
        <f t="shared" si="1"/>
        <v>11676</v>
      </c>
      <c r="K13" s="19" t="s">
        <v>16</v>
      </c>
    </row>
    <row r="14" ht="17.25" customHeight="1" spans="1:11">
      <c r="A14" s="8">
        <v>11</v>
      </c>
      <c r="B14" s="9" t="s">
        <v>28</v>
      </c>
      <c r="C14" s="9" t="s">
        <v>24</v>
      </c>
      <c r="D14" s="9">
        <v>1</v>
      </c>
      <c r="E14" s="9"/>
      <c r="F14" s="9"/>
      <c r="G14" s="9">
        <v>900</v>
      </c>
      <c r="H14" s="9" t="s">
        <v>15</v>
      </c>
      <c r="I14" s="9">
        <f t="shared" si="0"/>
        <v>900</v>
      </c>
      <c r="J14" s="9">
        <f t="shared" si="1"/>
        <v>900</v>
      </c>
      <c r="K14" s="19" t="s">
        <v>16</v>
      </c>
    </row>
    <row r="15" ht="17.25" customHeight="1" spans="1:11">
      <c r="A15" s="8">
        <v>12</v>
      </c>
      <c r="B15" s="9" t="s">
        <v>29</v>
      </c>
      <c r="C15" s="9" t="s">
        <v>14</v>
      </c>
      <c r="D15" s="9">
        <v>283.5</v>
      </c>
      <c r="E15" s="9"/>
      <c r="F15" s="9">
        <v>10</v>
      </c>
      <c r="G15" s="9">
        <v>18</v>
      </c>
      <c r="H15" s="9" t="s">
        <v>15</v>
      </c>
      <c r="I15" s="9">
        <f t="shared" si="0"/>
        <v>28</v>
      </c>
      <c r="J15" s="9">
        <f t="shared" si="1"/>
        <v>7938</v>
      </c>
      <c r="K15" s="19" t="s">
        <v>16</v>
      </c>
    </row>
    <row r="16" ht="17.25" customHeight="1" spans="1:11">
      <c r="A16" s="8">
        <v>13</v>
      </c>
      <c r="B16" s="9" t="s">
        <v>30</v>
      </c>
      <c r="C16" s="9" t="s">
        <v>14</v>
      </c>
      <c r="D16" s="9">
        <v>32</v>
      </c>
      <c r="E16" s="9"/>
      <c r="F16" s="9">
        <v>65</v>
      </c>
      <c r="G16" s="9">
        <v>220</v>
      </c>
      <c r="H16" s="9" t="s">
        <v>15</v>
      </c>
      <c r="I16" s="9">
        <f t="shared" si="0"/>
        <v>285</v>
      </c>
      <c r="J16" s="9">
        <f t="shared" si="1"/>
        <v>9120</v>
      </c>
      <c r="K16" s="19" t="s">
        <v>16</v>
      </c>
    </row>
    <row r="17" ht="17.25" customHeight="1" spans="1:11">
      <c r="A17" s="8">
        <v>14</v>
      </c>
      <c r="B17" s="9" t="s">
        <v>31</v>
      </c>
      <c r="C17" s="9" t="s">
        <v>14</v>
      </c>
      <c r="D17" s="9">
        <v>45.2</v>
      </c>
      <c r="E17" s="9"/>
      <c r="F17" s="9"/>
      <c r="G17" s="9">
        <v>55</v>
      </c>
      <c r="H17" s="9" t="s">
        <v>15</v>
      </c>
      <c r="I17" s="9">
        <f t="shared" si="0"/>
        <v>55</v>
      </c>
      <c r="J17" s="9">
        <f t="shared" si="1"/>
        <v>2486</v>
      </c>
      <c r="K17" s="19" t="s">
        <v>16</v>
      </c>
    </row>
    <row r="18" ht="17.25" customHeight="1" spans="1:11">
      <c r="A18" s="8">
        <v>15</v>
      </c>
      <c r="B18" s="9" t="s">
        <v>32</v>
      </c>
      <c r="C18" s="9" t="s">
        <v>14</v>
      </c>
      <c r="D18" s="9">
        <v>31</v>
      </c>
      <c r="E18" s="9">
        <v>45</v>
      </c>
      <c r="F18" s="9">
        <v>30</v>
      </c>
      <c r="G18" s="9">
        <v>85</v>
      </c>
      <c r="H18" s="9" t="s">
        <v>15</v>
      </c>
      <c r="I18" s="9">
        <f t="shared" si="0"/>
        <v>160</v>
      </c>
      <c r="J18" s="9">
        <f t="shared" si="1"/>
        <v>4960</v>
      </c>
      <c r="K18" s="19" t="s">
        <v>16</v>
      </c>
    </row>
    <row r="19" ht="17.25" customHeight="1" spans="1:11">
      <c r="A19" s="8">
        <v>16</v>
      </c>
      <c r="B19" s="9" t="s">
        <v>33</v>
      </c>
      <c r="C19" s="9" t="s">
        <v>14</v>
      </c>
      <c r="D19" s="9">
        <v>5.67</v>
      </c>
      <c r="E19" s="9"/>
      <c r="F19" s="9"/>
      <c r="G19" s="9">
        <v>230</v>
      </c>
      <c r="H19" s="9" t="s">
        <v>15</v>
      </c>
      <c r="I19" s="9">
        <f t="shared" si="0"/>
        <v>230</v>
      </c>
      <c r="J19" s="9">
        <f t="shared" si="1"/>
        <v>1304.1</v>
      </c>
      <c r="K19" s="19" t="s">
        <v>16</v>
      </c>
    </row>
    <row r="20" ht="17.25" customHeight="1" spans="1:11">
      <c r="A20" s="8">
        <v>17</v>
      </c>
      <c r="B20" s="9" t="s">
        <v>23</v>
      </c>
      <c r="C20" s="9" t="s">
        <v>24</v>
      </c>
      <c r="D20" s="9">
        <v>1</v>
      </c>
      <c r="E20" s="9"/>
      <c r="F20" s="9"/>
      <c r="G20" s="9">
        <v>3800</v>
      </c>
      <c r="H20" s="9" t="s">
        <v>15</v>
      </c>
      <c r="I20" s="9">
        <f t="shared" si="0"/>
        <v>3800</v>
      </c>
      <c r="J20" s="9">
        <f t="shared" si="1"/>
        <v>3800</v>
      </c>
      <c r="K20" s="19" t="s">
        <v>16</v>
      </c>
    </row>
    <row r="21" ht="17.25" customHeight="1" spans="1:11">
      <c r="A21" s="8">
        <v>18</v>
      </c>
      <c r="B21" s="9" t="s">
        <v>34</v>
      </c>
      <c r="C21" s="9" t="s">
        <v>24</v>
      </c>
      <c r="D21" s="9">
        <v>1</v>
      </c>
      <c r="E21" s="9"/>
      <c r="F21" s="9"/>
      <c r="G21" s="9">
        <v>2000</v>
      </c>
      <c r="H21" s="9" t="s">
        <v>15</v>
      </c>
      <c r="I21" s="9">
        <f t="shared" si="0"/>
        <v>2000</v>
      </c>
      <c r="J21" s="9">
        <f t="shared" si="1"/>
        <v>2000</v>
      </c>
      <c r="K21" s="19" t="s">
        <v>16</v>
      </c>
    </row>
    <row r="22" ht="17.25" customHeight="1" spans="1:11">
      <c r="A22" s="8">
        <v>19</v>
      </c>
      <c r="B22" s="9" t="s">
        <v>35</v>
      </c>
      <c r="C22" s="9" t="s">
        <v>24</v>
      </c>
      <c r="D22" s="9">
        <v>1</v>
      </c>
      <c r="E22" s="9"/>
      <c r="F22" s="9"/>
      <c r="G22" s="9">
        <v>8000</v>
      </c>
      <c r="H22" s="9" t="s">
        <v>15</v>
      </c>
      <c r="I22" s="9">
        <f t="shared" si="0"/>
        <v>8000</v>
      </c>
      <c r="J22" s="9">
        <f t="shared" si="1"/>
        <v>8000</v>
      </c>
      <c r="K22" s="19" t="s">
        <v>16</v>
      </c>
    </row>
    <row r="23" ht="17.25" customHeight="1" spans="1:11">
      <c r="A23" s="8">
        <v>20</v>
      </c>
      <c r="B23" s="9" t="s">
        <v>36</v>
      </c>
      <c r="C23" s="9" t="s">
        <v>37</v>
      </c>
      <c r="D23" s="9">
        <v>2</v>
      </c>
      <c r="E23" s="9"/>
      <c r="F23" s="9"/>
      <c r="G23" s="9">
        <v>2580</v>
      </c>
      <c r="H23" s="9" t="s">
        <v>15</v>
      </c>
      <c r="I23" s="9">
        <f t="shared" si="0"/>
        <v>2580</v>
      </c>
      <c r="J23" s="9">
        <f t="shared" si="1"/>
        <v>5160</v>
      </c>
      <c r="K23" s="19" t="s">
        <v>16</v>
      </c>
    </row>
    <row r="24" ht="17.25" customHeight="1" spans="1:11">
      <c r="A24" s="8">
        <v>21</v>
      </c>
      <c r="B24" s="9" t="s">
        <v>38</v>
      </c>
      <c r="C24" s="9" t="s">
        <v>37</v>
      </c>
      <c r="D24" s="9">
        <v>1</v>
      </c>
      <c r="E24" s="9"/>
      <c r="F24" s="9"/>
      <c r="G24" s="9">
        <v>1000</v>
      </c>
      <c r="H24" s="9" t="s">
        <v>15</v>
      </c>
      <c r="I24" s="9">
        <f t="shared" si="0"/>
        <v>1000</v>
      </c>
      <c r="J24" s="9">
        <f t="shared" si="1"/>
        <v>1000</v>
      </c>
      <c r="K24" s="19" t="s">
        <v>16</v>
      </c>
    </row>
    <row r="25" ht="17.25" customHeight="1" spans="1:11">
      <c r="A25" s="8">
        <v>22</v>
      </c>
      <c r="B25" s="9" t="s">
        <v>39</v>
      </c>
      <c r="C25" s="9" t="s">
        <v>37</v>
      </c>
      <c r="D25" s="9">
        <v>1</v>
      </c>
      <c r="E25" s="9"/>
      <c r="F25" s="9"/>
      <c r="G25" s="9">
        <v>2300</v>
      </c>
      <c r="H25" s="9" t="s">
        <v>15</v>
      </c>
      <c r="I25" s="9">
        <f t="shared" si="0"/>
        <v>2300</v>
      </c>
      <c r="J25" s="9">
        <f t="shared" si="1"/>
        <v>2300</v>
      </c>
      <c r="K25" s="19" t="s">
        <v>16</v>
      </c>
    </row>
    <row r="26" ht="17.25" customHeight="1" spans="1:11">
      <c r="A26" s="8">
        <v>25</v>
      </c>
      <c r="B26" s="9" t="s">
        <v>40</v>
      </c>
      <c r="C26" s="9" t="s">
        <v>14</v>
      </c>
      <c r="D26" s="9">
        <v>73.14</v>
      </c>
      <c r="E26" s="9">
        <v>45</v>
      </c>
      <c r="F26" s="9">
        <v>30</v>
      </c>
      <c r="G26" s="9">
        <v>420</v>
      </c>
      <c r="H26" s="9" t="s">
        <v>15</v>
      </c>
      <c r="I26" s="9">
        <f t="shared" si="0"/>
        <v>495</v>
      </c>
      <c r="J26" s="9">
        <f t="shared" si="1"/>
        <v>36204.3</v>
      </c>
      <c r="K26" s="19" t="s">
        <v>16</v>
      </c>
    </row>
    <row r="27" ht="17.25" customHeight="1" spans="1:11">
      <c r="A27" s="8">
        <v>26</v>
      </c>
      <c r="B27" s="9" t="s">
        <v>41</v>
      </c>
      <c r="C27" s="9" t="s">
        <v>22</v>
      </c>
      <c r="D27" s="9">
        <v>29.2</v>
      </c>
      <c r="E27" s="9"/>
      <c r="F27" s="9"/>
      <c r="G27" s="9">
        <v>380</v>
      </c>
      <c r="H27" s="9" t="s">
        <v>15</v>
      </c>
      <c r="I27" s="9">
        <f t="shared" si="0"/>
        <v>380</v>
      </c>
      <c r="J27" s="9">
        <f t="shared" si="1"/>
        <v>11096</v>
      </c>
      <c r="K27" s="19" t="s">
        <v>16</v>
      </c>
    </row>
    <row r="28" ht="17.25" customHeight="1" spans="1:11">
      <c r="A28" s="10">
        <v>27</v>
      </c>
      <c r="B28" s="9" t="s">
        <v>42</v>
      </c>
      <c r="C28" s="9" t="s">
        <v>37</v>
      </c>
      <c r="D28" s="9">
        <v>1</v>
      </c>
      <c r="E28" s="11"/>
      <c r="F28" s="11"/>
      <c r="G28" s="11">
        <v>5800</v>
      </c>
      <c r="H28" s="9" t="s">
        <v>15</v>
      </c>
      <c r="I28" s="11">
        <f t="shared" si="0"/>
        <v>5800</v>
      </c>
      <c r="J28" s="11">
        <f t="shared" si="1"/>
        <v>5800</v>
      </c>
      <c r="K28" s="19" t="s">
        <v>16</v>
      </c>
    </row>
    <row r="29" ht="20.25" customHeight="1" spans="1:11">
      <c r="A29" s="12" t="s">
        <v>43</v>
      </c>
      <c r="B29" s="13"/>
      <c r="C29" s="13"/>
      <c r="D29" s="13"/>
      <c r="E29" s="13"/>
      <c r="F29" s="13"/>
      <c r="G29" s="13"/>
      <c r="H29" s="9"/>
      <c r="I29" s="13"/>
      <c r="J29" s="13"/>
      <c r="K29" s="19" t="s">
        <v>16</v>
      </c>
    </row>
    <row r="30" ht="20.25" customHeight="1" spans="1:11">
      <c r="A30" s="14">
        <v>1</v>
      </c>
      <c r="B30" s="15" t="s">
        <v>13</v>
      </c>
      <c r="C30" s="15" t="s">
        <v>14</v>
      </c>
      <c r="D30" s="15">
        <v>81.08</v>
      </c>
      <c r="E30" s="15">
        <v>2</v>
      </c>
      <c r="F30" s="15">
        <v>3</v>
      </c>
      <c r="G30" s="15">
        <v>3</v>
      </c>
      <c r="H30" s="9" t="s">
        <v>15</v>
      </c>
      <c r="I30" s="15">
        <f>SUM(E30:G30)</f>
        <v>8</v>
      </c>
      <c r="J30" s="15">
        <f>SUM(D30*I30)</f>
        <v>648.64</v>
      </c>
      <c r="K30" s="19" t="s">
        <v>16</v>
      </c>
    </row>
    <row r="31" ht="20.25" customHeight="1" spans="1:11">
      <c r="A31" s="14">
        <v>2</v>
      </c>
      <c r="B31" s="15" t="s">
        <v>17</v>
      </c>
      <c r="C31" s="15" t="s">
        <v>14</v>
      </c>
      <c r="D31" s="15">
        <v>81.08</v>
      </c>
      <c r="E31" s="15">
        <v>5</v>
      </c>
      <c r="F31" s="15">
        <v>20</v>
      </c>
      <c r="G31" s="15">
        <v>80</v>
      </c>
      <c r="H31" s="9" t="s">
        <v>15</v>
      </c>
      <c r="I31" s="15">
        <f t="shared" ref="I31:I53" si="2">SUM(E31:G31)</f>
        <v>105</v>
      </c>
      <c r="J31" s="15">
        <f t="shared" ref="J31:J53" si="3">SUM(D31*I31)</f>
        <v>8513.4</v>
      </c>
      <c r="K31" s="19" t="s">
        <v>16</v>
      </c>
    </row>
    <row r="32" ht="20.25" customHeight="1" spans="1:11">
      <c r="A32" s="14">
        <v>3</v>
      </c>
      <c r="B32" s="15" t="s">
        <v>18</v>
      </c>
      <c r="C32" s="15" t="s">
        <v>14</v>
      </c>
      <c r="D32" s="15">
        <v>120</v>
      </c>
      <c r="E32" s="15">
        <v>45</v>
      </c>
      <c r="F32" s="15">
        <v>25</v>
      </c>
      <c r="G32" s="15">
        <v>380</v>
      </c>
      <c r="H32" s="9" t="s">
        <v>15</v>
      </c>
      <c r="I32" s="15">
        <f t="shared" si="2"/>
        <v>450</v>
      </c>
      <c r="J32" s="15">
        <f t="shared" si="3"/>
        <v>54000</v>
      </c>
      <c r="K32" s="19" t="s">
        <v>16</v>
      </c>
    </row>
    <row r="33" ht="20.25" customHeight="1" spans="1:11">
      <c r="A33" s="14">
        <v>4</v>
      </c>
      <c r="B33" s="15" t="s">
        <v>19</v>
      </c>
      <c r="C33" s="15" t="s">
        <v>14</v>
      </c>
      <c r="D33" s="15">
        <v>60</v>
      </c>
      <c r="E33" s="15">
        <v>45</v>
      </c>
      <c r="F33" s="15">
        <v>30</v>
      </c>
      <c r="G33" s="15">
        <v>85</v>
      </c>
      <c r="H33" s="9" t="s">
        <v>15</v>
      </c>
      <c r="I33" s="15">
        <f t="shared" si="2"/>
        <v>160</v>
      </c>
      <c r="J33" s="15">
        <f t="shared" si="3"/>
        <v>9600</v>
      </c>
      <c r="K33" s="19" t="s">
        <v>16</v>
      </c>
    </row>
    <row r="34" ht="20.25" customHeight="1" spans="1:11">
      <c r="A34" s="14">
        <v>5</v>
      </c>
      <c r="B34" s="15" t="s">
        <v>20</v>
      </c>
      <c r="C34" s="15" t="s">
        <v>14</v>
      </c>
      <c r="D34" s="15">
        <v>12</v>
      </c>
      <c r="E34" s="15"/>
      <c r="F34" s="15"/>
      <c r="G34" s="15">
        <v>230</v>
      </c>
      <c r="H34" s="9" t="s">
        <v>15</v>
      </c>
      <c r="I34" s="15">
        <f t="shared" si="2"/>
        <v>230</v>
      </c>
      <c r="J34" s="15">
        <f t="shared" si="3"/>
        <v>2760</v>
      </c>
      <c r="K34" s="19" t="s">
        <v>16</v>
      </c>
    </row>
    <row r="35" ht="20.25" customHeight="1" spans="1:11">
      <c r="A35" s="14">
        <v>6</v>
      </c>
      <c r="B35" s="15" t="s">
        <v>21</v>
      </c>
      <c r="C35" s="15" t="s">
        <v>22</v>
      </c>
      <c r="D35" s="15">
        <v>6.5</v>
      </c>
      <c r="E35" s="15"/>
      <c r="F35" s="15"/>
      <c r="G35" s="15">
        <v>1200</v>
      </c>
      <c r="H35" s="9" t="s">
        <v>15</v>
      </c>
      <c r="I35" s="15">
        <f t="shared" si="2"/>
        <v>1200</v>
      </c>
      <c r="J35" s="15">
        <f t="shared" si="3"/>
        <v>7800</v>
      </c>
      <c r="K35" s="19" t="s">
        <v>16</v>
      </c>
    </row>
    <row r="36" ht="20.25" customHeight="1" spans="1:11">
      <c r="A36" s="14">
        <v>7</v>
      </c>
      <c r="B36" s="15" t="s">
        <v>23</v>
      </c>
      <c r="C36" s="15" t="s">
        <v>24</v>
      </c>
      <c r="D36" s="15">
        <v>1</v>
      </c>
      <c r="E36" s="15"/>
      <c r="F36" s="15"/>
      <c r="G36" s="15">
        <v>5000</v>
      </c>
      <c r="H36" s="9" t="s">
        <v>15</v>
      </c>
      <c r="I36" s="15">
        <f t="shared" si="2"/>
        <v>5000</v>
      </c>
      <c r="J36" s="15">
        <f t="shared" si="3"/>
        <v>5000</v>
      </c>
      <c r="K36" s="19" t="s">
        <v>16</v>
      </c>
    </row>
    <row r="37" ht="20.25" customHeight="1" spans="1:11">
      <c r="A37" s="14">
        <v>8</v>
      </c>
      <c r="B37" s="15" t="s">
        <v>25</v>
      </c>
      <c r="C37" s="15" t="s">
        <v>14</v>
      </c>
      <c r="D37" s="15">
        <v>61</v>
      </c>
      <c r="E37" s="15">
        <v>25</v>
      </c>
      <c r="F37" s="15">
        <v>40</v>
      </c>
      <c r="G37" s="15">
        <v>55</v>
      </c>
      <c r="H37" s="9" t="s">
        <v>15</v>
      </c>
      <c r="I37" s="15">
        <f t="shared" si="2"/>
        <v>120</v>
      </c>
      <c r="J37" s="15">
        <f t="shared" si="3"/>
        <v>7320</v>
      </c>
      <c r="K37" s="19" t="s">
        <v>16</v>
      </c>
    </row>
    <row r="38" ht="20.25" customHeight="1" spans="1:11">
      <c r="A38" s="14">
        <v>9</v>
      </c>
      <c r="B38" s="15" t="s">
        <v>26</v>
      </c>
      <c r="C38" s="15" t="s">
        <v>24</v>
      </c>
      <c r="D38" s="15">
        <v>1</v>
      </c>
      <c r="E38" s="15"/>
      <c r="F38" s="15"/>
      <c r="G38" s="15">
        <v>7800</v>
      </c>
      <c r="H38" s="9" t="s">
        <v>15</v>
      </c>
      <c r="I38" s="15">
        <f t="shared" si="2"/>
        <v>7800</v>
      </c>
      <c r="J38" s="15">
        <f t="shared" si="3"/>
        <v>7800</v>
      </c>
      <c r="K38" s="19" t="s">
        <v>16</v>
      </c>
    </row>
    <row r="39" ht="20.25" customHeight="1" spans="1:11">
      <c r="A39" s="14">
        <v>10</v>
      </c>
      <c r="B39" s="15" t="s">
        <v>27</v>
      </c>
      <c r="C39" s="15" t="s">
        <v>14</v>
      </c>
      <c r="D39" s="15">
        <v>16.8</v>
      </c>
      <c r="E39" s="15">
        <v>65</v>
      </c>
      <c r="F39" s="15">
        <v>180</v>
      </c>
      <c r="G39" s="15">
        <v>450</v>
      </c>
      <c r="H39" s="9" t="s">
        <v>15</v>
      </c>
      <c r="I39" s="15">
        <f t="shared" si="2"/>
        <v>695</v>
      </c>
      <c r="J39" s="15">
        <f t="shared" si="3"/>
        <v>11676</v>
      </c>
      <c r="K39" s="19" t="s">
        <v>16</v>
      </c>
    </row>
    <row r="40" ht="20.25" customHeight="1" spans="1:11">
      <c r="A40" s="14">
        <v>11</v>
      </c>
      <c r="B40" s="15" t="s">
        <v>28</v>
      </c>
      <c r="C40" s="15" t="s">
        <v>24</v>
      </c>
      <c r="D40" s="15">
        <v>1</v>
      </c>
      <c r="E40" s="15"/>
      <c r="F40" s="15"/>
      <c r="G40" s="15">
        <v>900</v>
      </c>
      <c r="H40" s="9" t="s">
        <v>15</v>
      </c>
      <c r="I40" s="15">
        <f t="shared" si="2"/>
        <v>900</v>
      </c>
      <c r="J40" s="15">
        <f t="shared" si="3"/>
        <v>900</v>
      </c>
      <c r="K40" s="19" t="s">
        <v>16</v>
      </c>
    </row>
    <row r="41" ht="20.25" customHeight="1" spans="1:11">
      <c r="A41" s="14">
        <v>12</v>
      </c>
      <c r="B41" s="15" t="s">
        <v>29</v>
      </c>
      <c r="C41" s="15" t="s">
        <v>14</v>
      </c>
      <c r="D41" s="15">
        <v>283.5</v>
      </c>
      <c r="E41" s="15"/>
      <c r="F41" s="15">
        <v>10</v>
      </c>
      <c r="G41" s="15">
        <v>18</v>
      </c>
      <c r="H41" s="9" t="s">
        <v>15</v>
      </c>
      <c r="I41" s="15">
        <f t="shared" si="2"/>
        <v>28</v>
      </c>
      <c r="J41" s="15">
        <f t="shared" si="3"/>
        <v>7938</v>
      </c>
      <c r="K41" s="19" t="s">
        <v>16</v>
      </c>
    </row>
    <row r="42" ht="20.25" customHeight="1" spans="1:11">
      <c r="A42" s="14">
        <v>13</v>
      </c>
      <c r="B42" s="15" t="s">
        <v>30</v>
      </c>
      <c r="C42" s="15" t="s">
        <v>14</v>
      </c>
      <c r="D42" s="15">
        <v>32</v>
      </c>
      <c r="E42" s="15"/>
      <c r="F42" s="15">
        <v>65</v>
      </c>
      <c r="G42" s="15">
        <v>220</v>
      </c>
      <c r="H42" s="9" t="s">
        <v>15</v>
      </c>
      <c r="I42" s="15">
        <f t="shared" si="2"/>
        <v>285</v>
      </c>
      <c r="J42" s="15">
        <f t="shared" si="3"/>
        <v>9120</v>
      </c>
      <c r="K42" s="19" t="s">
        <v>16</v>
      </c>
    </row>
    <row r="43" ht="20.25" customHeight="1" spans="1:11">
      <c r="A43" s="14">
        <v>14</v>
      </c>
      <c r="B43" s="15" t="s">
        <v>31</v>
      </c>
      <c r="C43" s="15" t="s">
        <v>14</v>
      </c>
      <c r="D43" s="15">
        <v>45.2</v>
      </c>
      <c r="E43" s="15"/>
      <c r="F43" s="15"/>
      <c r="G43" s="15">
        <v>55</v>
      </c>
      <c r="H43" s="9" t="s">
        <v>15</v>
      </c>
      <c r="I43" s="15">
        <f t="shared" si="2"/>
        <v>55</v>
      </c>
      <c r="J43" s="15">
        <f t="shared" si="3"/>
        <v>2486</v>
      </c>
      <c r="K43" s="19" t="s">
        <v>16</v>
      </c>
    </row>
    <row r="44" ht="20.25" customHeight="1" spans="1:11">
      <c r="A44" s="14">
        <v>15</v>
      </c>
      <c r="B44" s="15" t="s">
        <v>32</v>
      </c>
      <c r="C44" s="15" t="s">
        <v>14</v>
      </c>
      <c r="D44" s="15">
        <v>31</v>
      </c>
      <c r="E44" s="15">
        <v>45</v>
      </c>
      <c r="F44" s="15">
        <v>30</v>
      </c>
      <c r="G44" s="15">
        <v>85</v>
      </c>
      <c r="H44" s="9" t="s">
        <v>15</v>
      </c>
      <c r="I44" s="15">
        <f t="shared" si="2"/>
        <v>160</v>
      </c>
      <c r="J44" s="15">
        <f t="shared" si="3"/>
        <v>4960</v>
      </c>
      <c r="K44" s="19" t="s">
        <v>16</v>
      </c>
    </row>
    <row r="45" ht="20.25" customHeight="1" spans="1:11">
      <c r="A45" s="14">
        <v>16</v>
      </c>
      <c r="B45" s="15" t="s">
        <v>33</v>
      </c>
      <c r="C45" s="15" t="s">
        <v>14</v>
      </c>
      <c r="D45" s="15">
        <v>5.67</v>
      </c>
      <c r="E45" s="15"/>
      <c r="F45" s="15"/>
      <c r="G45" s="15">
        <v>230</v>
      </c>
      <c r="H45" s="9" t="s">
        <v>15</v>
      </c>
      <c r="I45" s="15">
        <f t="shared" si="2"/>
        <v>230</v>
      </c>
      <c r="J45" s="15">
        <f t="shared" si="3"/>
        <v>1304.1</v>
      </c>
      <c r="K45" s="19" t="s">
        <v>16</v>
      </c>
    </row>
    <row r="46" ht="20.25" customHeight="1" spans="1:11">
      <c r="A46" s="14">
        <v>17</v>
      </c>
      <c r="B46" s="15" t="s">
        <v>23</v>
      </c>
      <c r="C46" s="15" t="s">
        <v>24</v>
      </c>
      <c r="D46" s="15">
        <v>1</v>
      </c>
      <c r="E46" s="15"/>
      <c r="F46" s="15"/>
      <c r="G46" s="15">
        <v>3800</v>
      </c>
      <c r="H46" s="9" t="s">
        <v>15</v>
      </c>
      <c r="I46" s="15">
        <f t="shared" si="2"/>
        <v>3800</v>
      </c>
      <c r="J46" s="15">
        <f t="shared" si="3"/>
        <v>3800</v>
      </c>
      <c r="K46" s="19" t="s">
        <v>16</v>
      </c>
    </row>
    <row r="47" ht="20.25" customHeight="1" spans="1:11">
      <c r="A47" s="14">
        <v>18</v>
      </c>
      <c r="B47" s="15" t="s">
        <v>34</v>
      </c>
      <c r="C47" s="15" t="s">
        <v>24</v>
      </c>
      <c r="D47" s="15">
        <v>1</v>
      </c>
      <c r="E47" s="15"/>
      <c r="F47" s="15"/>
      <c r="G47" s="15">
        <v>27000</v>
      </c>
      <c r="H47" s="9" t="s">
        <v>15</v>
      </c>
      <c r="I47" s="15">
        <f t="shared" si="2"/>
        <v>27000</v>
      </c>
      <c r="J47" s="15">
        <f t="shared" si="3"/>
        <v>27000</v>
      </c>
      <c r="K47" s="19" t="s">
        <v>16</v>
      </c>
    </row>
    <row r="48" ht="20.25" customHeight="1" spans="1:11">
      <c r="A48" s="14">
        <v>19</v>
      </c>
      <c r="B48" s="15" t="s">
        <v>35</v>
      </c>
      <c r="C48" s="15" t="s">
        <v>24</v>
      </c>
      <c r="D48" s="15">
        <v>1</v>
      </c>
      <c r="E48" s="15"/>
      <c r="F48" s="15"/>
      <c r="G48" s="15">
        <v>23000</v>
      </c>
      <c r="H48" s="9" t="s">
        <v>15</v>
      </c>
      <c r="I48" s="15">
        <f t="shared" si="2"/>
        <v>23000</v>
      </c>
      <c r="J48" s="15">
        <f t="shared" si="3"/>
        <v>23000</v>
      </c>
      <c r="K48" s="19" t="s">
        <v>16</v>
      </c>
    </row>
    <row r="49" ht="20.25" customHeight="1" spans="1:11">
      <c r="A49" s="14">
        <v>20</v>
      </c>
      <c r="B49" s="15" t="s">
        <v>36</v>
      </c>
      <c r="C49" s="15" t="s">
        <v>37</v>
      </c>
      <c r="D49" s="15">
        <v>2</v>
      </c>
      <c r="E49" s="15"/>
      <c r="F49" s="15"/>
      <c r="G49" s="15">
        <v>2580</v>
      </c>
      <c r="H49" s="9" t="s">
        <v>15</v>
      </c>
      <c r="I49" s="15">
        <f t="shared" si="2"/>
        <v>2580</v>
      </c>
      <c r="J49" s="15">
        <f t="shared" si="3"/>
        <v>5160</v>
      </c>
      <c r="K49" s="19" t="s">
        <v>16</v>
      </c>
    </row>
    <row r="50" ht="20.25" customHeight="1" spans="1:11">
      <c r="A50" s="14">
        <v>21</v>
      </c>
      <c r="B50" s="15" t="s">
        <v>38</v>
      </c>
      <c r="C50" s="15" t="s">
        <v>37</v>
      </c>
      <c r="D50" s="15">
        <v>1</v>
      </c>
      <c r="E50" s="15"/>
      <c r="F50" s="15"/>
      <c r="G50" s="15">
        <v>1000</v>
      </c>
      <c r="H50" s="9" t="s">
        <v>15</v>
      </c>
      <c r="I50" s="15">
        <f t="shared" si="2"/>
        <v>1000</v>
      </c>
      <c r="J50" s="15">
        <f t="shared" si="3"/>
        <v>1000</v>
      </c>
      <c r="K50" s="19" t="s">
        <v>16</v>
      </c>
    </row>
    <row r="51" ht="20.25" customHeight="1" spans="1:11">
      <c r="A51" s="14">
        <v>22</v>
      </c>
      <c r="B51" s="15" t="s">
        <v>39</v>
      </c>
      <c r="C51" s="15" t="s">
        <v>37</v>
      </c>
      <c r="D51" s="15">
        <v>1</v>
      </c>
      <c r="E51" s="15"/>
      <c r="F51" s="15"/>
      <c r="G51" s="15">
        <v>2300</v>
      </c>
      <c r="H51" s="9" t="s">
        <v>15</v>
      </c>
      <c r="I51" s="15">
        <f t="shared" si="2"/>
        <v>2300</v>
      </c>
      <c r="J51" s="15">
        <f t="shared" si="3"/>
        <v>2300</v>
      </c>
      <c r="K51" s="19" t="s">
        <v>16</v>
      </c>
    </row>
    <row r="52" ht="20.25" customHeight="1" spans="1:11">
      <c r="A52" s="14">
        <v>24</v>
      </c>
      <c r="B52" s="15" t="s">
        <v>44</v>
      </c>
      <c r="C52" s="15" t="s">
        <v>14</v>
      </c>
      <c r="D52" s="15">
        <v>4.8</v>
      </c>
      <c r="E52" s="15">
        <v>45</v>
      </c>
      <c r="F52" s="15">
        <v>20</v>
      </c>
      <c r="G52" s="15">
        <v>80</v>
      </c>
      <c r="H52" s="9" t="s">
        <v>15</v>
      </c>
      <c r="I52" s="15">
        <f t="shared" si="2"/>
        <v>145</v>
      </c>
      <c r="J52" s="15">
        <f t="shared" si="3"/>
        <v>696</v>
      </c>
      <c r="K52" s="19" t="s">
        <v>16</v>
      </c>
    </row>
    <row r="53" ht="20.25" customHeight="1" spans="1:11">
      <c r="A53" s="14">
        <v>25</v>
      </c>
      <c r="B53" s="15" t="s">
        <v>45</v>
      </c>
      <c r="C53" s="15" t="s">
        <v>37</v>
      </c>
      <c r="D53" s="15">
        <v>1</v>
      </c>
      <c r="E53" s="15"/>
      <c r="F53" s="15"/>
      <c r="G53" s="15">
        <v>3000</v>
      </c>
      <c r="H53" s="9" t="s">
        <v>15</v>
      </c>
      <c r="I53" s="15">
        <f t="shared" si="2"/>
        <v>3000</v>
      </c>
      <c r="J53" s="15">
        <f t="shared" si="3"/>
        <v>3000</v>
      </c>
      <c r="K53" s="19" t="s">
        <v>16</v>
      </c>
    </row>
    <row r="54" ht="20.25" customHeight="1" spans="1:11">
      <c r="A54" s="12" t="s">
        <v>46</v>
      </c>
      <c r="B54" s="13"/>
      <c r="C54" s="13"/>
      <c r="D54" s="13"/>
      <c r="E54" s="13"/>
      <c r="F54" s="13"/>
      <c r="G54" s="13"/>
      <c r="H54" s="9"/>
      <c r="I54" s="13"/>
      <c r="J54" s="13"/>
      <c r="K54" s="19" t="s">
        <v>16</v>
      </c>
    </row>
    <row r="55" ht="20.25" customHeight="1" spans="1:11">
      <c r="A55" s="14">
        <v>1</v>
      </c>
      <c r="B55" s="15" t="s">
        <v>13</v>
      </c>
      <c r="C55" s="15" t="s">
        <v>14</v>
      </c>
      <c r="D55" s="15">
        <v>81.08</v>
      </c>
      <c r="E55" s="15">
        <v>2</v>
      </c>
      <c r="F55" s="15">
        <v>3</v>
      </c>
      <c r="G55" s="15">
        <v>3</v>
      </c>
      <c r="H55" s="9" t="s">
        <v>15</v>
      </c>
      <c r="I55" s="15">
        <f>SUM(E55:G55)</f>
        <v>8</v>
      </c>
      <c r="J55" s="15">
        <f>SUM(D55*I55)</f>
        <v>648.64</v>
      </c>
      <c r="K55" s="19" t="s">
        <v>16</v>
      </c>
    </row>
    <row r="56" ht="20.25" customHeight="1" spans="1:11">
      <c r="A56" s="16">
        <v>2</v>
      </c>
      <c r="B56" s="15" t="s">
        <v>17</v>
      </c>
      <c r="C56" s="15" t="s">
        <v>14</v>
      </c>
      <c r="D56" s="15">
        <v>81.08</v>
      </c>
      <c r="E56" s="15">
        <v>5</v>
      </c>
      <c r="F56" s="15">
        <v>20</v>
      </c>
      <c r="G56" s="15">
        <v>80</v>
      </c>
      <c r="H56" s="9" t="s">
        <v>15</v>
      </c>
      <c r="I56" s="15">
        <f t="shared" ref="I56:I79" si="4">SUM(E56:G56)</f>
        <v>105</v>
      </c>
      <c r="J56" s="15">
        <f t="shared" ref="J56:J79" si="5">SUM(D56*I56)</f>
        <v>8513.4</v>
      </c>
      <c r="K56" s="19" t="s">
        <v>16</v>
      </c>
    </row>
    <row r="57" ht="20.25" customHeight="1" spans="1:11">
      <c r="A57" s="16">
        <v>3</v>
      </c>
      <c r="B57" s="15" t="s">
        <v>18</v>
      </c>
      <c r="C57" s="15" t="s">
        <v>14</v>
      </c>
      <c r="D57" s="15">
        <v>72.4</v>
      </c>
      <c r="E57" s="15">
        <v>45</v>
      </c>
      <c r="F57" s="15">
        <v>25</v>
      </c>
      <c r="G57" s="15">
        <v>380</v>
      </c>
      <c r="H57" s="9" t="s">
        <v>15</v>
      </c>
      <c r="I57" s="15">
        <f t="shared" si="4"/>
        <v>450</v>
      </c>
      <c r="J57" s="15">
        <f t="shared" si="5"/>
        <v>32580</v>
      </c>
      <c r="K57" s="19" t="s">
        <v>16</v>
      </c>
    </row>
    <row r="58" ht="20.25" customHeight="1" spans="1:11">
      <c r="A58" s="14">
        <v>4</v>
      </c>
      <c r="B58" s="15" t="s">
        <v>19</v>
      </c>
      <c r="C58" s="15" t="s">
        <v>14</v>
      </c>
      <c r="D58" s="15">
        <v>60</v>
      </c>
      <c r="E58" s="15">
        <v>45</v>
      </c>
      <c r="F58" s="15">
        <v>30</v>
      </c>
      <c r="G58" s="15">
        <v>85</v>
      </c>
      <c r="H58" s="9" t="s">
        <v>15</v>
      </c>
      <c r="I58" s="15">
        <f t="shared" si="4"/>
        <v>160</v>
      </c>
      <c r="J58" s="15">
        <f t="shared" si="5"/>
        <v>9600</v>
      </c>
      <c r="K58" s="19" t="s">
        <v>16</v>
      </c>
    </row>
    <row r="59" ht="20.25" customHeight="1" spans="1:11">
      <c r="A59" s="16">
        <v>5</v>
      </c>
      <c r="B59" s="15" t="s">
        <v>20</v>
      </c>
      <c r="C59" s="15" t="s">
        <v>14</v>
      </c>
      <c r="D59" s="15">
        <v>12</v>
      </c>
      <c r="E59" s="15"/>
      <c r="F59" s="15"/>
      <c r="G59" s="15">
        <v>230</v>
      </c>
      <c r="H59" s="9" t="s">
        <v>15</v>
      </c>
      <c r="I59" s="15">
        <f t="shared" si="4"/>
        <v>230</v>
      </c>
      <c r="J59" s="15">
        <f t="shared" si="5"/>
        <v>2760</v>
      </c>
      <c r="K59" s="19" t="s">
        <v>16</v>
      </c>
    </row>
    <row r="60" ht="20.25" customHeight="1" spans="1:11">
      <c r="A60" s="16">
        <v>6</v>
      </c>
      <c r="B60" s="15" t="s">
        <v>21</v>
      </c>
      <c r="C60" s="15" t="s">
        <v>22</v>
      </c>
      <c r="D60" s="15">
        <v>6.5</v>
      </c>
      <c r="E60" s="15"/>
      <c r="F60" s="15"/>
      <c r="G60" s="15">
        <v>1200</v>
      </c>
      <c r="H60" s="9" t="s">
        <v>15</v>
      </c>
      <c r="I60" s="15">
        <f t="shared" si="4"/>
        <v>1200</v>
      </c>
      <c r="J60" s="15">
        <f t="shared" si="5"/>
        <v>7800</v>
      </c>
      <c r="K60" s="19" t="s">
        <v>16</v>
      </c>
    </row>
    <row r="61" ht="20.25" customHeight="1" spans="1:11">
      <c r="A61" s="14">
        <v>7</v>
      </c>
      <c r="B61" s="15" t="s">
        <v>23</v>
      </c>
      <c r="C61" s="15" t="s">
        <v>24</v>
      </c>
      <c r="D61" s="15">
        <v>1</v>
      </c>
      <c r="E61" s="15"/>
      <c r="F61" s="15"/>
      <c r="G61" s="15">
        <v>5000</v>
      </c>
      <c r="H61" s="9" t="s">
        <v>15</v>
      </c>
      <c r="I61" s="15">
        <f t="shared" si="4"/>
        <v>5000</v>
      </c>
      <c r="J61" s="15">
        <f t="shared" si="5"/>
        <v>5000</v>
      </c>
      <c r="K61" s="19" t="s">
        <v>16</v>
      </c>
    </row>
    <row r="62" ht="20.25" customHeight="1" spans="1:11">
      <c r="A62" s="16">
        <v>8</v>
      </c>
      <c r="B62" s="15" t="s">
        <v>25</v>
      </c>
      <c r="C62" s="15" t="s">
        <v>14</v>
      </c>
      <c r="D62" s="15">
        <v>61</v>
      </c>
      <c r="E62" s="15">
        <v>25</v>
      </c>
      <c r="F62" s="15">
        <v>40</v>
      </c>
      <c r="G62" s="15">
        <v>55</v>
      </c>
      <c r="H62" s="9" t="s">
        <v>15</v>
      </c>
      <c r="I62" s="15">
        <f t="shared" si="4"/>
        <v>120</v>
      </c>
      <c r="J62" s="15">
        <f t="shared" si="5"/>
        <v>7320</v>
      </c>
      <c r="K62" s="19" t="s">
        <v>16</v>
      </c>
    </row>
    <row r="63" ht="20.25" customHeight="1" spans="1:11">
      <c r="A63" s="16">
        <v>9</v>
      </c>
      <c r="B63" s="15" t="s">
        <v>26</v>
      </c>
      <c r="C63" s="15" t="s">
        <v>24</v>
      </c>
      <c r="D63" s="15">
        <v>1</v>
      </c>
      <c r="E63" s="15"/>
      <c r="F63" s="15"/>
      <c r="G63" s="15">
        <v>13800</v>
      </c>
      <c r="H63" s="9" t="s">
        <v>15</v>
      </c>
      <c r="I63" s="15">
        <f t="shared" si="4"/>
        <v>13800</v>
      </c>
      <c r="J63" s="15">
        <f t="shared" si="5"/>
        <v>13800</v>
      </c>
      <c r="K63" s="19" t="s">
        <v>16</v>
      </c>
    </row>
    <row r="64" ht="20.25" customHeight="1" spans="1:11">
      <c r="A64" s="14">
        <v>10</v>
      </c>
      <c r="B64" s="15" t="s">
        <v>27</v>
      </c>
      <c r="C64" s="15" t="s">
        <v>14</v>
      </c>
      <c r="D64" s="15">
        <v>16.8</v>
      </c>
      <c r="E64" s="15">
        <v>65</v>
      </c>
      <c r="F64" s="15">
        <v>180</v>
      </c>
      <c r="G64" s="15">
        <v>450</v>
      </c>
      <c r="H64" s="9" t="s">
        <v>15</v>
      </c>
      <c r="I64" s="15">
        <f t="shared" si="4"/>
        <v>695</v>
      </c>
      <c r="J64" s="15">
        <f t="shared" si="5"/>
        <v>11676</v>
      </c>
      <c r="K64" s="19" t="s">
        <v>16</v>
      </c>
    </row>
    <row r="65" ht="20.25" customHeight="1" spans="1:11">
      <c r="A65" s="16">
        <v>11</v>
      </c>
      <c r="B65" s="15" t="s">
        <v>28</v>
      </c>
      <c r="C65" s="15" t="s">
        <v>24</v>
      </c>
      <c r="D65" s="15">
        <v>1</v>
      </c>
      <c r="E65" s="15"/>
      <c r="F65" s="15"/>
      <c r="G65" s="15">
        <v>900</v>
      </c>
      <c r="H65" s="9" t="s">
        <v>15</v>
      </c>
      <c r="I65" s="15">
        <f t="shared" si="4"/>
        <v>900</v>
      </c>
      <c r="J65" s="15">
        <f t="shared" si="5"/>
        <v>900</v>
      </c>
      <c r="K65" s="19" t="s">
        <v>16</v>
      </c>
    </row>
    <row r="66" ht="20.25" customHeight="1" spans="1:11">
      <c r="A66" s="16">
        <v>12</v>
      </c>
      <c r="B66" s="15" t="s">
        <v>29</v>
      </c>
      <c r="C66" s="15" t="s">
        <v>14</v>
      </c>
      <c r="D66" s="15">
        <v>283.5</v>
      </c>
      <c r="E66" s="15"/>
      <c r="F66" s="15">
        <v>10</v>
      </c>
      <c r="G66" s="15">
        <v>18</v>
      </c>
      <c r="H66" s="9" t="s">
        <v>15</v>
      </c>
      <c r="I66" s="15">
        <f t="shared" si="4"/>
        <v>28</v>
      </c>
      <c r="J66" s="15">
        <f t="shared" si="5"/>
        <v>7938</v>
      </c>
      <c r="K66" s="19" t="s">
        <v>16</v>
      </c>
    </row>
    <row r="67" ht="20.25" customHeight="1" spans="1:11">
      <c r="A67" s="14">
        <v>13</v>
      </c>
      <c r="B67" s="15" t="s">
        <v>30</v>
      </c>
      <c r="C67" s="15" t="s">
        <v>14</v>
      </c>
      <c r="D67" s="15">
        <v>32</v>
      </c>
      <c r="E67" s="15"/>
      <c r="F67" s="15">
        <v>65</v>
      </c>
      <c r="G67" s="15">
        <v>220</v>
      </c>
      <c r="H67" s="9" t="s">
        <v>15</v>
      </c>
      <c r="I67" s="15">
        <f t="shared" si="4"/>
        <v>285</v>
      </c>
      <c r="J67" s="15">
        <f t="shared" si="5"/>
        <v>9120</v>
      </c>
      <c r="K67" s="19" t="s">
        <v>16</v>
      </c>
    </row>
    <row r="68" ht="20.25" customHeight="1" spans="1:11">
      <c r="A68" s="16">
        <v>14</v>
      </c>
      <c r="B68" s="15" t="s">
        <v>31</v>
      </c>
      <c r="C68" s="15" t="s">
        <v>14</v>
      </c>
      <c r="D68" s="15">
        <v>45.2</v>
      </c>
      <c r="E68" s="15"/>
      <c r="F68" s="15"/>
      <c r="G68" s="15">
        <v>55</v>
      </c>
      <c r="H68" s="9" t="s">
        <v>15</v>
      </c>
      <c r="I68" s="15">
        <f t="shared" si="4"/>
        <v>55</v>
      </c>
      <c r="J68" s="15">
        <f t="shared" si="5"/>
        <v>2486</v>
      </c>
      <c r="K68" s="19" t="s">
        <v>16</v>
      </c>
    </row>
    <row r="69" ht="20.25" customHeight="1" spans="1:11">
      <c r="A69" s="16">
        <v>15</v>
      </c>
      <c r="B69" s="15" t="s">
        <v>32</v>
      </c>
      <c r="C69" s="15" t="s">
        <v>14</v>
      </c>
      <c r="D69" s="15">
        <v>31</v>
      </c>
      <c r="E69" s="15">
        <v>45</v>
      </c>
      <c r="F69" s="15">
        <v>30</v>
      </c>
      <c r="G69" s="15">
        <v>85</v>
      </c>
      <c r="H69" s="9" t="s">
        <v>15</v>
      </c>
      <c r="I69" s="15">
        <f t="shared" si="4"/>
        <v>160</v>
      </c>
      <c r="J69" s="15">
        <f t="shared" si="5"/>
        <v>4960</v>
      </c>
      <c r="K69" s="19" t="s">
        <v>16</v>
      </c>
    </row>
    <row r="70" ht="20.25" customHeight="1" spans="1:11">
      <c r="A70" s="14">
        <v>16</v>
      </c>
      <c r="B70" s="15" t="s">
        <v>33</v>
      </c>
      <c r="C70" s="15" t="s">
        <v>14</v>
      </c>
      <c r="D70" s="15">
        <v>5.67</v>
      </c>
      <c r="E70" s="15"/>
      <c r="F70" s="15"/>
      <c r="G70" s="15">
        <v>230</v>
      </c>
      <c r="H70" s="9" t="s">
        <v>15</v>
      </c>
      <c r="I70" s="15">
        <f t="shared" si="4"/>
        <v>230</v>
      </c>
      <c r="J70" s="15">
        <f t="shared" si="5"/>
        <v>1304.1</v>
      </c>
      <c r="K70" s="19" t="s">
        <v>16</v>
      </c>
    </row>
    <row r="71" ht="20.25" customHeight="1" spans="1:11">
      <c r="A71" s="16">
        <v>17</v>
      </c>
      <c r="B71" s="15" t="s">
        <v>23</v>
      </c>
      <c r="C71" s="15" t="s">
        <v>24</v>
      </c>
      <c r="D71" s="15">
        <v>1</v>
      </c>
      <c r="E71" s="15"/>
      <c r="F71" s="15"/>
      <c r="G71" s="15">
        <v>3800</v>
      </c>
      <c r="H71" s="9" t="s">
        <v>15</v>
      </c>
      <c r="I71" s="15">
        <f t="shared" si="4"/>
        <v>3800</v>
      </c>
      <c r="J71" s="15">
        <f t="shared" si="5"/>
        <v>3800</v>
      </c>
      <c r="K71" s="19" t="s">
        <v>16</v>
      </c>
    </row>
    <row r="72" ht="20.25" customHeight="1" spans="1:11">
      <c r="A72" s="16">
        <v>18</v>
      </c>
      <c r="B72" s="15" t="s">
        <v>34</v>
      </c>
      <c r="C72" s="15" t="s">
        <v>24</v>
      </c>
      <c r="D72" s="15">
        <v>1</v>
      </c>
      <c r="E72" s="15"/>
      <c r="F72" s="15"/>
      <c r="G72" s="15">
        <v>27000</v>
      </c>
      <c r="H72" s="9" t="s">
        <v>15</v>
      </c>
      <c r="I72" s="15">
        <f t="shared" si="4"/>
        <v>27000</v>
      </c>
      <c r="J72" s="15">
        <f t="shared" si="5"/>
        <v>27000</v>
      </c>
      <c r="K72" s="19" t="s">
        <v>16</v>
      </c>
    </row>
    <row r="73" ht="20.25" customHeight="1" spans="1:11">
      <c r="A73" s="14">
        <v>19</v>
      </c>
      <c r="B73" s="15" t="s">
        <v>35</v>
      </c>
      <c r="C73" s="15" t="s">
        <v>24</v>
      </c>
      <c r="D73" s="15">
        <v>1</v>
      </c>
      <c r="E73" s="15"/>
      <c r="F73" s="15"/>
      <c r="G73" s="15">
        <v>120000</v>
      </c>
      <c r="H73" s="9" t="s">
        <v>15</v>
      </c>
      <c r="I73" s="15">
        <f t="shared" si="4"/>
        <v>120000</v>
      </c>
      <c r="J73" s="15">
        <f t="shared" si="5"/>
        <v>120000</v>
      </c>
      <c r="K73" s="19" t="s">
        <v>16</v>
      </c>
    </row>
    <row r="74" ht="20.25" customHeight="1" spans="1:11">
      <c r="A74" s="16">
        <v>20</v>
      </c>
      <c r="B74" s="15" t="s">
        <v>36</v>
      </c>
      <c r="C74" s="15" t="s">
        <v>37</v>
      </c>
      <c r="D74" s="15">
        <v>2</v>
      </c>
      <c r="E74" s="15"/>
      <c r="F74" s="15"/>
      <c r="G74" s="15">
        <v>2580</v>
      </c>
      <c r="H74" s="9" t="s">
        <v>15</v>
      </c>
      <c r="I74" s="15">
        <f t="shared" si="4"/>
        <v>2580</v>
      </c>
      <c r="J74" s="15">
        <f t="shared" si="5"/>
        <v>5160</v>
      </c>
      <c r="K74" s="19" t="s">
        <v>16</v>
      </c>
    </row>
    <row r="75" ht="20.25" customHeight="1" spans="1:11">
      <c r="A75" s="16">
        <v>21</v>
      </c>
      <c r="B75" s="15" t="s">
        <v>38</v>
      </c>
      <c r="C75" s="15" t="s">
        <v>37</v>
      </c>
      <c r="D75" s="15">
        <v>1</v>
      </c>
      <c r="E75" s="15"/>
      <c r="F75" s="15"/>
      <c r="G75" s="15">
        <v>1000</v>
      </c>
      <c r="H75" s="9" t="s">
        <v>15</v>
      </c>
      <c r="I75" s="15">
        <f t="shared" si="4"/>
        <v>1000</v>
      </c>
      <c r="J75" s="15">
        <f t="shared" si="5"/>
        <v>1000</v>
      </c>
      <c r="K75" s="19" t="s">
        <v>16</v>
      </c>
    </row>
    <row r="76" ht="20.25" customHeight="1" spans="1:11">
      <c r="A76" s="14">
        <v>22</v>
      </c>
      <c r="B76" s="15" t="s">
        <v>39</v>
      </c>
      <c r="C76" s="15" t="s">
        <v>37</v>
      </c>
      <c r="D76" s="15">
        <v>1</v>
      </c>
      <c r="E76" s="15"/>
      <c r="F76" s="15"/>
      <c r="G76" s="15">
        <v>2300</v>
      </c>
      <c r="H76" s="9" t="s">
        <v>15</v>
      </c>
      <c r="I76" s="15">
        <f t="shared" si="4"/>
        <v>2300</v>
      </c>
      <c r="J76" s="15">
        <f t="shared" si="5"/>
        <v>2300</v>
      </c>
      <c r="K76" s="19" t="s">
        <v>16</v>
      </c>
    </row>
    <row r="77" ht="20.25" customHeight="1" spans="1:11">
      <c r="A77" s="16">
        <v>24</v>
      </c>
      <c r="B77" s="15" t="s">
        <v>44</v>
      </c>
      <c r="C77" s="15" t="s">
        <v>14</v>
      </c>
      <c r="D77" s="15">
        <v>4.8</v>
      </c>
      <c r="E77" s="15">
        <v>45</v>
      </c>
      <c r="F77" s="15">
        <v>20</v>
      </c>
      <c r="G77" s="15">
        <v>80</v>
      </c>
      <c r="H77" s="9" t="s">
        <v>15</v>
      </c>
      <c r="I77" s="15">
        <f t="shared" si="4"/>
        <v>145</v>
      </c>
      <c r="J77" s="15">
        <f t="shared" si="5"/>
        <v>696</v>
      </c>
      <c r="K77" s="19" t="s">
        <v>16</v>
      </c>
    </row>
    <row r="78" ht="20.25" customHeight="1" spans="1:11">
      <c r="A78" s="14">
        <v>25</v>
      </c>
      <c r="B78" s="15" t="s">
        <v>45</v>
      </c>
      <c r="C78" s="15" t="s">
        <v>37</v>
      </c>
      <c r="D78" s="15">
        <v>1</v>
      </c>
      <c r="E78" s="15"/>
      <c r="F78" s="15"/>
      <c r="G78" s="15">
        <v>10000</v>
      </c>
      <c r="H78" s="9" t="s">
        <v>15</v>
      </c>
      <c r="I78" s="15">
        <f t="shared" si="4"/>
        <v>10000</v>
      </c>
      <c r="J78" s="15">
        <f t="shared" si="5"/>
        <v>10000</v>
      </c>
      <c r="K78" s="19" t="s">
        <v>16</v>
      </c>
    </row>
    <row r="79" ht="20.25" customHeight="1" spans="1:11">
      <c r="A79" s="16">
        <v>26</v>
      </c>
      <c r="B79" s="15" t="s">
        <v>47</v>
      </c>
      <c r="C79" s="15" t="s">
        <v>24</v>
      </c>
      <c r="D79" s="15">
        <v>1</v>
      </c>
      <c r="E79" s="15"/>
      <c r="F79" s="15"/>
      <c r="G79" s="15">
        <v>5000</v>
      </c>
      <c r="H79" s="9" t="s">
        <v>15</v>
      </c>
      <c r="I79" s="15">
        <f t="shared" si="4"/>
        <v>5000</v>
      </c>
      <c r="J79" s="15">
        <f t="shared" si="5"/>
        <v>5000</v>
      </c>
      <c r="K79" s="19" t="s">
        <v>16</v>
      </c>
    </row>
    <row r="80" ht="20.25" customHeight="1" spans="1:11">
      <c r="A80" s="20" t="s">
        <v>48</v>
      </c>
      <c r="B80" s="21"/>
      <c r="C80" s="22"/>
      <c r="D80" s="22"/>
      <c r="E80" s="22"/>
      <c r="F80" s="22"/>
      <c r="G80" s="22"/>
      <c r="H80" s="9" t="s">
        <v>15</v>
      </c>
      <c r="I80" s="22"/>
      <c r="J80" s="23">
        <f>SUM(J3:J79)</f>
        <v>710910.72</v>
      </c>
      <c r="K80" s="19" t="s">
        <v>16</v>
      </c>
    </row>
    <row r="81" ht="20.25" customHeight="1"/>
  </sheetData>
  <mergeCells count="3">
    <mergeCell ref="A1:K1"/>
    <mergeCell ref="A3:K3"/>
    <mergeCell ref="A80:B80"/>
  </mergeCells>
  <printOptions horizontalCentered="1" verticalCentered="1"/>
  <pageMargins left="0.71" right="0.71" top="0.75" bottom="0.75" header="0.31" footer="0.31"/>
  <pageSetup paperSize="9" orientation="landscape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本新偬谢糙</cp:lastModifiedBy>
  <dcterms:created xsi:type="dcterms:W3CDTF">2013-05-06T02:23:43Z</dcterms:created>
  <cp:lastPrinted>2016-01-18T05:42:09Z</cp:lastPrinted>
  <dcterms:modified xsi:type="dcterms:W3CDTF">2024-02-06T06:39:10Z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7BEC4412FD8A4453B2A02A82684B4713_11</vt:lpwstr>
  </property>
  <property fmtid="{D5CDD505-2E9C-101B-9397-08002B2CF9AE}" pid="3" name="KSOProductBuildVer">
    <vt:lpwstr>2052-12.1.0.16120</vt:lpwstr>
  </property>
  <property fmtid="{D5CDD505-2E9C-101B-9397-08002B2CF9AE}" pid="4" name="KSOTemplateUUID">
    <vt:lpwstr>v1.0_mb_XbhWI0n0La7DlJFgWLUS4A==</vt:lpwstr>
  </property>
</Properties>
</file>