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haba\UNIV\UNREPO\230721tracker\"/>
    </mc:Choice>
  </mc:AlternateContent>
  <xr:revisionPtr revIDLastSave="0" documentId="13_ncr:1_{E97D115D-B041-4218-B173-01DDCBEA6674}" xr6:coauthVersionLast="47" xr6:coauthVersionMax="47" xr10:uidLastSave="{00000000-0000-0000-0000-000000000000}"/>
  <bookViews>
    <workbookView xWindow="28680" yWindow="-120" windowWidth="29040" windowHeight="16440" tabRatio="504" activeTab="1" xr2:uid="{00000000-000D-0000-FFFF-FFFF00000000}"/>
  </bookViews>
  <sheets>
    <sheet name="INFO" sheetId="1" r:id="rId1"/>
    <sheet name="ACTUAL" sheetId="2" r:id="rId2"/>
    <sheet name="TYPEDEF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" i="2" l="1"/>
  <c r="I109" i="2"/>
  <c r="O109" i="2"/>
</calcChain>
</file>

<file path=xl/sharedStrings.xml><?xml version="1.0" encoding="utf-8"?>
<sst xmlns="http://schemas.openxmlformats.org/spreadsheetml/2006/main" count="647" uniqueCount="276">
  <si>
    <t>Course name</t>
  </si>
  <si>
    <t>Course number</t>
  </si>
  <si>
    <t>Course Length</t>
  </si>
  <si>
    <t>Offset book aka student number</t>
  </si>
  <si>
    <t>Name Family (Father)</t>
  </si>
  <si>
    <t>Information Security of Automanted Systems</t>
  </si>
  <si>
    <t>10.03.01</t>
  </si>
  <si>
    <t>Roman Habarov (Aleksandrovich)</t>
  </si>
  <si>
    <t>Current dat</t>
  </si>
  <si>
    <t>Last update</t>
  </si>
  <si>
    <t>Debts</t>
  </si>
  <si>
    <t>DAT</t>
  </si>
  <si>
    <t>LEN</t>
  </si>
  <si>
    <t>CAF</t>
  </si>
  <si>
    <t>NAME</t>
  </si>
  <si>
    <t>OF TYPE</t>
  </si>
  <si>
    <t>EDU TYPE</t>
  </si>
  <si>
    <t>TCH</t>
  </si>
  <si>
    <t>MYSCORE</t>
  </si>
  <si>
    <t>NEED</t>
  </si>
  <si>
    <t>TEMPO</t>
  </si>
  <si>
    <t>NEWINFO</t>
  </si>
  <si>
    <t>COMPLEX</t>
  </si>
  <si>
    <t>TEACHER</t>
  </si>
  <si>
    <t>Computational Mechanics &amp; Mathematics</t>
  </si>
  <si>
    <t>Algebra &amp; Geometry</t>
  </si>
  <si>
    <t>O</t>
  </si>
  <si>
    <t>LP</t>
  </si>
  <si>
    <t>Glagolev V.V.</t>
  </si>
  <si>
    <t>4</t>
  </si>
  <si>
    <t>2</t>
  </si>
  <si>
    <t>5</t>
  </si>
  <si>
    <t>General Theory Disciplines &amp; Russian Language As Foreign Language</t>
  </si>
  <si>
    <r>
      <rPr>
        <strike/>
        <sz val="11"/>
        <color theme="1"/>
        <rFont val="Calibri"/>
        <family val="2"/>
        <charset val="1"/>
      </rPr>
      <t>Business</t>
    </r>
    <r>
      <rPr>
        <sz val="11"/>
        <color theme="1"/>
        <rFont val="Calibri"/>
        <family val="2"/>
        <charset val="1"/>
      </rPr>
      <t xml:space="preserve"> Office Communication</t>
    </r>
  </si>
  <si>
    <t>L-LP</t>
  </si>
  <si>
    <t>2-1</t>
  </si>
  <si>
    <t>2-0</t>
  </si>
  <si>
    <t>2-2</t>
  </si>
  <si>
    <t>3-4</t>
  </si>
  <si>
    <t>Government Administration &amp; Foreign Economic Activity</t>
  </si>
  <si>
    <t>Economics</t>
  </si>
  <si>
    <t>EC-EC2-ET-L</t>
  </si>
  <si>
    <t>1-0-1-1</t>
  </si>
  <si>
    <t>0-2-3-3</t>
  </si>
  <si>
    <t>1-3-0-1</t>
  </si>
  <si>
    <t>1-4-2-2</t>
  </si>
  <si>
    <t>2-3-0-2</t>
  </si>
  <si>
    <t>Foreign Languages</t>
  </si>
  <si>
    <t>Foreign Language (English)</t>
  </si>
  <si>
    <t>0</t>
  </si>
  <si>
    <t>1</t>
  </si>
  <si>
    <t>1 (3)</t>
  </si>
  <si>
    <t>Psychiatry &amp; Narcology</t>
  </si>
  <si>
    <t>Fundamental Defectology in Social &amp; Professional Spheres</t>
  </si>
  <si>
    <t>L</t>
  </si>
  <si>
    <t>Arbuzova E.S.</t>
  </si>
  <si>
    <t>3</t>
  </si>
  <si>
    <t>Information Security</t>
  </si>
  <si>
    <t>Informatics</t>
  </si>
  <si>
    <t>EX</t>
  </si>
  <si>
    <t>LP-LA</t>
  </si>
  <si>
    <t>Basalova G.V.
[Rudomazina Y.D.]
Rudomazina Y.D.</t>
  </si>
  <si>
    <t>3-1</t>
  </si>
  <si>
    <t>3-0</t>
  </si>
  <si>
    <t>4-3</t>
  </si>
  <si>
    <t>Finances &amp; Management</t>
  </si>
  <si>
    <t>Introduction to project activities</t>
  </si>
  <si>
    <t>EC-L</t>
  </si>
  <si>
    <t>Orlov S.Y.</t>
  </si>
  <si>
    <t>N-0</t>
  </si>
  <si>
    <t>Competition &amp; Business Law</t>
  </si>
  <si>
    <t>Jurisprudence &amp; Anti-Corruption</t>
  </si>
  <si>
    <t>L-P</t>
  </si>
  <si>
    <t>Kuznetsov S.S.</t>
  </si>
  <si>
    <t>1-1</t>
  </si>
  <si>
    <t>3-3</t>
  </si>
  <si>
    <t>Psychology</t>
  </si>
  <si>
    <t>Leadership &amp; Command work Psychology</t>
  </si>
  <si>
    <t>DO</t>
  </si>
  <si>
    <t>EC-ET-L-P</t>
  </si>
  <si>
    <t>N-N-3-3</t>
  </si>
  <si>
    <t>N-N-4-3</t>
  </si>
  <si>
    <t>N-N-4-4</t>
  </si>
  <si>
    <t>Physical Education &amp; Sports</t>
  </si>
  <si>
    <t>Physical Education &amp; Sports (Sport Orientation)</t>
  </si>
  <si>
    <t>1-3</t>
  </si>
  <si>
    <t>5-3</t>
  </si>
  <si>
    <t>0-1</t>
  </si>
  <si>
    <t>2-4</t>
  </si>
  <si>
    <t>History of Goverment &amp; Law</t>
  </si>
  <si>
    <t>Russian History</t>
  </si>
  <si>
    <t>0-0-1-2</t>
  </si>
  <si>
    <t>0-2-4-1</t>
  </si>
  <si>
    <t>1-0-2-3</t>
  </si>
  <si>
    <t>1-1-1-1</t>
  </si>
  <si>
    <t>3-2-4-5</t>
  </si>
  <si>
    <t>Education Theory &amp; Methods</t>
  </si>
  <si>
    <t>Self-Organisation &amp; Self-Development Technologies</t>
  </si>
  <si>
    <t>2-3</t>
  </si>
  <si>
    <t>4-4</t>
  </si>
  <si>
    <t>Human anatomy &amp; physiology</t>
  </si>
  <si>
    <t>Valeology</t>
  </si>
  <si>
    <t>EC-ET-L</t>
  </si>
  <si>
    <t>Chmilenko V.I.</t>
  </si>
  <si>
    <t>0-0-0</t>
  </si>
  <si>
    <t>1-1-0</t>
  </si>
  <si>
    <t>1-0-0</t>
  </si>
  <si>
    <t>2-1-0</t>
  </si>
  <si>
    <t>Engineering Geometry and CAD</t>
  </si>
  <si>
    <t>Engineering Graphics</t>
  </si>
  <si>
    <t>L-LA-P</t>
  </si>
  <si>
    <t>Belyakova E.V.</t>
  </si>
  <si>
    <t>3 (4)</t>
  </si>
  <si>
    <t>History</t>
  </si>
  <si>
    <t>Savvin A.M.
Savvin A.M.
Savvin A.M.</t>
  </si>
  <si>
    <t>0-0-1</t>
  </si>
  <si>
    <t>0-2-3</t>
  </si>
  <si>
    <t>1-0-3</t>
  </si>
  <si>
    <t>1-1-2</t>
  </si>
  <si>
    <t>3-3-5</t>
  </si>
  <si>
    <t>Information Security Basics</t>
  </si>
  <si>
    <t>3-2</t>
  </si>
  <si>
    <t>Information theory</t>
  </si>
  <si>
    <t>Sichugov A.A.
[Grekov M.M.]
Neelova N.V.</t>
  </si>
  <si>
    <t>3 [2]-3</t>
  </si>
  <si>
    <t>2 [2]-3</t>
  </si>
  <si>
    <t>2 [2]-4</t>
  </si>
  <si>
    <t>3 [3]-4</t>
  </si>
  <si>
    <t>Introductory practice</t>
  </si>
  <si>
    <t>Basalova G.V.</t>
  </si>
  <si>
    <t>Mathematical Analyzis</t>
  </si>
  <si>
    <t>4-5</t>
  </si>
  <si>
    <t>Philosophy</t>
  </si>
  <si>
    <t>4-0</t>
  </si>
  <si>
    <t>P</t>
  </si>
  <si>
    <t>Suhanova M.G.</t>
  </si>
  <si>
    <t>Physics</t>
  </si>
  <si>
    <t>4-3-2</t>
  </si>
  <si>
    <t>3-2-2</t>
  </si>
  <si>
    <t>3-1-1</t>
  </si>
  <si>
    <t>3-3-3</t>
  </si>
  <si>
    <t>5-2-3</t>
  </si>
  <si>
    <t>Programming languages</t>
  </si>
  <si>
    <t>CW-EX</t>
  </si>
  <si>
    <t>EC2-ET-LP-LA</t>
  </si>
  <si>
    <t>Basalova G.V.
Basalova G.V.
Basalova G.V.
Basalova G.V.</t>
  </si>
  <si>
    <t>67
72</t>
  </si>
  <si>
    <t>3-3-1-3</t>
  </si>
  <si>
    <t>3-4-2-3</t>
  </si>
  <si>
    <t>4-0-1-3</t>
  </si>
  <si>
    <t>1-3-1-3</t>
  </si>
  <si>
    <t>5-3-3-4</t>
  </si>
  <si>
    <t>Discret Mathematics</t>
  </si>
  <si>
    <t>CW-DO</t>
  </si>
  <si>
    <t>Baranov V.P.
Baranov V.P.</t>
  </si>
  <si>
    <t>40
40</t>
  </si>
  <si>
    <t>4-2</t>
  </si>
  <si>
    <t>Labor &amp; Environmental Protection</t>
  </si>
  <si>
    <t>Life Safety</t>
  </si>
  <si>
    <t>Tulyakov S.P.
???
???</t>
  </si>
  <si>
    <t>0-0</t>
  </si>
  <si>
    <t>Burkin I.M.
Burkin I.M.</t>
  </si>
  <si>
    <t>Yakunova E.V.
Gorbunova O.Y.
Kolmakov Y.N.</t>
  </si>
  <si>
    <t>3-2-3</t>
  </si>
  <si>
    <t>4-3-3</t>
  </si>
  <si>
    <t>Basalova G.V.
Basalova G.V.</t>
  </si>
  <si>
    <t>Programming technology &amp; methods</t>
  </si>
  <si>
    <t>L-LA</t>
  </si>
  <si>
    <t>Dvoenko S.D.
Dvoenko S.D.</t>
  </si>
  <si>
    <t>1-0</t>
  </si>
  <si>
    <t>Sociology &amp; Politology</t>
  </si>
  <si>
    <t>Social &amp; Political Institutes in Modern Society</t>
  </si>
  <si>
    <t>Electronics and circuitry</t>
  </si>
  <si>
    <t>Operatins systems and their security</t>
  </si>
  <si>
    <t>Physical basics of information security</t>
  </si>
  <si>
    <t>Probability Theory &amp; Mathematical Statistics</t>
  </si>
  <si>
    <t>CW-O</t>
  </si>
  <si>
    <t>Software tools for data protection</t>
  </si>
  <si>
    <t>Technology practice</t>
  </si>
  <si>
    <t>Fundamentals of management theory</t>
  </si>
  <si>
    <t>Mathematical Logic &amp; Algorythm Theory</t>
  </si>
  <si>
    <t>Methods &amp; Means of Cryptographic Protection of Information</t>
  </si>
  <si>
    <t>Operating systems and their security</t>
  </si>
  <si>
    <t>Softrware tools for data protection</t>
  </si>
  <si>
    <t>Systems theory and systems analysis</t>
  </si>
  <si>
    <t>Technical data protection</t>
  </si>
  <si>
    <t>Basic information technologies used in automated systems</t>
  </si>
  <si>
    <t>Databases and their security</t>
  </si>
  <si>
    <t>Methods and Means of Cryptographic Protection of Information</t>
  </si>
  <si>
    <t>Methods of AI systems</t>
  </si>
  <si>
    <t>Neural network technologies</t>
  </si>
  <si>
    <t>Organization of electronic computers and computer systems</t>
  </si>
  <si>
    <t>Research work</t>
  </si>
  <si>
    <t>CP-EX</t>
  </si>
  <si>
    <t>Modeling of automated systems, analysis of their vulnerabilities and effectiveness of information security tools and methods</t>
  </si>
  <si>
    <t>Networks &amp; Data Transmission Systems</t>
  </si>
  <si>
    <t>Personal data protection</t>
  </si>
  <si>
    <t>Protection of Information from Leakage through Technical Channels</t>
  </si>
  <si>
    <t>Software development and verification</t>
  </si>
  <si>
    <t>Software protection in automated systems</t>
  </si>
  <si>
    <t>Development and testing of information security tools and systems</t>
  </si>
  <si>
    <t>Ensuring trust in the information security of automated systems</t>
  </si>
  <si>
    <t>Information security incident management for secure automated systems</t>
  </si>
  <si>
    <t>Networks and Data Transmission Systems</t>
  </si>
  <si>
    <t>Protection of network and inter-network data exchage</t>
  </si>
  <si>
    <t>Software &amp; Hardware Means of Information Protection</t>
  </si>
  <si>
    <t>Theory of decision-making in the context of information security</t>
  </si>
  <si>
    <t>Assessment of the security level of computer systems and networks</t>
  </si>
  <si>
    <t>Designing information security systems</t>
  </si>
  <si>
    <t>Information protection in automated systems during their operation</t>
  </si>
  <si>
    <t>Intrusion detection systems</t>
  </si>
  <si>
    <t>CP-DO</t>
  </si>
  <si>
    <t>Development &amp; Operation of Automatic Systems in Protection Design</t>
  </si>
  <si>
    <t>Information Security Management</t>
  </si>
  <si>
    <t>Information security standarts</t>
  </si>
  <si>
    <t>Organisational &amp; Legal Provision of information Security</t>
  </si>
  <si>
    <t>Project Management &amp; Business Planning</t>
  </si>
  <si>
    <t>Protecting the organisation's Intranet</t>
  </si>
  <si>
    <t>Protection against attacks from the Internet</t>
  </si>
  <si>
    <t>Operational practice</t>
  </si>
  <si>
    <t>Praparation for the defense procedure and defense of the final qualification work</t>
  </si>
  <si>
    <t>PFQW</t>
  </si>
  <si>
    <t>Pre-graduate practice</t>
  </si>
  <si>
    <t>TYPE</t>
  </si>
  <si>
    <t>WHAT</t>
  </si>
  <si>
    <t>DEF</t>
  </si>
  <si>
    <t>EC</t>
  </si>
  <si>
    <t>Teaching Form</t>
  </si>
  <si>
    <t>Electronic courses</t>
  </si>
  <si>
    <t>EC2</t>
  </si>
  <si>
    <t>Additional Electronic Course and/or type of education; may include tests</t>
  </si>
  <si>
    <t>Lectures</t>
  </si>
  <si>
    <t>IDK&amp;IDC - Lecture+Practice</t>
  </si>
  <si>
    <t>Practice (on pairs)</t>
  </si>
  <si>
    <t>P1</t>
  </si>
  <si>
    <t>Training Practice</t>
  </si>
  <si>
    <t>LA</t>
  </si>
  <si>
    <t>Teaching &amp; Offset Form</t>
  </si>
  <si>
    <t>Lab Works</t>
  </si>
  <si>
    <t>CP</t>
  </si>
  <si>
    <t>Offset Form</t>
  </si>
  <si>
    <t>Course Project</t>
  </si>
  <si>
    <t>CW</t>
  </si>
  <si>
    <t>Course Work</t>
  </si>
  <si>
    <t>Diffirential Offset</t>
  </si>
  <si>
    <t>ET</t>
  </si>
  <si>
    <t>Electronic tests</t>
  </si>
  <si>
    <t>Exam</t>
  </si>
  <si>
    <t>Offset</t>
  </si>
  <si>
    <t>Protection of the Final Qualification Work</t>
  </si>
  <si>
    <t>DEBT</t>
  </si>
  <si>
    <t>Gurova I.G.
Gurova I.G.</t>
  </si>
  <si>
    <t>Tokarev V.L.
Grekov M.M.
Tokarev V.L.</t>
  </si>
  <si>
    <t>Antonov D.M.
Antonov D.M.</t>
  </si>
  <si>
    <t>Tokarev V.L.
Tokarev V.L.</t>
  </si>
  <si>
    <t>Yakunova E.V.
Shuvayeva O.V.
(Kolmakov Y.N.)</t>
  </si>
  <si>
    <t>Yakunova E.V.
Burtseva O.I.
N</t>
  </si>
  <si>
    <t>Zaharova N.N.
Zaharova N.N.</t>
  </si>
  <si>
    <t xml:space="preserve">Galustyan M.G.
Galustyan M.G.
Galustyan M.G.
Galustyan M.G. </t>
  </si>
  <si>
    <t>Filimonova O.V.
(Isaeva A.U.)</t>
  </si>
  <si>
    <t>Fedulova E.V.
Fedulova E.V.
Fedulova E.V.
Bolshakova V.B.</t>
  </si>
  <si>
    <t>Sineva N.V.
Suhanova M.G.
(Suhanova M.G.)</t>
  </si>
  <si>
    <t>Chugunova N.V.
Chugunova N.V.
Chugunova N.V.
Drashnikov A.A.</t>
  </si>
  <si>
    <t>Os'kina S.V.
Os'kina S.V.</t>
  </si>
  <si>
    <t>Filimenko O.V.
(Semyonova G.V.)</t>
  </si>
  <si>
    <t>Kuleshova N.V.
Kuleshova N.V.</t>
  </si>
  <si>
    <t>Bonicskaya O.V.
Bonicskaya O.V.</t>
  </si>
  <si>
    <t>Troegubov A.G.
Troegubov A.G.</t>
  </si>
  <si>
    <t>Rodionova G.A.
Rodionova G.A.</t>
  </si>
  <si>
    <t>Baranov A.N.
Kurbakov M.N.</t>
  </si>
  <si>
    <t>Total</t>
  </si>
  <si>
    <t>Abramov D.A.
Grekov M.M.</t>
  </si>
  <si>
    <t>0-47</t>
  </si>
  <si>
    <t>0-44</t>
  </si>
  <si>
    <t>0-65</t>
  </si>
  <si>
    <t>27/6/2024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</si>
</sst>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</font>
    <font>
      <sz val="11"/>
      <color theme="1"/>
      <name val="Lucida Console"/>
      <family val="3"/>
      <charset val="1"/>
    </font>
    <font>
      <sz val="14"/>
      <color theme="1"/>
      <name val="Arial"/>
      <family val="2"/>
      <charset val="1"/>
    </font>
    <font>
      <sz val="12"/>
      <color theme="1"/>
      <name val="Noto Sans"/>
      <family val="2"/>
      <charset val="1"/>
    </font>
    <font>
      <sz val="12"/>
      <color theme="1"/>
      <name val="Lucida Console"/>
      <family val="3"/>
      <charset val="1"/>
    </font>
    <font>
      <strike/>
      <sz val="11"/>
      <color theme="1"/>
      <name val="Calibri"/>
      <family val="2"/>
      <charset val="1"/>
    </font>
    <font>
      <sz val="16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8C967B"/>
        <bgColor rgb="FF808080"/>
      </patternFill>
    </fill>
    <fill>
      <patternFill patternType="solid">
        <fgColor rgb="FF8C967B"/>
        <bgColor indexed="64"/>
      </patternFill>
    </fill>
    <fill>
      <patternFill patternType="solid">
        <fgColor rgb="FF8C967B"/>
        <bgColor rgb="FFCCCCFF"/>
      </patternFill>
    </fill>
    <fill>
      <patternFill patternType="solid">
        <fgColor rgb="FFFFC000"/>
        <bgColor rgb="FFCCCCFF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49" fontId="0" fillId="2" borderId="8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49" fontId="0" fillId="4" borderId="8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49" fontId="0" fillId="5" borderId="8" xfId="0" applyNumberFormat="1" applyFill="1" applyBorder="1" applyAlignment="1">
      <alignment horizontal="center" vertical="center"/>
    </xf>
    <xf numFmtId="49" fontId="0" fillId="5" borderId="8" xfId="0" applyNumberForma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49" fontId="0" fillId="6" borderId="8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49" fontId="0" fillId="2" borderId="11" xfId="0" applyNumberFormat="1" applyFill="1" applyBorder="1" applyAlignment="1">
      <alignment horizontal="center" vertical="center"/>
    </xf>
    <xf numFmtId="49" fontId="0" fillId="2" borderId="11" xfId="0" applyNumberForma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49" fontId="0" fillId="4" borderId="14" xfId="0" applyNumberFormat="1" applyFill="1" applyBorder="1" applyAlignment="1">
      <alignment horizontal="center" vertical="center"/>
    </xf>
    <xf numFmtId="49" fontId="0" fillId="4" borderId="14" xfId="0" applyNumberForma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 wrapText="1"/>
    </xf>
    <xf numFmtId="49" fontId="0" fillId="7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6" fillId="0" borderId="0" xfId="0" applyFont="1"/>
    <xf numFmtId="0" fontId="6" fillId="0" borderId="4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1"/>
        <scheme val="none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8C967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C96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urse" displayName="Course" ref="B2:F3" totalsRowShown="0">
  <autoFilter ref="B2:F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Course name"/>
    <tableColumn id="2" xr3:uid="{00000000-0010-0000-0000-000002000000}" name="Course number"/>
    <tableColumn id="3" xr3:uid="{00000000-0010-0000-0000-000003000000}" name="Course Length"/>
    <tableColumn id="4" xr3:uid="{00000000-0010-0000-0000-000004000000}" name="Offset book aka student number"/>
    <tableColumn id="5" xr3:uid="{00000000-0010-0000-0000-000005000000}" name="Name Family (Father)" totalsRowFunction="cou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4:O109" totalsRowCount="1" totalsRowDxfId="15">
  <autoFilter ref="B4:O108" xr:uid="{00000000-0009-0000-0100-000002000000}"/>
  <tableColumns count="14">
    <tableColumn id="1" xr3:uid="{00000000-0010-0000-0100-000001000000}" name="DAT" totalsRowLabel="Total" totalsRowDxfId="14"/>
    <tableColumn id="2" xr3:uid="{00000000-0010-0000-0100-000002000000}" name="LEN" totalsRowDxfId="13"/>
    <tableColumn id="3" xr3:uid="{00000000-0010-0000-0100-000003000000}" name="CAF" totalsRowDxfId="12"/>
    <tableColumn id="4" xr3:uid="{00000000-0010-0000-0100-000004000000}" name="NAME" totalsRowDxfId="11"/>
    <tableColumn id="5" xr3:uid="{00000000-0010-0000-0100-000005000000}" name="OF TYPE" totalsRowDxfId="10"/>
    <tableColumn id="6" xr3:uid="{00000000-0010-0000-0100-000006000000}" name="EDU TYPE" totalsRowDxfId="9"/>
    <tableColumn id="7" xr3:uid="{00000000-0010-0000-0100-000007000000}" name="TCH" totalsRowDxfId="8"/>
    <tableColumn id="8" xr3:uid="{00000000-0010-0000-0100-000008000000}" name="MYSCORE" totalsRowFunction="average" totalsRowDxfId="7"/>
    <tableColumn id="9" xr3:uid="{00000000-0010-0000-0100-000009000000}" name="NEED" totalsRowDxfId="6"/>
    <tableColumn id="10" xr3:uid="{00000000-0010-0000-0100-00000A000000}" name="TEMPO" totalsRowDxfId="5"/>
    <tableColumn id="11" xr3:uid="{00000000-0010-0000-0100-00000B000000}" name="NEWINFO" totalsRowDxfId="4"/>
    <tableColumn id="12" xr3:uid="{00000000-0010-0000-0100-00000C000000}" name="COMPLEX" totalsRowDxfId="3"/>
    <tableColumn id="13" xr3:uid="{00000000-0010-0000-0100-00000D000000}" name="TEACHER" totalsRowDxfId="2"/>
    <tableColumn id="14" xr3:uid="{6C761C85-18AE-4D6F-9CAE-EDD3C8982AD7}" name="DEBT" totalsRowFunction="sum" dataDxfId="1" totalsRow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7" displayName="Table7" ref="B1:D2" totalsRowShown="0">
  <autoFilter ref="B1:D2" xr:uid="{00000000-0009-0000-0100-000004000000}">
    <filterColumn colId="0" hiddenButton="1"/>
    <filterColumn colId="1" hiddenButton="1"/>
    <filterColumn colId="2" hiddenButton="1"/>
  </autoFilter>
  <tableColumns count="3">
    <tableColumn id="1" xr3:uid="{00000000-0010-0000-0200-000001000000}" name="Current dat"/>
    <tableColumn id="2" xr3:uid="{00000000-0010-0000-0200-000002000000}" name="Last update"/>
    <tableColumn id="3" xr3:uid="{00000000-0010-0000-0200-000003000000}" name="Debts">
      <calculatedColumnFormula>Table2[[#Totals],[DEBT]]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B2:D18" totalsRowShown="0">
  <autoFilter ref="B2:D18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300-000001000000}" name="TYPE"/>
    <tableColumn id="2" xr3:uid="{00000000-0010-0000-0300-000002000000}" name="WHAT"/>
    <tableColumn id="3" xr3:uid="{00000000-0010-0000-0300-000003000000}" name="DEF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F3"/>
  <sheetViews>
    <sheetView zoomScaleNormal="100" workbookViewId="0">
      <selection activeCell="D10" sqref="D10"/>
    </sheetView>
  </sheetViews>
  <sheetFormatPr defaultColWidth="8.7109375" defaultRowHeight="15" x14ac:dyDescent="0.25"/>
  <cols>
    <col min="2" max="2" width="31.5703125" customWidth="1"/>
    <col min="3" max="3" width="17" customWidth="1"/>
    <col min="4" max="4" width="16" customWidth="1"/>
    <col min="5" max="5" width="17.7109375" customWidth="1"/>
    <col min="6" max="6" width="23" customWidth="1"/>
    <col min="11" max="15" width="11" customWidth="1"/>
  </cols>
  <sheetData>
    <row r="2" spans="2:6" ht="30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ht="28.5" x14ac:dyDescent="0.25">
      <c r="B3" s="2" t="s">
        <v>5</v>
      </c>
      <c r="C3" s="2" t="s">
        <v>6</v>
      </c>
      <c r="D3" s="2">
        <v>11</v>
      </c>
      <c r="E3" s="2">
        <v>221014</v>
      </c>
      <c r="F3" s="2" t="s">
        <v>7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72C4"/>
  </sheetPr>
  <dimension ref="B1:O115"/>
  <sheetViews>
    <sheetView tabSelected="1" topLeftCell="B1" zoomScaleNormal="100" workbookViewId="0">
      <selection activeCell="B2" sqref="B2"/>
    </sheetView>
  </sheetViews>
  <sheetFormatPr defaultColWidth="8.7109375" defaultRowHeight="15" x14ac:dyDescent="0.25"/>
  <cols>
    <col min="2" max="2" width="16.42578125" customWidth="1"/>
    <col min="3" max="3" width="17" customWidth="1"/>
    <col min="4" max="4" width="20.28515625" customWidth="1"/>
    <col min="5" max="5" width="24.85546875" customWidth="1"/>
    <col min="6" max="6" width="18.5703125" customWidth="1"/>
    <col min="7" max="7" width="17.28515625" bestFit="1" customWidth="1"/>
    <col min="8" max="8" width="43.140625" bestFit="1" customWidth="1"/>
    <col min="9" max="9" width="16.85546875" customWidth="1"/>
    <col min="10" max="10" width="12.140625" customWidth="1"/>
    <col min="11" max="11" width="13.7109375" customWidth="1"/>
    <col min="12" max="14" width="16.85546875" customWidth="1"/>
    <col min="15" max="15" width="10" bestFit="1" customWidth="1"/>
  </cols>
  <sheetData>
    <row r="1" spans="2:15" ht="18" x14ac:dyDescent="0.25">
      <c r="B1" s="3" t="s">
        <v>8</v>
      </c>
      <c r="C1" s="3" t="s">
        <v>9</v>
      </c>
      <c r="D1" s="3" t="s">
        <v>10</v>
      </c>
    </row>
    <row r="2" spans="2:15" ht="20.25" x14ac:dyDescent="0.25">
      <c r="B2" s="4">
        <v>4</v>
      </c>
      <c r="C2" s="5" t="s">
        <v>275</v>
      </c>
      <c r="D2" s="4">
        <f>Table2[[#Totals],[DEBT]]</f>
        <v>7</v>
      </c>
    </row>
    <row r="4" spans="2:15" ht="15.75" thickBot="1" x14ac:dyDescent="0.3"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7" t="s">
        <v>16</v>
      </c>
      <c r="H4" s="6" t="s">
        <v>17</v>
      </c>
      <c r="I4" s="6" t="s">
        <v>18</v>
      </c>
      <c r="J4" s="6" t="s">
        <v>19</v>
      </c>
      <c r="K4" s="6" t="s">
        <v>20</v>
      </c>
      <c r="L4" s="6" t="s">
        <v>21</v>
      </c>
      <c r="M4" s="6" t="s">
        <v>22</v>
      </c>
      <c r="N4" s="6" t="s">
        <v>23</v>
      </c>
      <c r="O4" s="6" t="s">
        <v>250</v>
      </c>
    </row>
    <row r="5" spans="2:15" ht="45.75" thickTop="1" x14ac:dyDescent="0.25">
      <c r="B5" s="50">
        <v>1</v>
      </c>
      <c r="C5" s="52">
        <v>3</v>
      </c>
      <c r="D5" s="51" t="s">
        <v>24</v>
      </c>
      <c r="E5" s="51" t="s">
        <v>25</v>
      </c>
      <c r="F5" s="62" t="s">
        <v>26</v>
      </c>
      <c r="G5" s="50" t="s">
        <v>27</v>
      </c>
      <c r="H5" s="51" t="s">
        <v>28</v>
      </c>
      <c r="I5" s="52">
        <v>55</v>
      </c>
      <c r="J5" s="53" t="s">
        <v>29</v>
      </c>
      <c r="K5" s="54" t="s">
        <v>30</v>
      </c>
      <c r="L5" s="54" t="s">
        <v>29</v>
      </c>
      <c r="M5" s="54" t="s">
        <v>30</v>
      </c>
      <c r="N5" s="54" t="s">
        <v>31</v>
      </c>
      <c r="O5" s="55">
        <v>0</v>
      </c>
    </row>
    <row r="6" spans="2:15" ht="60" x14ac:dyDescent="0.25">
      <c r="B6" s="18">
        <v>1</v>
      </c>
      <c r="C6" s="19">
        <v>1</v>
      </c>
      <c r="D6" s="20" t="s">
        <v>32</v>
      </c>
      <c r="E6" s="24" t="s">
        <v>33</v>
      </c>
      <c r="F6" s="63" t="s">
        <v>26</v>
      </c>
      <c r="G6" s="18" t="s">
        <v>34</v>
      </c>
      <c r="H6" s="20" t="s">
        <v>257</v>
      </c>
      <c r="I6" s="19">
        <v>46</v>
      </c>
      <c r="J6" s="21" t="s">
        <v>35</v>
      </c>
      <c r="K6" s="22" t="s">
        <v>35</v>
      </c>
      <c r="L6" s="22" t="s">
        <v>36</v>
      </c>
      <c r="M6" s="22" t="s">
        <v>37</v>
      </c>
      <c r="N6" s="22" t="s">
        <v>38</v>
      </c>
      <c r="O6" s="23">
        <v>0</v>
      </c>
    </row>
    <row r="7" spans="2:15" ht="60" x14ac:dyDescent="0.25">
      <c r="B7" s="18">
        <v>1</v>
      </c>
      <c r="C7" s="19">
        <v>1</v>
      </c>
      <c r="D7" s="20" t="s">
        <v>39</v>
      </c>
      <c r="E7" s="20" t="s">
        <v>40</v>
      </c>
      <c r="F7" s="63" t="s">
        <v>26</v>
      </c>
      <c r="G7" s="18" t="s">
        <v>41</v>
      </c>
      <c r="H7" s="20" t="s">
        <v>258</v>
      </c>
      <c r="I7" s="19">
        <v>50</v>
      </c>
      <c r="J7" s="21" t="s">
        <v>42</v>
      </c>
      <c r="K7" s="22" t="s">
        <v>43</v>
      </c>
      <c r="L7" s="22" t="s">
        <v>44</v>
      </c>
      <c r="M7" s="22" t="s">
        <v>45</v>
      </c>
      <c r="N7" s="22" t="s">
        <v>46</v>
      </c>
      <c r="O7" s="23">
        <v>0</v>
      </c>
    </row>
    <row r="8" spans="2:15" ht="30" x14ac:dyDescent="0.25">
      <c r="B8" s="18">
        <v>1</v>
      </c>
      <c r="C8" s="19">
        <v>2</v>
      </c>
      <c r="D8" s="20" t="s">
        <v>47</v>
      </c>
      <c r="E8" s="20" t="s">
        <v>48</v>
      </c>
      <c r="F8" s="63" t="s">
        <v>26</v>
      </c>
      <c r="G8" s="18" t="s">
        <v>27</v>
      </c>
      <c r="H8" s="20" t="s">
        <v>259</v>
      </c>
      <c r="I8" s="19">
        <v>50</v>
      </c>
      <c r="J8" s="21" t="s">
        <v>49</v>
      </c>
      <c r="K8" s="22" t="s">
        <v>30</v>
      </c>
      <c r="L8" s="22" t="s">
        <v>49</v>
      </c>
      <c r="M8" s="22" t="s">
        <v>50</v>
      </c>
      <c r="N8" s="22" t="s">
        <v>51</v>
      </c>
      <c r="O8" s="23">
        <v>0</v>
      </c>
    </row>
    <row r="9" spans="2:15" ht="45" x14ac:dyDescent="0.25">
      <c r="B9" s="18">
        <v>1</v>
      </c>
      <c r="C9" s="19">
        <v>1</v>
      </c>
      <c r="D9" s="20" t="s">
        <v>52</v>
      </c>
      <c r="E9" s="20" t="s">
        <v>53</v>
      </c>
      <c r="F9" s="63" t="s">
        <v>26</v>
      </c>
      <c r="G9" s="18" t="s">
        <v>54</v>
      </c>
      <c r="H9" s="20" t="s">
        <v>55</v>
      </c>
      <c r="I9" s="19">
        <v>75</v>
      </c>
      <c r="J9" s="21" t="s">
        <v>49</v>
      </c>
      <c r="K9" s="22" t="s">
        <v>56</v>
      </c>
      <c r="L9" s="22" t="s">
        <v>30</v>
      </c>
      <c r="M9" s="22" t="s">
        <v>30</v>
      </c>
      <c r="N9" s="22" t="s">
        <v>30</v>
      </c>
      <c r="O9" s="23">
        <v>0</v>
      </c>
    </row>
    <row r="10" spans="2:15" ht="45" x14ac:dyDescent="0.25">
      <c r="B10" s="18">
        <v>1</v>
      </c>
      <c r="C10" s="19">
        <v>1</v>
      </c>
      <c r="D10" s="20" t="s">
        <v>57</v>
      </c>
      <c r="E10" s="20" t="s">
        <v>58</v>
      </c>
      <c r="F10" s="63" t="s">
        <v>59</v>
      </c>
      <c r="G10" s="18" t="s">
        <v>60</v>
      </c>
      <c r="H10" s="20" t="s">
        <v>61</v>
      </c>
      <c r="I10" s="19">
        <v>71</v>
      </c>
      <c r="J10" s="21" t="s">
        <v>62</v>
      </c>
      <c r="K10" s="22" t="s">
        <v>37</v>
      </c>
      <c r="L10" s="22" t="s">
        <v>63</v>
      </c>
      <c r="M10" s="22" t="s">
        <v>35</v>
      </c>
      <c r="N10" s="22" t="s">
        <v>64</v>
      </c>
      <c r="O10" s="23">
        <v>0</v>
      </c>
    </row>
    <row r="11" spans="2:15" ht="30" x14ac:dyDescent="0.25">
      <c r="B11" s="18">
        <v>1</v>
      </c>
      <c r="C11" s="19">
        <v>1</v>
      </c>
      <c r="D11" s="20" t="s">
        <v>65</v>
      </c>
      <c r="E11" s="20" t="s">
        <v>66</v>
      </c>
      <c r="F11" s="63" t="s">
        <v>26</v>
      </c>
      <c r="G11" s="18" t="s">
        <v>67</v>
      </c>
      <c r="H11" s="20" t="s">
        <v>68</v>
      </c>
      <c r="I11" s="19">
        <v>0</v>
      </c>
      <c r="J11" s="21" t="s">
        <v>37</v>
      </c>
      <c r="K11" s="22" t="s">
        <v>69</v>
      </c>
      <c r="L11" s="22" t="s">
        <v>69</v>
      </c>
      <c r="M11" s="22" t="s">
        <v>69</v>
      </c>
      <c r="N11" s="22" t="s">
        <v>69</v>
      </c>
      <c r="O11" s="23">
        <v>0</v>
      </c>
    </row>
    <row r="12" spans="2:15" ht="30" x14ac:dyDescent="0.25">
      <c r="B12" s="18">
        <v>1</v>
      </c>
      <c r="C12" s="19">
        <v>1</v>
      </c>
      <c r="D12" s="20" t="s">
        <v>70</v>
      </c>
      <c r="E12" s="20" t="s">
        <v>71</v>
      </c>
      <c r="F12" s="63" t="s">
        <v>26</v>
      </c>
      <c r="G12" s="18" t="s">
        <v>72</v>
      </c>
      <c r="H12" s="20" t="s">
        <v>73</v>
      </c>
      <c r="I12" s="19">
        <v>81</v>
      </c>
      <c r="J12" s="21" t="s">
        <v>74</v>
      </c>
      <c r="K12" s="22" t="s">
        <v>74</v>
      </c>
      <c r="L12" s="22" t="s">
        <v>75</v>
      </c>
      <c r="M12" s="22" t="s">
        <v>74</v>
      </c>
      <c r="N12" s="22" t="s">
        <v>75</v>
      </c>
      <c r="O12" s="23">
        <v>0</v>
      </c>
    </row>
    <row r="13" spans="2:15" ht="60" x14ac:dyDescent="0.25">
      <c r="B13" s="18">
        <v>1</v>
      </c>
      <c r="C13" s="19">
        <v>1</v>
      </c>
      <c r="D13" s="20" t="s">
        <v>76</v>
      </c>
      <c r="E13" s="20" t="s">
        <v>77</v>
      </c>
      <c r="F13" s="63" t="s">
        <v>78</v>
      </c>
      <c r="G13" s="18" t="s">
        <v>79</v>
      </c>
      <c r="H13" s="20" t="s">
        <v>260</v>
      </c>
      <c r="I13" s="19">
        <v>73</v>
      </c>
      <c r="J13" s="21" t="s">
        <v>80</v>
      </c>
      <c r="K13" s="22" t="s">
        <v>81</v>
      </c>
      <c r="L13" s="22" t="s">
        <v>82</v>
      </c>
      <c r="M13" s="22" t="s">
        <v>82</v>
      </c>
      <c r="N13" s="22" t="s">
        <v>82</v>
      </c>
      <c r="O13" s="23">
        <v>0</v>
      </c>
    </row>
    <row r="14" spans="2:15" ht="45" x14ac:dyDescent="0.25">
      <c r="B14" s="18">
        <v>1</v>
      </c>
      <c r="C14" s="19">
        <v>6</v>
      </c>
      <c r="D14" s="20" t="s">
        <v>83</v>
      </c>
      <c r="E14" s="20" t="s">
        <v>84</v>
      </c>
      <c r="F14" s="63" t="s">
        <v>26</v>
      </c>
      <c r="G14" s="18" t="s">
        <v>72</v>
      </c>
      <c r="H14" s="20" t="s">
        <v>261</v>
      </c>
      <c r="I14" s="19">
        <v>70</v>
      </c>
      <c r="J14" s="21" t="s">
        <v>85</v>
      </c>
      <c r="K14" s="22" t="s">
        <v>86</v>
      </c>
      <c r="L14" s="22" t="s">
        <v>87</v>
      </c>
      <c r="M14" s="22" t="s">
        <v>74</v>
      </c>
      <c r="N14" s="22" t="s">
        <v>88</v>
      </c>
      <c r="O14" s="23">
        <v>0</v>
      </c>
    </row>
    <row r="15" spans="2:15" ht="60" x14ac:dyDescent="0.25">
      <c r="B15" s="18">
        <v>1</v>
      </c>
      <c r="C15" s="19">
        <v>1</v>
      </c>
      <c r="D15" s="20" t="s">
        <v>89</v>
      </c>
      <c r="E15" s="20" t="s">
        <v>90</v>
      </c>
      <c r="F15" s="63" t="s">
        <v>59</v>
      </c>
      <c r="G15" s="18" t="s">
        <v>79</v>
      </c>
      <c r="H15" s="20" t="s">
        <v>262</v>
      </c>
      <c r="I15" s="19">
        <v>83</v>
      </c>
      <c r="J15" s="21" t="s">
        <v>91</v>
      </c>
      <c r="K15" s="22" t="s">
        <v>92</v>
      </c>
      <c r="L15" s="22" t="s">
        <v>93</v>
      </c>
      <c r="M15" s="22" t="s">
        <v>94</v>
      </c>
      <c r="N15" s="22" t="s">
        <v>95</v>
      </c>
      <c r="O15" s="23">
        <v>0</v>
      </c>
    </row>
    <row r="16" spans="2:15" ht="45" x14ac:dyDescent="0.25">
      <c r="B16" s="18">
        <v>1</v>
      </c>
      <c r="C16" s="19">
        <v>1</v>
      </c>
      <c r="D16" s="20" t="s">
        <v>96</v>
      </c>
      <c r="E16" s="20" t="s">
        <v>97</v>
      </c>
      <c r="F16" s="63" t="s">
        <v>78</v>
      </c>
      <c r="G16" s="18" t="s">
        <v>72</v>
      </c>
      <c r="H16" s="20" t="s">
        <v>263</v>
      </c>
      <c r="I16" s="19">
        <v>88</v>
      </c>
      <c r="J16" s="21" t="s">
        <v>75</v>
      </c>
      <c r="K16" s="22" t="s">
        <v>64</v>
      </c>
      <c r="L16" s="22" t="s">
        <v>75</v>
      </c>
      <c r="M16" s="22" t="s">
        <v>98</v>
      </c>
      <c r="N16" s="22" t="s">
        <v>99</v>
      </c>
      <c r="O16" s="23">
        <v>0</v>
      </c>
    </row>
    <row r="17" spans="2:15" ht="30.75" thickBot="1" x14ac:dyDescent="0.3">
      <c r="B17" s="56">
        <v>1</v>
      </c>
      <c r="C17" s="58">
        <v>1</v>
      </c>
      <c r="D17" s="57" t="s">
        <v>100</v>
      </c>
      <c r="E17" s="57" t="s">
        <v>101</v>
      </c>
      <c r="F17" s="64" t="s">
        <v>26</v>
      </c>
      <c r="G17" s="56" t="s">
        <v>102</v>
      </c>
      <c r="H17" s="57" t="s">
        <v>103</v>
      </c>
      <c r="I17" s="58">
        <v>56</v>
      </c>
      <c r="J17" s="59" t="s">
        <v>104</v>
      </c>
      <c r="K17" s="60" t="s">
        <v>105</v>
      </c>
      <c r="L17" s="60" t="s">
        <v>106</v>
      </c>
      <c r="M17" s="60" t="s">
        <v>106</v>
      </c>
      <c r="N17" s="60" t="s">
        <v>107</v>
      </c>
      <c r="O17" s="61">
        <v>0</v>
      </c>
    </row>
    <row r="18" spans="2:15" ht="45.75" thickTop="1" x14ac:dyDescent="0.25">
      <c r="B18" s="50">
        <v>2</v>
      </c>
      <c r="C18" s="52">
        <v>2</v>
      </c>
      <c r="D18" s="51" t="s">
        <v>24</v>
      </c>
      <c r="E18" s="51" t="s">
        <v>25</v>
      </c>
      <c r="F18" s="62" t="s">
        <v>26</v>
      </c>
      <c r="G18" s="50" t="s">
        <v>27</v>
      </c>
      <c r="H18" s="51" t="s">
        <v>28</v>
      </c>
      <c r="I18" s="52">
        <v>50</v>
      </c>
      <c r="J18" s="53" t="s">
        <v>29</v>
      </c>
      <c r="K18" s="54" t="s">
        <v>30</v>
      </c>
      <c r="L18" s="54" t="s">
        <v>29</v>
      </c>
      <c r="M18" s="54" t="s">
        <v>30</v>
      </c>
      <c r="N18" s="54" t="s">
        <v>31</v>
      </c>
      <c r="O18" s="55">
        <v>0</v>
      </c>
    </row>
    <row r="19" spans="2:15" ht="30" x14ac:dyDescent="0.25">
      <c r="B19" s="18">
        <v>2</v>
      </c>
      <c r="C19" s="19">
        <v>1</v>
      </c>
      <c r="D19" s="20" t="s">
        <v>108</v>
      </c>
      <c r="E19" s="20" t="s">
        <v>109</v>
      </c>
      <c r="F19" s="63" t="s">
        <v>26</v>
      </c>
      <c r="G19" s="18" t="s">
        <v>110</v>
      </c>
      <c r="H19" s="20" t="s">
        <v>111</v>
      </c>
      <c r="I19" s="19">
        <v>40</v>
      </c>
      <c r="J19" s="21" t="s">
        <v>50</v>
      </c>
      <c r="K19" s="22" t="s">
        <v>30</v>
      </c>
      <c r="L19" s="22" t="s">
        <v>50</v>
      </c>
      <c r="M19" s="22" t="s">
        <v>30</v>
      </c>
      <c r="N19" s="22" t="s">
        <v>50</v>
      </c>
      <c r="O19" s="23">
        <v>0</v>
      </c>
    </row>
    <row r="20" spans="2:15" ht="30" x14ac:dyDescent="0.25">
      <c r="B20" s="18">
        <v>2</v>
      </c>
      <c r="C20" s="19">
        <v>1</v>
      </c>
      <c r="D20" s="20" t="s">
        <v>47</v>
      </c>
      <c r="E20" s="20" t="s">
        <v>48</v>
      </c>
      <c r="F20" s="63" t="s">
        <v>78</v>
      </c>
      <c r="G20" s="18" t="s">
        <v>27</v>
      </c>
      <c r="H20" s="20" t="s">
        <v>264</v>
      </c>
      <c r="I20" s="19">
        <v>87</v>
      </c>
      <c r="J20" s="21" t="s">
        <v>49</v>
      </c>
      <c r="K20" s="22" t="s">
        <v>30</v>
      </c>
      <c r="L20" s="22" t="s">
        <v>49</v>
      </c>
      <c r="M20" s="22" t="s">
        <v>50</v>
      </c>
      <c r="N20" s="22" t="s">
        <v>112</v>
      </c>
      <c r="O20" s="23">
        <v>0</v>
      </c>
    </row>
    <row r="21" spans="2:15" ht="45" x14ac:dyDescent="0.25">
      <c r="B21" s="18">
        <v>2</v>
      </c>
      <c r="C21" s="19">
        <v>1</v>
      </c>
      <c r="D21" s="20" t="s">
        <v>89</v>
      </c>
      <c r="E21" s="20" t="s">
        <v>113</v>
      </c>
      <c r="F21" s="63" t="s">
        <v>26</v>
      </c>
      <c r="G21" s="18" t="s">
        <v>102</v>
      </c>
      <c r="H21" s="20" t="s">
        <v>114</v>
      </c>
      <c r="I21" s="19">
        <v>52</v>
      </c>
      <c r="J21" s="21" t="s">
        <v>115</v>
      </c>
      <c r="K21" s="22" t="s">
        <v>116</v>
      </c>
      <c r="L21" s="22" t="s">
        <v>117</v>
      </c>
      <c r="M21" s="22" t="s">
        <v>118</v>
      </c>
      <c r="N21" s="22" t="s">
        <v>119</v>
      </c>
      <c r="O21" s="23">
        <v>0</v>
      </c>
    </row>
    <row r="22" spans="2:15" ht="30" x14ac:dyDescent="0.25">
      <c r="B22" s="18">
        <v>2</v>
      </c>
      <c r="C22" s="19">
        <v>1</v>
      </c>
      <c r="D22" s="20" t="s">
        <v>57</v>
      </c>
      <c r="E22" s="20" t="s">
        <v>120</v>
      </c>
      <c r="F22" s="63" t="s">
        <v>59</v>
      </c>
      <c r="G22" s="18" t="s">
        <v>72</v>
      </c>
      <c r="H22" s="20" t="s">
        <v>265</v>
      </c>
      <c r="I22" s="19">
        <v>82</v>
      </c>
      <c r="J22" s="21" t="s">
        <v>121</v>
      </c>
      <c r="K22" s="22" t="s">
        <v>99</v>
      </c>
      <c r="L22" s="22" t="s">
        <v>75</v>
      </c>
      <c r="M22" s="22" t="s">
        <v>75</v>
      </c>
      <c r="N22" s="22" t="s">
        <v>99</v>
      </c>
      <c r="O22" s="23">
        <v>0</v>
      </c>
    </row>
    <row r="23" spans="2:15" ht="45" x14ac:dyDescent="0.25">
      <c r="B23" s="18">
        <v>2</v>
      </c>
      <c r="C23" s="19">
        <v>1</v>
      </c>
      <c r="D23" s="20" t="s">
        <v>57</v>
      </c>
      <c r="E23" s="20" t="s">
        <v>122</v>
      </c>
      <c r="F23" s="63" t="s">
        <v>78</v>
      </c>
      <c r="G23" s="18" t="s">
        <v>72</v>
      </c>
      <c r="H23" s="20" t="s">
        <v>123</v>
      </c>
      <c r="I23" s="19">
        <v>50</v>
      </c>
      <c r="J23" s="21" t="s">
        <v>35</v>
      </c>
      <c r="K23" s="22" t="s">
        <v>124</v>
      </c>
      <c r="L23" s="22" t="s">
        <v>125</v>
      </c>
      <c r="M23" s="22" t="s">
        <v>126</v>
      </c>
      <c r="N23" s="22" t="s">
        <v>127</v>
      </c>
      <c r="O23" s="23">
        <v>0</v>
      </c>
    </row>
    <row r="24" spans="2:15" x14ac:dyDescent="0.25">
      <c r="B24" s="18">
        <v>2</v>
      </c>
      <c r="C24" s="19">
        <v>1</v>
      </c>
      <c r="D24" s="20" t="s">
        <v>57</v>
      </c>
      <c r="E24" s="20" t="s">
        <v>128</v>
      </c>
      <c r="F24" s="63" t="s">
        <v>78</v>
      </c>
      <c r="G24" s="18" t="s">
        <v>27</v>
      </c>
      <c r="H24" s="20" t="s">
        <v>129</v>
      </c>
      <c r="I24" s="19">
        <v>70</v>
      </c>
      <c r="J24" s="21" t="s">
        <v>56</v>
      </c>
      <c r="K24" s="22" t="s">
        <v>56</v>
      </c>
      <c r="L24" s="22" t="s">
        <v>29</v>
      </c>
      <c r="M24" s="22" t="s">
        <v>56</v>
      </c>
      <c r="N24" s="22" t="s">
        <v>29</v>
      </c>
      <c r="O24" s="23">
        <v>0</v>
      </c>
    </row>
    <row r="25" spans="2:15" ht="45" x14ac:dyDescent="0.25">
      <c r="B25" s="18">
        <v>2</v>
      </c>
      <c r="C25" s="19">
        <v>3</v>
      </c>
      <c r="D25" s="20" t="s">
        <v>24</v>
      </c>
      <c r="E25" s="20" t="s">
        <v>130</v>
      </c>
      <c r="F25" s="63" t="s">
        <v>26</v>
      </c>
      <c r="G25" s="18" t="s">
        <v>72</v>
      </c>
      <c r="H25" s="20" t="s">
        <v>266</v>
      </c>
      <c r="I25" s="19">
        <v>45</v>
      </c>
      <c r="J25" s="21" t="s">
        <v>131</v>
      </c>
      <c r="K25" s="22" t="s">
        <v>99</v>
      </c>
      <c r="L25" s="22" t="s">
        <v>99</v>
      </c>
      <c r="M25" s="22" t="s">
        <v>75</v>
      </c>
      <c r="N25" s="22" t="s">
        <v>75</v>
      </c>
      <c r="O25" s="23">
        <v>0</v>
      </c>
    </row>
    <row r="26" spans="2:15" ht="30" x14ac:dyDescent="0.25">
      <c r="B26" s="18">
        <v>2</v>
      </c>
      <c r="C26" s="19">
        <v>1</v>
      </c>
      <c r="D26" s="20" t="s">
        <v>132</v>
      </c>
      <c r="E26" s="20" t="s">
        <v>132</v>
      </c>
      <c r="F26" s="63" t="s">
        <v>59</v>
      </c>
      <c r="G26" s="18" t="s">
        <v>72</v>
      </c>
      <c r="H26" s="20" t="s">
        <v>267</v>
      </c>
      <c r="I26" s="19">
        <v>41</v>
      </c>
      <c r="J26" s="21" t="s">
        <v>133</v>
      </c>
      <c r="K26" s="22" t="s">
        <v>62</v>
      </c>
      <c r="L26" s="22" t="s">
        <v>36</v>
      </c>
      <c r="M26" s="22" t="s">
        <v>36</v>
      </c>
      <c r="N26" s="22" t="s">
        <v>37</v>
      </c>
      <c r="O26" s="23">
        <v>0</v>
      </c>
    </row>
    <row r="27" spans="2:15" ht="30" x14ac:dyDescent="0.25">
      <c r="B27" s="18">
        <v>2</v>
      </c>
      <c r="C27" s="19">
        <v>5</v>
      </c>
      <c r="D27" s="20" t="s">
        <v>83</v>
      </c>
      <c r="E27" s="20" t="s">
        <v>84</v>
      </c>
      <c r="F27" s="63" t="s">
        <v>26</v>
      </c>
      <c r="G27" s="18" t="s">
        <v>134</v>
      </c>
      <c r="H27" s="20" t="s">
        <v>135</v>
      </c>
      <c r="I27" s="19">
        <v>67</v>
      </c>
      <c r="J27" s="21" t="s">
        <v>56</v>
      </c>
      <c r="K27" s="22" t="s">
        <v>56</v>
      </c>
      <c r="L27" s="22" t="s">
        <v>30</v>
      </c>
      <c r="M27" s="22" t="s">
        <v>50</v>
      </c>
      <c r="N27" s="22" t="s">
        <v>29</v>
      </c>
      <c r="O27" s="23">
        <v>0</v>
      </c>
    </row>
    <row r="28" spans="2:15" ht="45" x14ac:dyDescent="0.25">
      <c r="B28" s="18">
        <v>2</v>
      </c>
      <c r="C28" s="19">
        <v>3</v>
      </c>
      <c r="D28" s="20" t="s">
        <v>136</v>
      </c>
      <c r="E28" s="20" t="s">
        <v>136</v>
      </c>
      <c r="F28" s="63" t="s">
        <v>78</v>
      </c>
      <c r="G28" s="18" t="s">
        <v>110</v>
      </c>
      <c r="H28" s="20" t="s">
        <v>256</v>
      </c>
      <c r="I28" s="19">
        <v>43</v>
      </c>
      <c r="J28" s="21" t="s">
        <v>137</v>
      </c>
      <c r="K28" s="22" t="s">
        <v>138</v>
      </c>
      <c r="L28" s="22" t="s">
        <v>139</v>
      </c>
      <c r="M28" s="22" t="s">
        <v>140</v>
      </c>
      <c r="N28" s="22" t="s">
        <v>141</v>
      </c>
      <c r="O28" s="23">
        <v>0</v>
      </c>
    </row>
    <row r="29" spans="2:15" ht="60.75" thickBot="1" x14ac:dyDescent="0.3">
      <c r="B29" s="56">
        <v>2</v>
      </c>
      <c r="C29" s="58">
        <v>2</v>
      </c>
      <c r="D29" s="57" t="s">
        <v>57</v>
      </c>
      <c r="E29" s="57" t="s">
        <v>142</v>
      </c>
      <c r="F29" s="64" t="s">
        <v>143</v>
      </c>
      <c r="G29" s="56" t="s">
        <v>144</v>
      </c>
      <c r="H29" s="57" t="s">
        <v>145</v>
      </c>
      <c r="I29" s="57" t="s">
        <v>146</v>
      </c>
      <c r="J29" s="59" t="s">
        <v>147</v>
      </c>
      <c r="K29" s="60" t="s">
        <v>148</v>
      </c>
      <c r="L29" s="60" t="s">
        <v>149</v>
      </c>
      <c r="M29" s="60" t="s">
        <v>150</v>
      </c>
      <c r="N29" s="60" t="s">
        <v>151</v>
      </c>
      <c r="O29" s="61">
        <v>0</v>
      </c>
    </row>
    <row r="30" spans="2:15" ht="45.75" thickTop="1" x14ac:dyDescent="0.25">
      <c r="B30" s="65">
        <v>3</v>
      </c>
      <c r="C30" s="67">
        <v>1</v>
      </c>
      <c r="D30" s="66" t="s">
        <v>24</v>
      </c>
      <c r="E30" s="66" t="s">
        <v>25</v>
      </c>
      <c r="F30" s="74" t="s">
        <v>59</v>
      </c>
      <c r="G30" s="65" t="s">
        <v>27</v>
      </c>
      <c r="H30" s="66" t="s">
        <v>28</v>
      </c>
      <c r="I30" s="67">
        <v>50</v>
      </c>
      <c r="J30" s="68" t="s">
        <v>56</v>
      </c>
      <c r="K30" s="69" t="s">
        <v>30</v>
      </c>
      <c r="L30" s="69" t="s">
        <v>29</v>
      </c>
      <c r="M30" s="69" t="s">
        <v>56</v>
      </c>
      <c r="N30" s="69" t="s">
        <v>29</v>
      </c>
      <c r="O30" s="55">
        <v>0</v>
      </c>
    </row>
    <row r="31" spans="2:15" ht="30" x14ac:dyDescent="0.25">
      <c r="B31" s="25">
        <v>3</v>
      </c>
      <c r="C31" s="26">
        <v>2</v>
      </c>
      <c r="D31" s="27" t="s">
        <v>57</v>
      </c>
      <c r="E31" s="27" t="s">
        <v>152</v>
      </c>
      <c r="F31" s="75" t="s">
        <v>153</v>
      </c>
      <c r="G31" s="25" t="s">
        <v>72</v>
      </c>
      <c r="H31" s="27" t="s">
        <v>154</v>
      </c>
      <c r="I31" s="27" t="s">
        <v>155</v>
      </c>
      <c r="J31" s="28" t="s">
        <v>75</v>
      </c>
      <c r="K31" s="29" t="s">
        <v>86</v>
      </c>
      <c r="L31" s="29" t="s">
        <v>156</v>
      </c>
      <c r="M31" s="29" t="s">
        <v>99</v>
      </c>
      <c r="N31" s="29" t="s">
        <v>75</v>
      </c>
      <c r="O31" s="23">
        <v>0</v>
      </c>
    </row>
    <row r="32" spans="2:15" ht="45" x14ac:dyDescent="0.25">
      <c r="B32" s="25">
        <v>3</v>
      </c>
      <c r="C32" s="26">
        <v>1</v>
      </c>
      <c r="D32" s="27" t="s">
        <v>157</v>
      </c>
      <c r="E32" s="27" t="s">
        <v>158</v>
      </c>
      <c r="F32" s="75" t="s">
        <v>78</v>
      </c>
      <c r="G32" s="25" t="s">
        <v>72</v>
      </c>
      <c r="H32" s="27" t="s">
        <v>159</v>
      </c>
      <c r="I32" s="26">
        <v>81</v>
      </c>
      <c r="J32" s="28" t="s">
        <v>160</v>
      </c>
      <c r="K32" s="29" t="s">
        <v>37</v>
      </c>
      <c r="L32" s="29" t="s">
        <v>74</v>
      </c>
      <c r="M32" s="29" t="s">
        <v>85</v>
      </c>
      <c r="N32" s="29" t="s">
        <v>62</v>
      </c>
      <c r="O32" s="23">
        <v>0</v>
      </c>
    </row>
    <row r="33" spans="2:15" ht="45" x14ac:dyDescent="0.25">
      <c r="B33" s="30">
        <v>3</v>
      </c>
      <c r="C33" s="31">
        <v>2</v>
      </c>
      <c r="D33" s="32" t="s">
        <v>24</v>
      </c>
      <c r="E33" s="32" t="s">
        <v>130</v>
      </c>
      <c r="F33" s="76" t="s">
        <v>59</v>
      </c>
      <c r="G33" s="30" t="s">
        <v>34</v>
      </c>
      <c r="H33" s="32" t="s">
        <v>161</v>
      </c>
      <c r="I33" s="31"/>
      <c r="J33" s="33" t="s">
        <v>75</v>
      </c>
      <c r="K33" s="34" t="s">
        <v>121</v>
      </c>
      <c r="L33" s="34" t="s">
        <v>156</v>
      </c>
      <c r="M33" s="34" t="s">
        <v>64</v>
      </c>
      <c r="N33" s="34" t="s">
        <v>64</v>
      </c>
      <c r="O33" s="35">
        <v>1</v>
      </c>
    </row>
    <row r="34" spans="2:15" ht="30" x14ac:dyDescent="0.25">
      <c r="B34" s="25">
        <v>3</v>
      </c>
      <c r="C34" s="26">
        <v>4</v>
      </c>
      <c r="D34" s="27" t="s">
        <v>83</v>
      </c>
      <c r="E34" s="27" t="s">
        <v>84</v>
      </c>
      <c r="F34" s="75" t="s">
        <v>26</v>
      </c>
      <c r="G34" s="25" t="s">
        <v>134</v>
      </c>
      <c r="H34" s="27" t="s">
        <v>135</v>
      </c>
      <c r="I34" s="26">
        <v>100</v>
      </c>
      <c r="J34" s="28" t="s">
        <v>56</v>
      </c>
      <c r="K34" s="29" t="s">
        <v>56</v>
      </c>
      <c r="L34" s="29" t="s">
        <v>30</v>
      </c>
      <c r="M34" s="29" t="s">
        <v>50</v>
      </c>
      <c r="N34" s="29" t="s">
        <v>29</v>
      </c>
      <c r="O34" s="23">
        <v>0</v>
      </c>
    </row>
    <row r="35" spans="2:15" ht="45" x14ac:dyDescent="0.25">
      <c r="B35" s="25">
        <v>3</v>
      </c>
      <c r="C35" s="26">
        <v>2</v>
      </c>
      <c r="D35" s="27" t="s">
        <v>136</v>
      </c>
      <c r="E35" s="27" t="s">
        <v>136</v>
      </c>
      <c r="F35" s="75" t="s">
        <v>59</v>
      </c>
      <c r="G35" s="25" t="s">
        <v>110</v>
      </c>
      <c r="H35" s="27" t="s">
        <v>162</v>
      </c>
      <c r="I35" s="26">
        <v>42</v>
      </c>
      <c r="J35" s="28" t="s">
        <v>163</v>
      </c>
      <c r="K35" s="29" t="s">
        <v>163</v>
      </c>
      <c r="L35" s="29" t="s">
        <v>164</v>
      </c>
      <c r="M35" s="29" t="s">
        <v>140</v>
      </c>
      <c r="N35" s="29" t="s">
        <v>164</v>
      </c>
      <c r="O35" s="23">
        <v>0</v>
      </c>
    </row>
    <row r="36" spans="2:15" ht="30" x14ac:dyDescent="0.25">
      <c r="B36" s="25">
        <v>3</v>
      </c>
      <c r="C36" s="26">
        <v>1</v>
      </c>
      <c r="D36" s="27" t="s">
        <v>57</v>
      </c>
      <c r="E36" s="27" t="s">
        <v>142</v>
      </c>
      <c r="F36" s="75" t="s">
        <v>59</v>
      </c>
      <c r="G36" s="25" t="s">
        <v>60</v>
      </c>
      <c r="H36" s="27" t="s">
        <v>165</v>
      </c>
      <c r="I36" s="26">
        <v>61</v>
      </c>
      <c r="J36" s="28" t="s">
        <v>35</v>
      </c>
      <c r="K36" s="29" t="s">
        <v>38</v>
      </c>
      <c r="L36" s="29" t="s">
        <v>37</v>
      </c>
      <c r="M36" s="29" t="s">
        <v>37</v>
      </c>
      <c r="N36" s="29" t="s">
        <v>75</v>
      </c>
      <c r="O36" s="23">
        <v>0</v>
      </c>
    </row>
    <row r="37" spans="2:15" ht="30" x14ac:dyDescent="0.25">
      <c r="B37" s="25">
        <v>3</v>
      </c>
      <c r="C37" s="26">
        <v>2</v>
      </c>
      <c r="D37" s="27" t="s">
        <v>57</v>
      </c>
      <c r="E37" s="27" t="s">
        <v>166</v>
      </c>
      <c r="F37" s="75" t="s">
        <v>78</v>
      </c>
      <c r="G37" s="25" t="s">
        <v>167</v>
      </c>
      <c r="H37" s="27" t="s">
        <v>168</v>
      </c>
      <c r="I37" s="26">
        <v>40</v>
      </c>
      <c r="J37" s="28" t="s">
        <v>74</v>
      </c>
      <c r="K37" s="29" t="s">
        <v>88</v>
      </c>
      <c r="L37" s="29" t="s">
        <v>74</v>
      </c>
      <c r="M37" s="29" t="s">
        <v>98</v>
      </c>
      <c r="N37" s="29" t="s">
        <v>169</v>
      </c>
      <c r="O37" s="23">
        <v>0</v>
      </c>
    </row>
    <row r="38" spans="2:15" ht="30.75" thickBot="1" x14ac:dyDescent="0.3">
      <c r="B38" s="70">
        <v>3</v>
      </c>
      <c r="C38" s="72">
        <v>1</v>
      </c>
      <c r="D38" s="71" t="s">
        <v>170</v>
      </c>
      <c r="E38" s="71" t="s">
        <v>171</v>
      </c>
      <c r="F38" s="77" t="s">
        <v>78</v>
      </c>
      <c r="G38" s="70" t="s">
        <v>72</v>
      </c>
      <c r="H38" s="71" t="s">
        <v>251</v>
      </c>
      <c r="I38" s="72">
        <v>48</v>
      </c>
      <c r="J38" s="73" t="s">
        <v>169</v>
      </c>
      <c r="K38" s="73" t="s">
        <v>35</v>
      </c>
      <c r="L38" s="73" t="s">
        <v>74</v>
      </c>
      <c r="M38" s="73" t="s">
        <v>169</v>
      </c>
      <c r="N38" s="73" t="s">
        <v>37</v>
      </c>
      <c r="O38" s="61">
        <v>0</v>
      </c>
    </row>
    <row r="39" spans="2:15" ht="30.75" thickTop="1" x14ac:dyDescent="0.25">
      <c r="B39" s="78">
        <v>4</v>
      </c>
      <c r="C39" s="79">
        <v>1</v>
      </c>
      <c r="D39" s="80" t="s">
        <v>57</v>
      </c>
      <c r="E39" s="80" t="s">
        <v>152</v>
      </c>
      <c r="F39" s="81" t="s">
        <v>143</v>
      </c>
      <c r="G39" s="78" t="s">
        <v>34</v>
      </c>
      <c r="H39" s="80" t="s">
        <v>154</v>
      </c>
      <c r="I39" s="79"/>
      <c r="J39" s="87"/>
      <c r="K39" s="87"/>
      <c r="L39" s="87"/>
      <c r="M39" s="87"/>
      <c r="N39" s="87"/>
      <c r="O39" s="88"/>
    </row>
    <row r="40" spans="2:15" ht="45" x14ac:dyDescent="0.25">
      <c r="B40" s="36">
        <v>4</v>
      </c>
      <c r="C40" s="37">
        <v>2</v>
      </c>
      <c r="D40" s="38" t="s">
        <v>57</v>
      </c>
      <c r="E40" s="38" t="s">
        <v>172</v>
      </c>
      <c r="F40" s="82" t="s">
        <v>78</v>
      </c>
      <c r="G40" s="36" t="s">
        <v>110</v>
      </c>
      <c r="H40" s="38" t="s">
        <v>252</v>
      </c>
      <c r="I40" s="37"/>
      <c r="J40" s="39"/>
      <c r="K40" s="39"/>
      <c r="L40" s="39"/>
      <c r="M40" s="39"/>
      <c r="N40" s="39"/>
      <c r="O40" s="35">
        <v>1</v>
      </c>
    </row>
    <row r="41" spans="2:15" ht="45" x14ac:dyDescent="0.25">
      <c r="B41" s="36">
        <v>4</v>
      </c>
      <c r="C41" s="37">
        <v>1</v>
      </c>
      <c r="D41" s="38" t="s">
        <v>24</v>
      </c>
      <c r="E41" s="38" t="s">
        <v>130</v>
      </c>
      <c r="F41" s="82" t="s">
        <v>59</v>
      </c>
      <c r="G41" s="36" t="s">
        <v>34</v>
      </c>
      <c r="H41" s="38" t="s">
        <v>161</v>
      </c>
      <c r="I41" s="37"/>
      <c r="J41" s="39"/>
      <c r="K41" s="39"/>
      <c r="L41" s="39"/>
      <c r="M41" s="39"/>
      <c r="N41" s="39"/>
      <c r="O41" s="35">
        <v>1</v>
      </c>
    </row>
    <row r="42" spans="2:15" ht="30" x14ac:dyDescent="0.25">
      <c r="B42" s="36">
        <v>4</v>
      </c>
      <c r="C42" s="37">
        <v>2</v>
      </c>
      <c r="D42" s="38" t="s">
        <v>57</v>
      </c>
      <c r="E42" s="38" t="s">
        <v>173</v>
      </c>
      <c r="F42" s="82" t="s">
        <v>26</v>
      </c>
      <c r="G42" s="36" t="s">
        <v>167</v>
      </c>
      <c r="H42" s="38" t="s">
        <v>253</v>
      </c>
      <c r="I42" s="37"/>
      <c r="J42" s="39"/>
      <c r="K42" s="39"/>
      <c r="L42" s="39"/>
      <c r="M42" s="39"/>
      <c r="N42" s="39"/>
      <c r="O42" s="35">
        <v>1</v>
      </c>
    </row>
    <row r="43" spans="2:15" ht="30" x14ac:dyDescent="0.25">
      <c r="B43" s="36">
        <v>4</v>
      </c>
      <c r="C43" s="37">
        <v>1</v>
      </c>
      <c r="D43" s="38" t="s">
        <v>57</v>
      </c>
      <c r="E43" s="38" t="s">
        <v>174</v>
      </c>
      <c r="F43" s="82" t="s">
        <v>143</v>
      </c>
      <c r="G43" s="36" t="s">
        <v>72</v>
      </c>
      <c r="H43" s="38" t="s">
        <v>254</v>
      </c>
      <c r="I43" s="37" t="s">
        <v>272</v>
      </c>
      <c r="J43" s="39"/>
      <c r="K43" s="39"/>
      <c r="L43" s="39"/>
      <c r="M43" s="39"/>
      <c r="N43" s="39"/>
      <c r="O43" s="35">
        <v>1</v>
      </c>
    </row>
    <row r="44" spans="2:15" ht="30" x14ac:dyDescent="0.25">
      <c r="B44" s="101">
        <v>4</v>
      </c>
      <c r="C44" s="102">
        <v>3</v>
      </c>
      <c r="D44" s="103" t="s">
        <v>83</v>
      </c>
      <c r="E44" s="103" t="s">
        <v>84</v>
      </c>
      <c r="F44" s="104" t="s">
        <v>26</v>
      </c>
      <c r="G44" s="101" t="s">
        <v>134</v>
      </c>
      <c r="H44" s="103" t="s">
        <v>135</v>
      </c>
      <c r="I44" s="102">
        <v>100</v>
      </c>
      <c r="J44" s="105"/>
      <c r="K44" s="105"/>
      <c r="L44" s="105"/>
      <c r="M44" s="105"/>
      <c r="N44" s="105"/>
      <c r="O44" s="23">
        <v>0</v>
      </c>
    </row>
    <row r="45" spans="2:15" ht="45" x14ac:dyDescent="0.25">
      <c r="B45" s="101">
        <v>4</v>
      </c>
      <c r="C45" s="102">
        <v>1</v>
      </c>
      <c r="D45" s="103" t="s">
        <v>136</v>
      </c>
      <c r="E45" s="103" t="s">
        <v>136</v>
      </c>
      <c r="F45" s="104" t="s">
        <v>59</v>
      </c>
      <c r="G45" s="101" t="s">
        <v>167</v>
      </c>
      <c r="H45" s="103" t="s">
        <v>255</v>
      </c>
      <c r="I45" s="102">
        <v>45</v>
      </c>
      <c r="J45" s="105"/>
      <c r="K45" s="105"/>
      <c r="L45" s="105"/>
      <c r="M45" s="105"/>
      <c r="N45" s="105"/>
      <c r="O45" s="23">
        <v>0</v>
      </c>
    </row>
    <row r="46" spans="2:15" ht="30" x14ac:dyDescent="0.25">
      <c r="B46" s="36">
        <v>4</v>
      </c>
      <c r="C46" s="37">
        <v>2</v>
      </c>
      <c r="D46" s="38" t="s">
        <v>57</v>
      </c>
      <c r="E46" s="38" t="s">
        <v>175</v>
      </c>
      <c r="F46" s="82" t="s">
        <v>176</v>
      </c>
      <c r="G46" s="36" t="s">
        <v>34</v>
      </c>
      <c r="H46" s="38" t="s">
        <v>268</v>
      </c>
      <c r="I46" s="37" t="s">
        <v>273</v>
      </c>
      <c r="J46" s="39"/>
      <c r="K46" s="39"/>
      <c r="L46" s="39"/>
      <c r="M46" s="39"/>
      <c r="N46" s="39"/>
      <c r="O46" s="35">
        <v>1</v>
      </c>
    </row>
    <row r="47" spans="2:15" ht="30" x14ac:dyDescent="0.25">
      <c r="B47" s="36">
        <v>4</v>
      </c>
      <c r="C47" s="37">
        <v>1</v>
      </c>
      <c r="D47" s="38" t="s">
        <v>57</v>
      </c>
      <c r="E47" s="38" t="s">
        <v>166</v>
      </c>
      <c r="F47" s="82" t="s">
        <v>153</v>
      </c>
      <c r="G47" s="36" t="s">
        <v>167</v>
      </c>
      <c r="H47" s="38" t="s">
        <v>269</v>
      </c>
      <c r="I47" s="37" t="s">
        <v>274</v>
      </c>
      <c r="J47" s="39"/>
      <c r="K47" s="39"/>
      <c r="L47" s="39"/>
      <c r="M47" s="39"/>
      <c r="N47" s="39"/>
      <c r="O47" s="35">
        <v>1</v>
      </c>
    </row>
    <row r="48" spans="2:15" ht="30" x14ac:dyDescent="0.25">
      <c r="B48" s="101">
        <v>4</v>
      </c>
      <c r="C48" s="102">
        <v>2</v>
      </c>
      <c r="D48" s="103" t="s">
        <v>57</v>
      </c>
      <c r="E48" s="103" t="s">
        <v>177</v>
      </c>
      <c r="F48" s="104" t="s">
        <v>78</v>
      </c>
      <c r="G48" s="101" t="s">
        <v>167</v>
      </c>
      <c r="H48" s="103" t="s">
        <v>271</v>
      </c>
      <c r="I48" s="102">
        <v>85</v>
      </c>
      <c r="J48" s="105"/>
      <c r="K48" s="105"/>
      <c r="L48" s="105"/>
      <c r="M48" s="105"/>
      <c r="N48" s="105"/>
      <c r="O48" s="23">
        <v>0</v>
      </c>
    </row>
    <row r="49" spans="2:15" ht="15.75" thickBot="1" x14ac:dyDescent="0.3">
      <c r="B49" s="83">
        <v>4</v>
      </c>
      <c r="C49" s="84">
        <v>1</v>
      </c>
      <c r="D49" s="85" t="s">
        <v>57</v>
      </c>
      <c r="E49" s="85" t="s">
        <v>178</v>
      </c>
      <c r="F49" s="86" t="s">
        <v>78</v>
      </c>
      <c r="G49" s="83"/>
      <c r="H49" s="85"/>
      <c r="I49" s="84"/>
      <c r="J49" s="89"/>
      <c r="K49" s="89"/>
      <c r="L49" s="89"/>
      <c r="M49" s="89"/>
      <c r="N49" s="89"/>
      <c r="O49" s="90"/>
    </row>
    <row r="50" spans="2:15" ht="15.75" thickTop="1" x14ac:dyDescent="0.25">
      <c r="B50" s="91">
        <v>5</v>
      </c>
      <c r="C50" s="92">
        <v>1</v>
      </c>
      <c r="D50" s="93" t="s">
        <v>57</v>
      </c>
      <c r="E50" s="93" t="s">
        <v>172</v>
      </c>
      <c r="F50" s="94" t="s">
        <v>143</v>
      </c>
      <c r="G50" s="91"/>
      <c r="H50" s="93"/>
      <c r="I50" s="92"/>
      <c r="J50" s="97"/>
      <c r="K50" s="97"/>
      <c r="L50" s="97"/>
      <c r="M50" s="97"/>
      <c r="N50" s="97"/>
      <c r="O50" s="98"/>
    </row>
    <row r="51" spans="2:15" ht="30" x14ac:dyDescent="0.25">
      <c r="B51" s="40">
        <v>5</v>
      </c>
      <c r="C51" s="41">
        <v>1</v>
      </c>
      <c r="D51" s="42" t="s">
        <v>57</v>
      </c>
      <c r="E51" s="42" t="s">
        <v>179</v>
      </c>
      <c r="F51" s="95" t="s">
        <v>153</v>
      </c>
      <c r="G51" s="40"/>
      <c r="H51" s="42"/>
      <c r="I51" s="41"/>
      <c r="J51" s="43"/>
      <c r="K51" s="43"/>
      <c r="L51" s="43"/>
      <c r="M51" s="43"/>
      <c r="N51" s="43"/>
      <c r="O51" s="44"/>
    </row>
    <row r="52" spans="2:15" ht="30" x14ac:dyDescent="0.25">
      <c r="B52" s="40">
        <v>5</v>
      </c>
      <c r="C52" s="41">
        <v>2</v>
      </c>
      <c r="D52" s="42" t="s">
        <v>57</v>
      </c>
      <c r="E52" s="42" t="s">
        <v>180</v>
      </c>
      <c r="F52" s="95" t="s">
        <v>153</v>
      </c>
      <c r="G52" s="40"/>
      <c r="H52" s="42"/>
      <c r="I52" s="41"/>
      <c r="J52" s="43"/>
      <c r="K52" s="43"/>
      <c r="L52" s="43"/>
      <c r="M52" s="43"/>
      <c r="N52" s="43"/>
      <c r="O52" s="44"/>
    </row>
    <row r="53" spans="2:15" ht="45" x14ac:dyDescent="0.25">
      <c r="B53" s="40">
        <v>5</v>
      </c>
      <c r="C53" s="41">
        <v>2</v>
      </c>
      <c r="D53" s="42" t="s">
        <v>57</v>
      </c>
      <c r="E53" s="42" t="s">
        <v>181</v>
      </c>
      <c r="F53" s="95" t="s">
        <v>26</v>
      </c>
      <c r="G53" s="40"/>
      <c r="H53" s="42"/>
      <c r="I53" s="41"/>
      <c r="J53" s="43"/>
      <c r="K53" s="43"/>
      <c r="L53" s="43"/>
      <c r="M53" s="43"/>
      <c r="N53" s="43"/>
      <c r="O53" s="44"/>
    </row>
    <row r="54" spans="2:15" ht="30" x14ac:dyDescent="0.25">
      <c r="B54" s="40">
        <v>5</v>
      </c>
      <c r="C54" s="41">
        <v>1</v>
      </c>
      <c r="D54" s="42" t="s">
        <v>57</v>
      </c>
      <c r="E54" s="42" t="s">
        <v>182</v>
      </c>
      <c r="F54" s="95" t="s">
        <v>143</v>
      </c>
      <c r="G54" s="40"/>
      <c r="H54" s="42"/>
      <c r="I54" s="41"/>
      <c r="J54" s="43"/>
      <c r="K54" s="43"/>
      <c r="L54" s="43"/>
      <c r="M54" s="43"/>
      <c r="N54" s="43"/>
      <c r="O54" s="44"/>
    </row>
    <row r="55" spans="2:15" ht="30" x14ac:dyDescent="0.25">
      <c r="B55" s="40">
        <v>5</v>
      </c>
      <c r="C55" s="41">
        <v>2</v>
      </c>
      <c r="D55" s="42" t="s">
        <v>83</v>
      </c>
      <c r="E55" s="42" t="s">
        <v>84</v>
      </c>
      <c r="F55" s="95" t="s">
        <v>26</v>
      </c>
      <c r="G55" s="40"/>
      <c r="H55" s="42"/>
      <c r="I55" s="41"/>
      <c r="J55" s="43"/>
      <c r="K55" s="43"/>
      <c r="L55" s="43"/>
      <c r="M55" s="43"/>
      <c r="N55" s="43"/>
      <c r="O55" s="44"/>
    </row>
    <row r="56" spans="2:15" ht="30" x14ac:dyDescent="0.25">
      <c r="B56" s="40">
        <v>5</v>
      </c>
      <c r="C56" s="41">
        <v>1</v>
      </c>
      <c r="D56" s="42" t="s">
        <v>57</v>
      </c>
      <c r="E56" s="42" t="s">
        <v>175</v>
      </c>
      <c r="F56" s="95" t="s">
        <v>143</v>
      </c>
      <c r="G56" s="40"/>
      <c r="H56" s="42"/>
      <c r="I56" s="41"/>
      <c r="J56" s="43"/>
      <c r="K56" s="43"/>
      <c r="L56" s="43"/>
      <c r="M56" s="43"/>
      <c r="N56" s="43"/>
      <c r="O56" s="44"/>
    </row>
    <row r="57" spans="2:15" ht="30" x14ac:dyDescent="0.25">
      <c r="B57" s="40">
        <v>5</v>
      </c>
      <c r="C57" s="41">
        <v>1</v>
      </c>
      <c r="D57" s="42" t="s">
        <v>57</v>
      </c>
      <c r="E57" s="42" t="s">
        <v>183</v>
      </c>
      <c r="F57" s="95" t="s">
        <v>78</v>
      </c>
      <c r="G57" s="40"/>
      <c r="H57" s="42"/>
      <c r="I57" s="41"/>
      <c r="J57" s="43"/>
      <c r="K57" s="43"/>
      <c r="L57" s="43"/>
      <c r="M57" s="43"/>
      <c r="N57" s="43"/>
      <c r="O57" s="44"/>
    </row>
    <row r="58" spans="2:15" ht="30" x14ac:dyDescent="0.25">
      <c r="B58" s="40">
        <v>5</v>
      </c>
      <c r="C58" s="41">
        <v>2</v>
      </c>
      <c r="D58" s="42" t="s">
        <v>57</v>
      </c>
      <c r="E58" s="42" t="s">
        <v>184</v>
      </c>
      <c r="F58" s="95" t="s">
        <v>26</v>
      </c>
      <c r="G58" s="40"/>
      <c r="H58" s="42"/>
      <c r="I58" s="41"/>
      <c r="J58" s="43"/>
      <c r="K58" s="43"/>
      <c r="L58" s="43"/>
      <c r="M58" s="43"/>
      <c r="N58" s="43"/>
      <c r="O58" s="44"/>
    </row>
    <row r="59" spans="2:15" ht="15.75" thickBot="1" x14ac:dyDescent="0.3">
      <c r="B59" s="45">
        <v>5</v>
      </c>
      <c r="C59" s="46">
        <v>2</v>
      </c>
      <c r="D59" s="47" t="s">
        <v>57</v>
      </c>
      <c r="E59" s="47" t="s">
        <v>185</v>
      </c>
      <c r="F59" s="96" t="s">
        <v>26</v>
      </c>
      <c r="G59" s="45"/>
      <c r="H59" s="47"/>
      <c r="I59" s="46"/>
      <c r="J59" s="48"/>
      <c r="K59" s="48"/>
      <c r="L59" s="48"/>
      <c r="M59" s="48"/>
      <c r="N59" s="48"/>
      <c r="O59" s="49"/>
    </row>
    <row r="60" spans="2:15" ht="45.75" thickTop="1" x14ac:dyDescent="0.25">
      <c r="B60" s="91">
        <v>6</v>
      </c>
      <c r="C60" s="92">
        <v>1</v>
      </c>
      <c r="D60" s="93" t="s">
        <v>57</v>
      </c>
      <c r="E60" s="93" t="s">
        <v>186</v>
      </c>
      <c r="F60" s="94" t="s">
        <v>26</v>
      </c>
      <c r="G60" s="91"/>
      <c r="H60" s="93"/>
      <c r="I60" s="92"/>
      <c r="J60" s="97"/>
      <c r="K60" s="97"/>
      <c r="L60" s="97"/>
      <c r="M60" s="97"/>
      <c r="N60" s="97"/>
      <c r="O60" s="98"/>
    </row>
    <row r="61" spans="2:15" ht="30" x14ac:dyDescent="0.25">
      <c r="B61" s="40">
        <v>6</v>
      </c>
      <c r="C61" s="41">
        <v>2</v>
      </c>
      <c r="D61" s="42" t="s">
        <v>57</v>
      </c>
      <c r="E61" s="42" t="s">
        <v>187</v>
      </c>
      <c r="F61" s="95" t="s">
        <v>153</v>
      </c>
      <c r="G61" s="40"/>
      <c r="H61" s="42"/>
      <c r="I61" s="41"/>
      <c r="J61" s="43"/>
      <c r="K61" s="43"/>
      <c r="L61" s="43"/>
      <c r="M61" s="43"/>
      <c r="N61" s="43"/>
      <c r="O61" s="44"/>
    </row>
    <row r="62" spans="2:15" ht="30" x14ac:dyDescent="0.25">
      <c r="B62" s="40">
        <v>6</v>
      </c>
      <c r="C62" s="41">
        <v>1</v>
      </c>
      <c r="D62" s="42" t="s">
        <v>57</v>
      </c>
      <c r="E62" s="42" t="s">
        <v>180</v>
      </c>
      <c r="F62" s="95" t="s">
        <v>59</v>
      </c>
      <c r="G62" s="40"/>
      <c r="H62" s="42"/>
      <c r="I62" s="41"/>
      <c r="J62" s="43"/>
      <c r="K62" s="43"/>
      <c r="L62" s="43"/>
      <c r="M62" s="43"/>
      <c r="N62" s="43"/>
      <c r="O62" s="44"/>
    </row>
    <row r="63" spans="2:15" ht="45" x14ac:dyDescent="0.25">
      <c r="B63" s="40">
        <v>6</v>
      </c>
      <c r="C63" s="41">
        <v>1</v>
      </c>
      <c r="D63" s="42" t="s">
        <v>57</v>
      </c>
      <c r="E63" s="42" t="s">
        <v>188</v>
      </c>
      <c r="F63" s="95" t="s">
        <v>143</v>
      </c>
      <c r="G63" s="40"/>
      <c r="H63" s="42"/>
      <c r="I63" s="41"/>
      <c r="J63" s="43"/>
      <c r="K63" s="43"/>
      <c r="L63" s="43"/>
      <c r="M63" s="43"/>
      <c r="N63" s="43"/>
      <c r="O63" s="44"/>
    </row>
    <row r="64" spans="2:15" x14ac:dyDescent="0.25">
      <c r="B64" s="40">
        <v>6</v>
      </c>
      <c r="C64" s="41">
        <v>2</v>
      </c>
      <c r="D64" s="42" t="s">
        <v>57</v>
      </c>
      <c r="E64" s="42" t="s">
        <v>189</v>
      </c>
      <c r="F64" s="95" t="s">
        <v>26</v>
      </c>
      <c r="G64" s="40"/>
      <c r="H64" s="42"/>
      <c r="I64" s="41"/>
      <c r="J64" s="43"/>
      <c r="K64" s="43"/>
      <c r="L64" s="43"/>
      <c r="M64" s="43"/>
      <c r="N64" s="43"/>
      <c r="O64" s="44"/>
    </row>
    <row r="65" spans="2:15" ht="30" x14ac:dyDescent="0.25">
      <c r="B65" s="40">
        <v>6</v>
      </c>
      <c r="C65" s="41">
        <v>2</v>
      </c>
      <c r="D65" s="42" t="s">
        <v>57</v>
      </c>
      <c r="E65" s="42" t="s">
        <v>190</v>
      </c>
      <c r="F65" s="95" t="s">
        <v>26</v>
      </c>
      <c r="G65" s="40"/>
      <c r="H65" s="42"/>
      <c r="I65" s="41"/>
      <c r="J65" s="43"/>
      <c r="K65" s="43"/>
      <c r="L65" s="43"/>
      <c r="M65" s="43"/>
      <c r="N65" s="43"/>
      <c r="O65" s="44"/>
    </row>
    <row r="66" spans="2:15" ht="45" x14ac:dyDescent="0.25">
      <c r="B66" s="40">
        <v>6</v>
      </c>
      <c r="C66" s="41">
        <v>2</v>
      </c>
      <c r="D66" s="42" t="s">
        <v>57</v>
      </c>
      <c r="E66" s="42" t="s">
        <v>191</v>
      </c>
      <c r="F66" s="95" t="s">
        <v>176</v>
      </c>
      <c r="G66" s="40"/>
      <c r="H66" s="42"/>
      <c r="I66" s="41"/>
      <c r="J66" s="43"/>
      <c r="K66" s="43"/>
      <c r="L66" s="43"/>
      <c r="M66" s="43"/>
      <c r="N66" s="43"/>
      <c r="O66" s="44"/>
    </row>
    <row r="67" spans="2:15" ht="30" x14ac:dyDescent="0.25">
      <c r="B67" s="40">
        <v>6</v>
      </c>
      <c r="C67" s="41">
        <v>1</v>
      </c>
      <c r="D67" s="42" t="s">
        <v>83</v>
      </c>
      <c r="E67" s="42" t="s">
        <v>84</v>
      </c>
      <c r="F67" s="95" t="s">
        <v>26</v>
      </c>
      <c r="G67" s="40"/>
      <c r="H67" s="42"/>
      <c r="I67" s="41"/>
      <c r="J67" s="43"/>
      <c r="K67" s="43"/>
      <c r="L67" s="43"/>
      <c r="M67" s="43"/>
      <c r="N67" s="43"/>
      <c r="O67" s="44"/>
    </row>
    <row r="68" spans="2:15" x14ac:dyDescent="0.25">
      <c r="B68" s="40">
        <v>6</v>
      </c>
      <c r="C68" s="41">
        <v>1</v>
      </c>
      <c r="D68" s="42" t="s">
        <v>57</v>
      </c>
      <c r="E68" s="42" t="s">
        <v>192</v>
      </c>
      <c r="F68" s="95" t="s">
        <v>78</v>
      </c>
      <c r="G68" s="40"/>
      <c r="H68" s="42"/>
      <c r="I68" s="41"/>
      <c r="J68" s="43"/>
      <c r="K68" s="43"/>
      <c r="L68" s="43"/>
      <c r="M68" s="43"/>
      <c r="N68" s="43"/>
      <c r="O68" s="44"/>
    </row>
    <row r="69" spans="2:15" ht="30" x14ac:dyDescent="0.25">
      <c r="B69" s="40">
        <v>6</v>
      </c>
      <c r="C69" s="41">
        <v>1</v>
      </c>
      <c r="D69" s="42" t="s">
        <v>57</v>
      </c>
      <c r="E69" s="42" t="s">
        <v>184</v>
      </c>
      <c r="F69" s="95" t="s">
        <v>153</v>
      </c>
      <c r="G69" s="40"/>
      <c r="H69" s="42"/>
      <c r="I69" s="41"/>
      <c r="J69" s="43"/>
      <c r="K69" s="43"/>
      <c r="L69" s="43"/>
      <c r="M69" s="43"/>
      <c r="N69" s="43"/>
      <c r="O69" s="44"/>
    </row>
    <row r="70" spans="2:15" ht="15.75" thickBot="1" x14ac:dyDescent="0.3">
      <c r="B70" s="45">
        <v>6</v>
      </c>
      <c r="C70" s="46">
        <v>1</v>
      </c>
      <c r="D70" s="47" t="s">
        <v>57</v>
      </c>
      <c r="E70" s="47" t="s">
        <v>185</v>
      </c>
      <c r="F70" s="96" t="s">
        <v>193</v>
      </c>
      <c r="G70" s="45"/>
      <c r="H70" s="47"/>
      <c r="I70" s="46"/>
      <c r="J70" s="48"/>
      <c r="K70" s="48"/>
      <c r="L70" s="48"/>
      <c r="M70" s="48"/>
      <c r="N70" s="48"/>
      <c r="O70" s="49"/>
    </row>
    <row r="71" spans="2:15" ht="30.75" thickTop="1" x14ac:dyDescent="0.25">
      <c r="B71" s="91">
        <v>7</v>
      </c>
      <c r="C71" s="92">
        <v>1</v>
      </c>
      <c r="D71" s="93" t="s">
        <v>57</v>
      </c>
      <c r="E71" s="93" t="s">
        <v>187</v>
      </c>
      <c r="F71" s="94" t="s">
        <v>143</v>
      </c>
      <c r="G71" s="91"/>
      <c r="H71" s="93"/>
      <c r="I71" s="92"/>
      <c r="J71" s="97"/>
      <c r="K71" s="97"/>
      <c r="L71" s="97"/>
      <c r="M71" s="97"/>
      <c r="N71" s="97"/>
      <c r="O71" s="98"/>
    </row>
    <row r="72" spans="2:15" x14ac:dyDescent="0.25">
      <c r="B72" s="40">
        <v>7</v>
      </c>
      <c r="C72" s="41">
        <v>1</v>
      </c>
      <c r="D72" s="42" t="s">
        <v>57</v>
      </c>
      <c r="E72" s="42" t="s">
        <v>189</v>
      </c>
      <c r="F72" s="95" t="s">
        <v>153</v>
      </c>
      <c r="G72" s="40"/>
      <c r="H72" s="42"/>
      <c r="I72" s="41"/>
      <c r="J72" s="43"/>
      <c r="K72" s="43"/>
      <c r="L72" s="43"/>
      <c r="M72" s="43"/>
      <c r="N72" s="43"/>
      <c r="O72" s="44"/>
    </row>
    <row r="73" spans="2:15" ht="90" x14ac:dyDescent="0.25">
      <c r="B73" s="40">
        <v>7</v>
      </c>
      <c r="C73" s="41">
        <v>2</v>
      </c>
      <c r="D73" s="42" t="s">
        <v>57</v>
      </c>
      <c r="E73" s="42" t="s">
        <v>194</v>
      </c>
      <c r="F73" s="95" t="s">
        <v>176</v>
      </c>
      <c r="G73" s="40"/>
      <c r="H73" s="42"/>
      <c r="I73" s="41"/>
      <c r="J73" s="43"/>
      <c r="K73" s="43"/>
      <c r="L73" s="43"/>
      <c r="M73" s="43"/>
      <c r="N73" s="43"/>
      <c r="O73" s="44"/>
    </row>
    <row r="74" spans="2:15" ht="30" x14ac:dyDescent="0.25">
      <c r="B74" s="40">
        <v>7</v>
      </c>
      <c r="C74" s="41">
        <v>2</v>
      </c>
      <c r="D74" s="42" t="s">
        <v>57</v>
      </c>
      <c r="E74" s="42" t="s">
        <v>195</v>
      </c>
      <c r="F74" s="95" t="s">
        <v>26</v>
      </c>
      <c r="G74" s="40"/>
      <c r="H74" s="42"/>
      <c r="I74" s="41"/>
      <c r="J74" s="43"/>
      <c r="K74" s="43"/>
      <c r="L74" s="43"/>
      <c r="M74" s="43"/>
      <c r="N74" s="43"/>
      <c r="O74" s="44"/>
    </row>
    <row r="75" spans="2:15" ht="30" x14ac:dyDescent="0.25">
      <c r="B75" s="40">
        <v>7</v>
      </c>
      <c r="C75" s="41">
        <v>1</v>
      </c>
      <c r="D75" s="42" t="s">
        <v>57</v>
      </c>
      <c r="E75" s="42" t="s">
        <v>190</v>
      </c>
      <c r="F75" s="95" t="s">
        <v>153</v>
      </c>
      <c r="G75" s="40"/>
      <c r="H75" s="42"/>
      <c r="I75" s="41"/>
      <c r="J75" s="43"/>
      <c r="K75" s="43"/>
      <c r="L75" s="43"/>
      <c r="M75" s="43"/>
      <c r="N75" s="43"/>
      <c r="O75" s="44"/>
    </row>
    <row r="76" spans="2:15" ht="45" x14ac:dyDescent="0.25">
      <c r="B76" s="40">
        <v>7</v>
      </c>
      <c r="C76" s="41">
        <v>1</v>
      </c>
      <c r="D76" s="42" t="s">
        <v>57</v>
      </c>
      <c r="E76" s="42" t="s">
        <v>191</v>
      </c>
      <c r="F76" s="95" t="s">
        <v>59</v>
      </c>
      <c r="G76" s="40"/>
      <c r="H76" s="42"/>
      <c r="I76" s="41"/>
      <c r="J76" s="43"/>
      <c r="K76" s="43"/>
      <c r="L76" s="43"/>
      <c r="M76" s="43"/>
      <c r="N76" s="43"/>
      <c r="O76" s="44"/>
    </row>
    <row r="77" spans="2:15" x14ac:dyDescent="0.25">
      <c r="B77" s="40">
        <v>7</v>
      </c>
      <c r="C77" s="41">
        <v>1</v>
      </c>
      <c r="D77" s="42" t="s">
        <v>57</v>
      </c>
      <c r="E77" s="42" t="s">
        <v>196</v>
      </c>
      <c r="F77" s="95" t="s">
        <v>26</v>
      </c>
      <c r="G77" s="40"/>
      <c r="H77" s="42"/>
      <c r="I77" s="41"/>
      <c r="J77" s="43"/>
      <c r="K77" s="43"/>
      <c r="L77" s="43"/>
      <c r="M77" s="43"/>
      <c r="N77" s="43"/>
      <c r="O77" s="44"/>
    </row>
    <row r="78" spans="2:15" ht="45" x14ac:dyDescent="0.25">
      <c r="B78" s="40">
        <v>7</v>
      </c>
      <c r="C78" s="41">
        <v>1</v>
      </c>
      <c r="D78" s="42" t="s">
        <v>57</v>
      </c>
      <c r="E78" s="42" t="s">
        <v>197</v>
      </c>
      <c r="F78" s="95" t="s">
        <v>59</v>
      </c>
      <c r="G78" s="40"/>
      <c r="H78" s="42"/>
      <c r="I78" s="41"/>
      <c r="J78" s="43"/>
      <c r="K78" s="43"/>
      <c r="L78" s="43"/>
      <c r="M78" s="43"/>
      <c r="N78" s="43"/>
      <c r="O78" s="44"/>
    </row>
    <row r="79" spans="2:15" ht="30" x14ac:dyDescent="0.25">
      <c r="B79" s="40">
        <v>7</v>
      </c>
      <c r="C79" s="41">
        <v>2</v>
      </c>
      <c r="D79" s="42" t="s">
        <v>57</v>
      </c>
      <c r="E79" s="42" t="s">
        <v>198</v>
      </c>
      <c r="F79" s="95" t="s">
        <v>26</v>
      </c>
      <c r="G79" s="40"/>
      <c r="H79" s="42"/>
      <c r="I79" s="41"/>
      <c r="J79" s="43"/>
      <c r="K79" s="43"/>
      <c r="L79" s="43"/>
      <c r="M79" s="43"/>
      <c r="N79" s="43"/>
      <c r="O79" s="44"/>
    </row>
    <row r="80" spans="2:15" ht="30.75" thickBot="1" x14ac:dyDescent="0.3">
      <c r="B80" s="45">
        <v>7</v>
      </c>
      <c r="C80" s="46">
        <v>1</v>
      </c>
      <c r="D80" s="47" t="s">
        <v>57</v>
      </c>
      <c r="E80" s="47" t="s">
        <v>199</v>
      </c>
      <c r="F80" s="96" t="s">
        <v>78</v>
      </c>
      <c r="G80" s="45"/>
      <c r="H80" s="47"/>
      <c r="I80" s="46"/>
      <c r="J80" s="48"/>
      <c r="K80" s="48"/>
      <c r="L80" s="48"/>
      <c r="M80" s="48"/>
      <c r="N80" s="48"/>
      <c r="O80" s="49"/>
    </row>
    <row r="81" spans="2:15" ht="45.75" thickTop="1" x14ac:dyDescent="0.25">
      <c r="B81" s="91">
        <v>8</v>
      </c>
      <c r="C81" s="92">
        <v>2</v>
      </c>
      <c r="D81" s="93" t="s">
        <v>57</v>
      </c>
      <c r="E81" s="93" t="s">
        <v>200</v>
      </c>
      <c r="F81" s="94" t="s">
        <v>26</v>
      </c>
      <c r="G81" s="91"/>
      <c r="H81" s="93"/>
      <c r="I81" s="92"/>
      <c r="J81" s="97"/>
      <c r="K81" s="97"/>
      <c r="L81" s="97"/>
      <c r="M81" s="97"/>
      <c r="N81" s="97"/>
      <c r="O81" s="98"/>
    </row>
    <row r="82" spans="2:15" ht="45" x14ac:dyDescent="0.25">
      <c r="B82" s="40">
        <v>8</v>
      </c>
      <c r="C82" s="41">
        <v>1</v>
      </c>
      <c r="D82" s="42" t="s">
        <v>57</v>
      </c>
      <c r="E82" s="42" t="s">
        <v>201</v>
      </c>
      <c r="F82" s="95" t="s">
        <v>78</v>
      </c>
      <c r="G82" s="40"/>
      <c r="H82" s="42"/>
      <c r="I82" s="41"/>
      <c r="J82" s="43"/>
      <c r="K82" s="43"/>
      <c r="L82" s="43"/>
      <c r="M82" s="43"/>
      <c r="N82" s="43"/>
      <c r="O82" s="44"/>
    </row>
    <row r="83" spans="2:15" ht="60" x14ac:dyDescent="0.25">
      <c r="B83" s="40">
        <v>8</v>
      </c>
      <c r="C83" s="41">
        <v>1</v>
      </c>
      <c r="D83" s="42" t="s">
        <v>57</v>
      </c>
      <c r="E83" s="42" t="s">
        <v>202</v>
      </c>
      <c r="F83" s="95" t="s">
        <v>26</v>
      </c>
      <c r="G83" s="40"/>
      <c r="H83" s="42"/>
      <c r="I83" s="41"/>
      <c r="J83" s="43"/>
      <c r="K83" s="43"/>
      <c r="L83" s="43"/>
      <c r="M83" s="43"/>
      <c r="N83" s="43"/>
      <c r="O83" s="44"/>
    </row>
    <row r="84" spans="2:15" ht="90" x14ac:dyDescent="0.25">
      <c r="B84" s="40">
        <v>8</v>
      </c>
      <c r="C84" s="41">
        <v>1</v>
      </c>
      <c r="D84" s="42" t="s">
        <v>57</v>
      </c>
      <c r="E84" s="42" t="s">
        <v>194</v>
      </c>
      <c r="F84" s="95" t="s">
        <v>78</v>
      </c>
      <c r="G84" s="40"/>
      <c r="H84" s="42"/>
      <c r="I84" s="41"/>
      <c r="J84" s="43"/>
      <c r="K84" s="43"/>
      <c r="L84" s="43"/>
      <c r="M84" s="43"/>
      <c r="N84" s="43"/>
      <c r="O84" s="44"/>
    </row>
    <row r="85" spans="2:15" ht="30" x14ac:dyDescent="0.25">
      <c r="B85" s="40">
        <v>8</v>
      </c>
      <c r="C85" s="41">
        <v>1</v>
      </c>
      <c r="D85" s="42" t="s">
        <v>57</v>
      </c>
      <c r="E85" s="42" t="s">
        <v>203</v>
      </c>
      <c r="F85" s="95" t="s">
        <v>59</v>
      </c>
      <c r="G85" s="40"/>
      <c r="H85" s="42"/>
      <c r="I85" s="41"/>
      <c r="J85" s="43"/>
      <c r="K85" s="43"/>
      <c r="L85" s="43"/>
      <c r="M85" s="43"/>
      <c r="N85" s="43"/>
      <c r="O85" s="44"/>
    </row>
    <row r="86" spans="2:15" ht="45" x14ac:dyDescent="0.25">
      <c r="B86" s="40">
        <v>8</v>
      </c>
      <c r="C86" s="41">
        <v>2</v>
      </c>
      <c r="D86" s="42" t="s">
        <v>57</v>
      </c>
      <c r="E86" s="42" t="s">
        <v>204</v>
      </c>
      <c r="F86" s="95" t="s">
        <v>26</v>
      </c>
      <c r="G86" s="40"/>
      <c r="H86" s="42"/>
      <c r="I86" s="41"/>
      <c r="J86" s="43"/>
      <c r="K86" s="43"/>
      <c r="L86" s="43"/>
      <c r="M86" s="43"/>
      <c r="N86" s="43"/>
      <c r="O86" s="44"/>
    </row>
    <row r="87" spans="2:15" ht="45" x14ac:dyDescent="0.25">
      <c r="B87" s="40">
        <v>8</v>
      </c>
      <c r="C87" s="41">
        <v>2</v>
      </c>
      <c r="D87" s="42" t="s">
        <v>57</v>
      </c>
      <c r="E87" s="42" t="s">
        <v>205</v>
      </c>
      <c r="F87" s="95" t="s">
        <v>26</v>
      </c>
      <c r="G87" s="40"/>
      <c r="H87" s="42"/>
      <c r="I87" s="41"/>
      <c r="J87" s="43"/>
      <c r="K87" s="43"/>
      <c r="L87" s="43"/>
      <c r="M87" s="43"/>
      <c r="N87" s="43"/>
      <c r="O87" s="44"/>
    </row>
    <row r="88" spans="2:15" ht="30" x14ac:dyDescent="0.25">
      <c r="B88" s="40">
        <v>8</v>
      </c>
      <c r="C88" s="41">
        <v>1</v>
      </c>
      <c r="D88" s="42" t="s">
        <v>57</v>
      </c>
      <c r="E88" s="42" t="s">
        <v>198</v>
      </c>
      <c r="F88" s="95" t="s">
        <v>78</v>
      </c>
      <c r="G88" s="40"/>
      <c r="H88" s="42"/>
      <c r="I88" s="41"/>
      <c r="J88" s="43"/>
      <c r="K88" s="43"/>
      <c r="L88" s="43"/>
      <c r="M88" s="43"/>
      <c r="N88" s="43"/>
      <c r="O88" s="44"/>
    </row>
    <row r="89" spans="2:15" ht="45.75" thickBot="1" x14ac:dyDescent="0.3">
      <c r="B89" s="45">
        <v>8</v>
      </c>
      <c r="C89" s="46">
        <v>1</v>
      </c>
      <c r="D89" s="47" t="s">
        <v>57</v>
      </c>
      <c r="E89" s="47" t="s">
        <v>206</v>
      </c>
      <c r="F89" s="96" t="s">
        <v>78</v>
      </c>
      <c r="G89" s="45"/>
      <c r="H89" s="47"/>
      <c r="I89" s="46"/>
      <c r="J89" s="48"/>
      <c r="K89" s="48"/>
      <c r="L89" s="48"/>
      <c r="M89" s="48"/>
      <c r="N89" s="48"/>
      <c r="O89" s="49"/>
    </row>
    <row r="90" spans="2:15" ht="45.75" thickTop="1" x14ac:dyDescent="0.25">
      <c r="B90" s="91">
        <v>9</v>
      </c>
      <c r="C90" s="92">
        <v>1</v>
      </c>
      <c r="D90" s="93" t="s">
        <v>57</v>
      </c>
      <c r="E90" s="93" t="s">
        <v>207</v>
      </c>
      <c r="F90" s="94" t="s">
        <v>78</v>
      </c>
      <c r="G90" s="91"/>
      <c r="H90" s="93"/>
      <c r="I90" s="92"/>
      <c r="J90" s="97"/>
      <c r="K90" s="97"/>
      <c r="L90" s="97"/>
      <c r="M90" s="97"/>
      <c r="N90" s="97"/>
      <c r="O90" s="98"/>
    </row>
    <row r="91" spans="2:15" ht="30" x14ac:dyDescent="0.25">
      <c r="B91" s="40">
        <v>9</v>
      </c>
      <c r="C91" s="41">
        <v>2</v>
      </c>
      <c r="D91" s="42" t="s">
        <v>57</v>
      </c>
      <c r="E91" s="42" t="s">
        <v>208</v>
      </c>
      <c r="F91" s="95" t="s">
        <v>26</v>
      </c>
      <c r="G91" s="40"/>
      <c r="H91" s="42"/>
      <c r="I91" s="41"/>
      <c r="J91" s="43"/>
      <c r="K91" s="43"/>
      <c r="L91" s="43"/>
      <c r="M91" s="43"/>
      <c r="N91" s="43"/>
      <c r="O91" s="44"/>
    </row>
    <row r="92" spans="2:15" ht="45" x14ac:dyDescent="0.25">
      <c r="B92" s="40">
        <v>9</v>
      </c>
      <c r="C92" s="41">
        <v>1</v>
      </c>
      <c r="D92" s="42" t="s">
        <v>57</v>
      </c>
      <c r="E92" s="42" t="s">
        <v>200</v>
      </c>
      <c r="F92" s="95" t="s">
        <v>78</v>
      </c>
      <c r="G92" s="40"/>
      <c r="H92" s="42"/>
      <c r="I92" s="41"/>
      <c r="J92" s="43"/>
      <c r="K92" s="43"/>
      <c r="L92" s="43"/>
      <c r="M92" s="43"/>
      <c r="N92" s="43"/>
      <c r="O92" s="44"/>
    </row>
    <row r="93" spans="2:15" ht="45" x14ac:dyDescent="0.25">
      <c r="B93" s="40">
        <v>9</v>
      </c>
      <c r="C93" s="41">
        <v>1</v>
      </c>
      <c r="D93" s="42" t="s">
        <v>57</v>
      </c>
      <c r="E93" s="42" t="s">
        <v>209</v>
      </c>
      <c r="F93" s="95" t="s">
        <v>153</v>
      </c>
      <c r="G93" s="40"/>
      <c r="H93" s="42"/>
      <c r="I93" s="41"/>
      <c r="J93" s="43"/>
      <c r="K93" s="43"/>
      <c r="L93" s="43"/>
      <c r="M93" s="43"/>
      <c r="N93" s="43"/>
      <c r="O93" s="44"/>
    </row>
    <row r="94" spans="2:15" ht="30" x14ac:dyDescent="0.25">
      <c r="B94" s="40">
        <v>9</v>
      </c>
      <c r="C94" s="41">
        <v>2</v>
      </c>
      <c r="D94" s="42" t="s">
        <v>57</v>
      </c>
      <c r="E94" s="42" t="s">
        <v>210</v>
      </c>
      <c r="F94" s="95" t="s">
        <v>26</v>
      </c>
      <c r="G94" s="40"/>
      <c r="H94" s="42"/>
      <c r="I94" s="41"/>
      <c r="J94" s="43"/>
      <c r="K94" s="43"/>
      <c r="L94" s="43"/>
      <c r="M94" s="43"/>
      <c r="N94" s="43"/>
      <c r="O94" s="44"/>
    </row>
    <row r="95" spans="2:15" ht="45" x14ac:dyDescent="0.25">
      <c r="B95" s="40">
        <v>9</v>
      </c>
      <c r="C95" s="41">
        <v>1</v>
      </c>
      <c r="D95" s="42" t="s">
        <v>57</v>
      </c>
      <c r="E95" s="42" t="s">
        <v>204</v>
      </c>
      <c r="F95" s="95" t="s">
        <v>59</v>
      </c>
      <c r="G95" s="40"/>
      <c r="H95" s="42"/>
      <c r="I95" s="41"/>
      <c r="J95" s="43"/>
      <c r="K95" s="43"/>
      <c r="L95" s="43"/>
      <c r="M95" s="43"/>
      <c r="N95" s="43"/>
      <c r="O95" s="44"/>
    </row>
    <row r="96" spans="2:15" ht="45.75" thickBot="1" x14ac:dyDescent="0.3">
      <c r="B96" s="45">
        <v>9</v>
      </c>
      <c r="C96" s="46">
        <v>1</v>
      </c>
      <c r="D96" s="47" t="s">
        <v>57</v>
      </c>
      <c r="E96" s="47" t="s">
        <v>205</v>
      </c>
      <c r="F96" s="96" t="s">
        <v>193</v>
      </c>
      <c r="G96" s="45"/>
      <c r="H96" s="47"/>
      <c r="I96" s="46"/>
      <c r="J96" s="48"/>
      <c r="K96" s="48"/>
      <c r="L96" s="48"/>
      <c r="M96" s="48"/>
      <c r="N96" s="48"/>
      <c r="O96" s="49"/>
    </row>
    <row r="97" spans="2:15" ht="30.75" thickTop="1" x14ac:dyDescent="0.25">
      <c r="B97" s="8">
        <v>10</v>
      </c>
      <c r="C97" s="9">
        <v>1</v>
      </c>
      <c r="D97" s="10" t="s">
        <v>57</v>
      </c>
      <c r="E97" s="10" t="s">
        <v>208</v>
      </c>
      <c r="F97" s="9" t="s">
        <v>211</v>
      </c>
      <c r="G97" s="91"/>
      <c r="H97" s="93"/>
      <c r="I97" s="92"/>
      <c r="J97" s="97"/>
      <c r="K97" s="97"/>
      <c r="L97" s="97"/>
      <c r="M97" s="97"/>
      <c r="N97" s="97"/>
      <c r="O97" s="98"/>
    </row>
    <row r="98" spans="2:15" ht="45" x14ac:dyDescent="0.25">
      <c r="B98" s="11">
        <v>10</v>
      </c>
      <c r="C98" s="12">
        <v>1</v>
      </c>
      <c r="D98" s="13" t="s">
        <v>57</v>
      </c>
      <c r="E98" s="13" t="s">
        <v>212</v>
      </c>
      <c r="F98" s="12" t="s">
        <v>59</v>
      </c>
      <c r="G98" s="40"/>
      <c r="H98" s="42"/>
      <c r="I98" s="41"/>
      <c r="J98" s="43"/>
      <c r="K98" s="43"/>
      <c r="L98" s="43"/>
      <c r="M98" s="43"/>
      <c r="N98" s="43"/>
      <c r="O98" s="44"/>
    </row>
    <row r="99" spans="2:15" ht="30" x14ac:dyDescent="0.25">
      <c r="B99" s="11">
        <v>10</v>
      </c>
      <c r="C99" s="12">
        <v>1</v>
      </c>
      <c r="D99" s="13" t="s">
        <v>57</v>
      </c>
      <c r="E99" s="13" t="s">
        <v>213</v>
      </c>
      <c r="F99" s="12" t="s">
        <v>78</v>
      </c>
      <c r="G99" s="40"/>
      <c r="H99" s="42"/>
      <c r="I99" s="41"/>
      <c r="J99" s="43"/>
      <c r="K99" s="43"/>
      <c r="L99" s="43"/>
      <c r="M99" s="43"/>
      <c r="N99" s="43"/>
      <c r="O99" s="44"/>
    </row>
    <row r="100" spans="2:15" ht="30" x14ac:dyDescent="0.25">
      <c r="B100" s="11">
        <v>10</v>
      </c>
      <c r="C100" s="12">
        <v>1</v>
      </c>
      <c r="D100" s="13" t="s">
        <v>57</v>
      </c>
      <c r="E100" s="13" t="s">
        <v>214</v>
      </c>
      <c r="F100" s="12" t="s">
        <v>78</v>
      </c>
      <c r="G100" s="40"/>
      <c r="H100" s="42"/>
      <c r="I100" s="41"/>
      <c r="J100" s="43"/>
      <c r="K100" s="43"/>
      <c r="L100" s="43"/>
      <c r="M100" s="43"/>
      <c r="N100" s="43"/>
      <c r="O100" s="44"/>
    </row>
    <row r="101" spans="2:15" ht="30" x14ac:dyDescent="0.25">
      <c r="B101" s="11">
        <v>10</v>
      </c>
      <c r="C101" s="12">
        <v>1</v>
      </c>
      <c r="D101" s="13" t="s">
        <v>57</v>
      </c>
      <c r="E101" s="13" t="s">
        <v>210</v>
      </c>
      <c r="F101" s="12" t="s">
        <v>78</v>
      </c>
      <c r="G101" s="40"/>
      <c r="H101" s="42"/>
      <c r="I101" s="41"/>
      <c r="J101" s="43"/>
      <c r="K101" s="43"/>
      <c r="L101" s="43"/>
      <c r="M101" s="43"/>
      <c r="N101" s="43"/>
      <c r="O101" s="44"/>
    </row>
    <row r="102" spans="2:15" ht="45" x14ac:dyDescent="0.25">
      <c r="B102" s="11">
        <v>10</v>
      </c>
      <c r="C102" s="12">
        <v>1</v>
      </c>
      <c r="D102" s="13" t="s">
        <v>57</v>
      </c>
      <c r="E102" s="13" t="s">
        <v>215</v>
      </c>
      <c r="F102" s="12" t="s">
        <v>78</v>
      </c>
      <c r="G102" s="40"/>
      <c r="H102" s="42"/>
      <c r="I102" s="41"/>
      <c r="J102" s="43"/>
      <c r="K102" s="43"/>
      <c r="L102" s="43"/>
      <c r="M102" s="43"/>
      <c r="N102" s="43"/>
      <c r="O102" s="44"/>
    </row>
    <row r="103" spans="2:15" ht="30" x14ac:dyDescent="0.25">
      <c r="B103" s="11">
        <v>10</v>
      </c>
      <c r="C103" s="12">
        <v>1</v>
      </c>
      <c r="D103" s="13" t="s">
        <v>65</v>
      </c>
      <c r="E103" s="13" t="s">
        <v>216</v>
      </c>
      <c r="F103" s="12" t="s">
        <v>59</v>
      </c>
      <c r="G103" s="40"/>
      <c r="H103" s="42"/>
      <c r="I103" s="41"/>
      <c r="J103" s="43"/>
      <c r="K103" s="43"/>
      <c r="L103" s="43"/>
      <c r="M103" s="43"/>
      <c r="N103" s="43"/>
      <c r="O103" s="44"/>
    </row>
    <row r="104" spans="2:15" ht="30" x14ac:dyDescent="0.25">
      <c r="B104" s="11">
        <v>10</v>
      </c>
      <c r="C104" s="12">
        <v>1</v>
      </c>
      <c r="D104" s="13" t="s">
        <v>57</v>
      </c>
      <c r="E104" s="13" t="s">
        <v>217</v>
      </c>
      <c r="F104" s="12" t="s">
        <v>78</v>
      </c>
      <c r="G104" s="40"/>
      <c r="H104" s="42"/>
      <c r="I104" s="41"/>
      <c r="J104" s="43"/>
      <c r="K104" s="43"/>
      <c r="L104" s="43"/>
      <c r="M104" s="43"/>
      <c r="N104" s="43"/>
      <c r="O104" s="44"/>
    </row>
    <row r="105" spans="2:15" ht="30.75" thickBot="1" x14ac:dyDescent="0.3">
      <c r="B105" s="15">
        <v>10</v>
      </c>
      <c r="C105" s="16">
        <v>1</v>
      </c>
      <c r="D105" s="17" t="s">
        <v>57</v>
      </c>
      <c r="E105" s="17" t="s">
        <v>218</v>
      </c>
      <c r="F105" s="16" t="s">
        <v>78</v>
      </c>
      <c r="G105" s="45"/>
      <c r="H105" s="47"/>
      <c r="I105" s="46"/>
      <c r="J105" s="48"/>
      <c r="K105" s="48"/>
      <c r="L105" s="48"/>
      <c r="M105" s="48"/>
      <c r="N105" s="48"/>
      <c r="O105" s="49"/>
    </row>
    <row r="106" spans="2:15" ht="15.75" thickTop="1" x14ac:dyDescent="0.25">
      <c r="B106" s="91">
        <v>11</v>
      </c>
      <c r="C106" s="92">
        <v>1</v>
      </c>
      <c r="D106" s="93" t="s">
        <v>57</v>
      </c>
      <c r="E106" s="93" t="s">
        <v>219</v>
      </c>
      <c r="F106" s="94" t="s">
        <v>78</v>
      </c>
      <c r="G106" s="91"/>
      <c r="H106" s="93"/>
      <c r="I106" s="92"/>
      <c r="J106" s="97"/>
      <c r="K106" s="97"/>
      <c r="L106" s="97"/>
      <c r="M106" s="97"/>
      <c r="N106" s="97"/>
      <c r="O106" s="98"/>
    </row>
    <row r="107" spans="2:15" ht="60" x14ac:dyDescent="0.25">
      <c r="B107" s="40">
        <v>11</v>
      </c>
      <c r="C107" s="41">
        <v>1</v>
      </c>
      <c r="D107" s="42" t="s">
        <v>57</v>
      </c>
      <c r="E107" s="42" t="s">
        <v>220</v>
      </c>
      <c r="F107" s="95" t="s">
        <v>221</v>
      </c>
      <c r="G107" s="40"/>
      <c r="H107" s="42"/>
      <c r="I107" s="41"/>
      <c r="J107" s="43"/>
      <c r="K107" s="43"/>
      <c r="L107" s="43"/>
      <c r="M107" s="43"/>
      <c r="N107" s="43"/>
      <c r="O107" s="44"/>
    </row>
    <row r="108" spans="2:15" ht="15.75" thickBot="1" x14ac:dyDescent="0.3">
      <c r="B108" s="45">
        <v>11</v>
      </c>
      <c r="C108" s="46">
        <v>1</v>
      </c>
      <c r="D108" s="47" t="s">
        <v>57</v>
      </c>
      <c r="E108" s="47" t="s">
        <v>222</v>
      </c>
      <c r="F108" s="96" t="s">
        <v>78</v>
      </c>
      <c r="G108" s="45"/>
      <c r="H108" s="47"/>
      <c r="I108" s="46"/>
      <c r="J108" s="48"/>
      <c r="K108" s="48"/>
      <c r="L108" s="48"/>
      <c r="M108" s="48"/>
      <c r="N108" s="48"/>
      <c r="O108" s="49"/>
    </row>
    <row r="109" spans="2:15" ht="21.75" thickTop="1" x14ac:dyDescent="0.35">
      <c r="B109" s="99" t="s">
        <v>270</v>
      </c>
      <c r="C109" s="99"/>
      <c r="D109" s="99"/>
      <c r="E109" s="99"/>
      <c r="F109" s="99"/>
      <c r="G109" s="99"/>
      <c r="H109" s="99"/>
      <c r="I109" s="99">
        <f>SUBTOTAL(101,Table2[MYSCORE])</f>
        <v>61.088235294117645</v>
      </c>
      <c r="J109" s="99"/>
      <c r="K109" s="99"/>
      <c r="L109" s="99"/>
      <c r="M109" s="99"/>
      <c r="N109" s="99"/>
      <c r="O109" s="100">
        <f>SUBTOTAL(109,Table2[DEBT])</f>
        <v>7</v>
      </c>
    </row>
    <row r="110" spans="2:15" x14ac:dyDescent="0.25">
      <c r="B110" s="12"/>
      <c r="C110" s="12"/>
      <c r="D110" s="13"/>
      <c r="E110" s="13"/>
      <c r="F110" s="12"/>
      <c r="G110" s="12"/>
      <c r="H110" s="13"/>
      <c r="I110" s="12"/>
      <c r="J110" s="14"/>
      <c r="K110" s="14"/>
      <c r="L110" s="14"/>
      <c r="M110" s="14"/>
      <c r="N110" s="14"/>
    </row>
    <row r="111" spans="2:15" x14ac:dyDescent="0.25">
      <c r="B111" s="12"/>
      <c r="C111" s="12"/>
      <c r="D111" s="13"/>
      <c r="E111" s="13"/>
      <c r="F111" s="12"/>
      <c r="G111" s="12"/>
      <c r="H111" s="13"/>
      <c r="I111" s="12"/>
      <c r="J111" s="14"/>
      <c r="K111" s="14"/>
      <c r="L111" s="14"/>
      <c r="M111" s="14"/>
      <c r="N111" s="14"/>
    </row>
    <row r="112" spans="2:15" x14ac:dyDescent="0.25">
      <c r="B112" s="12"/>
      <c r="C112" s="12"/>
      <c r="D112" s="13"/>
      <c r="E112" s="13"/>
      <c r="F112" s="12"/>
      <c r="G112" s="12"/>
      <c r="H112" s="13"/>
      <c r="I112" s="12"/>
      <c r="J112" s="14"/>
      <c r="K112" s="14"/>
      <c r="L112" s="14"/>
      <c r="M112" s="14"/>
      <c r="N112" s="14"/>
    </row>
    <row r="113" spans="2:14" x14ac:dyDescent="0.25">
      <c r="B113" s="12"/>
      <c r="C113" s="12"/>
      <c r="D113" s="13"/>
      <c r="E113" s="13"/>
      <c r="F113" s="12"/>
      <c r="G113" s="12"/>
      <c r="H113" s="13"/>
      <c r="I113" s="12"/>
      <c r="J113" s="14"/>
      <c r="K113" s="14"/>
      <c r="L113" s="14"/>
      <c r="M113" s="14"/>
      <c r="N113" s="14"/>
    </row>
    <row r="114" spans="2:14" x14ac:dyDescent="0.25">
      <c r="B114" s="12"/>
      <c r="C114" s="12"/>
      <c r="D114" s="13"/>
      <c r="E114" s="13"/>
      <c r="F114" s="12"/>
      <c r="G114" s="12"/>
      <c r="H114" s="13"/>
      <c r="I114" s="12"/>
      <c r="J114" s="14"/>
      <c r="K114" s="14"/>
      <c r="L114" s="14"/>
      <c r="M114" s="14"/>
      <c r="N114" s="14"/>
    </row>
    <row r="115" spans="2:14" x14ac:dyDescent="0.25">
      <c r="B115" s="12"/>
      <c r="C115" s="12"/>
      <c r="D115" s="13"/>
      <c r="E115" s="13"/>
      <c r="F115" s="12"/>
      <c r="G115" s="12"/>
      <c r="H115" s="13"/>
      <c r="I115" s="12"/>
      <c r="J115" s="14"/>
      <c r="K115" s="14"/>
      <c r="L115" s="14"/>
      <c r="M115" s="14"/>
      <c r="N115" s="14"/>
    </row>
  </sheetData>
  <pageMargins left="0.7" right="0.7" top="0.75" bottom="0.75" header="0.511811023622047" footer="0.511811023622047"/>
  <pageSetup orientation="portrait" horizontalDpi="300" verticalDpi="300"/>
  <ignoredErrors>
    <ignoredError sqref="N5" numberStoredAsText="1"/>
  </ignoredErrors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9D18E"/>
  </sheetPr>
  <dimension ref="B2:D18"/>
  <sheetViews>
    <sheetView zoomScaleNormal="100" workbookViewId="0">
      <selection activeCell="D11" sqref="D11"/>
    </sheetView>
  </sheetViews>
  <sheetFormatPr defaultColWidth="8.7109375" defaultRowHeight="15" x14ac:dyDescent="0.25"/>
  <cols>
    <col min="2" max="2" width="11" customWidth="1"/>
    <col min="3" max="3" width="14" customWidth="1"/>
    <col min="4" max="4" width="26.7109375" customWidth="1"/>
  </cols>
  <sheetData>
    <row r="2" spans="2:4" x14ac:dyDescent="0.25">
      <c r="B2" s="12" t="s">
        <v>223</v>
      </c>
      <c r="C2" s="12" t="s">
        <v>224</v>
      </c>
      <c r="D2" s="12" t="s">
        <v>225</v>
      </c>
    </row>
    <row r="3" spans="2:4" x14ac:dyDescent="0.25">
      <c r="B3" s="12" t="s">
        <v>226</v>
      </c>
      <c r="C3" s="12" t="s">
        <v>227</v>
      </c>
      <c r="D3" s="12" t="s">
        <v>228</v>
      </c>
    </row>
    <row r="4" spans="2:4" ht="45" x14ac:dyDescent="0.25">
      <c r="B4" s="12" t="s">
        <v>229</v>
      </c>
      <c r="C4" s="12" t="s">
        <v>227</v>
      </c>
      <c r="D4" s="13" t="s">
        <v>230</v>
      </c>
    </row>
    <row r="5" spans="2:4" x14ac:dyDescent="0.25">
      <c r="B5" s="12" t="s">
        <v>54</v>
      </c>
      <c r="C5" s="12" t="s">
        <v>227</v>
      </c>
      <c r="D5" s="12" t="s">
        <v>231</v>
      </c>
    </row>
    <row r="6" spans="2:4" x14ac:dyDescent="0.25">
      <c r="B6" s="12" t="s">
        <v>27</v>
      </c>
      <c r="C6" s="12" t="s">
        <v>227</v>
      </c>
      <c r="D6" s="12" t="s">
        <v>232</v>
      </c>
    </row>
    <row r="7" spans="2:4" x14ac:dyDescent="0.25">
      <c r="B7" s="12" t="s">
        <v>134</v>
      </c>
      <c r="C7" s="12" t="s">
        <v>227</v>
      </c>
      <c r="D7" s="12" t="s">
        <v>233</v>
      </c>
    </row>
    <row r="8" spans="2:4" x14ac:dyDescent="0.25">
      <c r="B8" s="12" t="s">
        <v>234</v>
      </c>
      <c r="C8" s="12" t="s">
        <v>227</v>
      </c>
      <c r="D8" s="12" t="s">
        <v>235</v>
      </c>
    </row>
    <row r="9" spans="2:4" ht="30" x14ac:dyDescent="0.25">
      <c r="B9" s="12" t="s">
        <v>236</v>
      </c>
      <c r="C9" s="13" t="s">
        <v>237</v>
      </c>
      <c r="D9" s="12" t="s">
        <v>238</v>
      </c>
    </row>
    <row r="10" spans="2:4" x14ac:dyDescent="0.25">
      <c r="B10" s="12" t="s">
        <v>239</v>
      </c>
      <c r="C10" s="12" t="s">
        <v>240</v>
      </c>
      <c r="D10" s="12" t="s">
        <v>241</v>
      </c>
    </row>
    <row r="11" spans="2:4" x14ac:dyDescent="0.25">
      <c r="B11" s="12" t="s">
        <v>242</v>
      </c>
      <c r="C11" s="12" t="s">
        <v>240</v>
      </c>
      <c r="D11" s="12" t="s">
        <v>243</v>
      </c>
    </row>
    <row r="12" spans="2:4" x14ac:dyDescent="0.25">
      <c r="B12" s="12" t="s">
        <v>78</v>
      </c>
      <c r="C12" s="12" t="s">
        <v>240</v>
      </c>
      <c r="D12" s="12" t="s">
        <v>244</v>
      </c>
    </row>
    <row r="13" spans="2:4" x14ac:dyDescent="0.25">
      <c r="B13" s="12" t="s">
        <v>245</v>
      </c>
      <c r="C13" s="12" t="s">
        <v>240</v>
      </c>
      <c r="D13" s="12" t="s">
        <v>246</v>
      </c>
    </row>
    <row r="14" spans="2:4" x14ac:dyDescent="0.25">
      <c r="B14" s="12" t="s">
        <v>59</v>
      </c>
      <c r="C14" s="12" t="s">
        <v>240</v>
      </c>
      <c r="D14" s="12" t="s">
        <v>247</v>
      </c>
    </row>
    <row r="15" spans="2:4" x14ac:dyDescent="0.25">
      <c r="B15" s="12" t="s">
        <v>26</v>
      </c>
      <c r="C15" s="12" t="s">
        <v>240</v>
      </c>
      <c r="D15" s="12" t="s">
        <v>248</v>
      </c>
    </row>
    <row r="16" spans="2:4" ht="30" x14ac:dyDescent="0.25">
      <c r="B16" s="12" t="s">
        <v>221</v>
      </c>
      <c r="C16" s="12" t="s">
        <v>240</v>
      </c>
      <c r="D16" s="13" t="s">
        <v>249</v>
      </c>
    </row>
    <row r="17" spans="2:4" x14ac:dyDescent="0.25">
      <c r="B17" s="12"/>
      <c r="C17" s="12"/>
      <c r="D17" s="12"/>
    </row>
    <row r="18" spans="2:4" x14ac:dyDescent="0.25">
      <c r="B18" s="12"/>
      <c r="C18" s="12"/>
      <c r="D18" s="12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ACTUAL</vt:lpstr>
      <vt:lpstr>TYPEDEF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Trix SOB</dc:creator>
  <dc:description/>
  <cp:lastModifiedBy>Trix SOB</cp:lastModifiedBy>
  <cp:revision>4</cp:revision>
  <dcterms:created xsi:type="dcterms:W3CDTF">2023-08-31T13:05:33Z</dcterms:created>
  <dcterms:modified xsi:type="dcterms:W3CDTF">2024-06-27T15:13:15Z</dcterms:modified>
  <dc:language>en-US</dc:language>
</cp:coreProperties>
</file>