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Sheet1!$A$1:$H$88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
      <text>
        <t xml:space="preserve">Approx from gemw:
https://www.gem.wiki/Upper_Cisokan_hydroelectric_plant
	-Rocco Fiori</t>
      </text>
    </comment>
    <comment authorId="0" ref="D72">
      <text>
        <t xml:space="preserve">Approx from gemw:
https://www.gem.wiki/West_Java_solar_farm
	-Rocco Fiori</t>
      </text>
    </comment>
    <comment authorId="0" ref="D33">
      <text>
        <t xml:space="preserve">Approx from gemw:
https://www.gem.wiki/East_Java_solar_farm
	-Rocco Fiori</t>
      </text>
    </comment>
    <comment authorId="0" ref="D16">
      <text>
        <t xml:space="preserve">Approx from gemw:
https://www.gem.wiki/Central_Java_solar_farm
	-Rocco Fiori</t>
      </text>
    </comment>
    <comment authorId="0" ref="A62">
      <text>
        <t xml:space="preserve">Cells highlighted in green are additional onshore wind farms that wasn't included in the original spreadsheet.
	-Elian Tago</t>
      </text>
    </comment>
    <comment authorId="0" ref="B39">
      <text>
        <t xml:space="preserve">Note that his 9000 MW capacity is made up from Kayan 1,2,3,4 and 5.
	-Elian Tago</t>
      </text>
    </comment>
    <comment authorId="0" ref="E39">
      <text>
        <t xml:space="preserve">https://www.gem.wiki/Kayan_5_hydroelectric_plant
	-Elian Tago</t>
      </text>
    </comment>
    <comment authorId="0" ref="D39">
      <text>
        <t xml:space="preserve">https://www.gem.wiki/Kayan_5_hydroelectric_plant
	-Elian Tago</t>
      </text>
    </comment>
    <comment authorId="0" ref="E58">
      <text>
        <t xml:space="preserve">https://www.gem.wiki/Sukabumi_(UPC_Renewables)_wind_farm
	-Elian Tago</t>
      </text>
    </comment>
    <comment authorId="0" ref="D58">
      <text>
        <t xml:space="preserve">https://www.gem.wiki/Sukabumi_(UPC_Renewables)_wind_farm
	-Elian Tago</t>
      </text>
    </comment>
    <comment authorId="0" ref="B58">
      <text>
        <t xml:space="preserve">Updated from 150 MW --&gt; 258 MW
https://www.power-technology.com/marketdata/power-plant-profile-sukabumi-wind-farm-indonesia/?cf-view
	-Elian Tago</t>
      </text>
    </comment>
    <comment authorId="0" ref="D7">
      <text>
        <t xml:space="preserve">Approx. from GEM wiki
https://www.gem.wiki/Asahan_3_hydroelectric_plant
	-Elian Tago</t>
      </text>
    </comment>
    <comment authorId="0" ref="E7">
      <text>
        <t xml:space="preserve">Approx. from GEM wiki
https://www.gem.wiki/Asahan_3_hydroelectric_plant
	-Elian Tago</t>
      </text>
    </comment>
    <comment authorId="0" ref="C84">
      <text>
        <t xml:space="preserve">No progress update reported for 2 years
	-Ovais Kashif</t>
      </text>
    </comment>
    <comment authorId="0" ref="C68">
      <text>
        <t xml:space="preserve">changed from construction to planned because no assets can be seen in satellite imagery, and no data to confirm any construction has started or been completed
	-Ovais Kashif</t>
      </text>
    </comment>
    <comment authorId="0" ref="E68">
      <text>
        <t xml:space="preserve">PTBA's Tanjung post-mining land Google Maps
https://www.google.com/maps/place/Pt+allied+indo+coal/@-0.6131787,100.7937269,881m/data=!3m1!1e3!4m6!3m5!1s0x2e2b2991776f5259:0xa16d3864626fa571!8m2!3d-0.6135248!4d100.7939165!16s%2Fg%2F11t6xm353q!5m2!1e1!1e4?entry=ttu
	-Ovais Kashif</t>
      </text>
    </comment>
    <comment authorId="0" ref="D68">
      <text>
        <t xml:space="preserve">PTBA's Tanjung post-mining land Google Maps
https://www.google.com/maps/place/Pt+allied+indo+coal/@-0.6131787,100.7937269,881m/data=!3m1!1e3!4m6!3m5!1s0x2e2b2991776f5259:0xa16d3864626fa571!8m2!3d-0.6135248!4d100.7939165!16s%2Fg%2F11t6xm353q!5m2!1e1!1e4?entry=ttu
	-Ovais Kashif</t>
      </text>
    </comment>
    <comment authorId="0" ref="B43">
      <text>
        <t xml:space="preserve">Changed from 100 MW to 200 MW based off reports of site potential 
https://indonesiaminer.com/news/detail/2022-03-16070751-numbers-of-projects-owned-by-bukit-asam-ptba-progressing
	-Ovais Kashif</t>
      </text>
    </comment>
    <comment authorId="0" ref="C43">
      <text>
        <t xml:space="preserve">changed from construction to planned because no assets can be seen in satellite imagery, and recent articles (2023) still state the mining land "could" be utilised for solar development
Article source: https://www.ptba.co.id/news/ptba-business-diversification-to-become-a-sustainable-company-1676
	-Ovais Kashif</t>
      </text>
    </comment>
    <comment authorId="0" ref="E43">
      <text>
        <t xml:space="preserve">Ombilin post-mining land, Google Maps
https://www.google.com/maps/place/TAMBANG+PT+NUSA+ALAM+LESTARI/@-0.6144491,100.7647825,169m/data=!3m1!1e3!4m9!1m2!2m1!1sombilin!3m5!1s0x2e2b29f854054e19:0xc0b7147d83c3a58d!8m2!3d-0.6142999!4d100.7655968!16s%2Fg%2F11kpt5z517!5m2!1e1!1e4?entry=ttu
	-Ovais Kashif</t>
      </text>
    </comment>
    <comment authorId="0" ref="D43">
      <text>
        <t xml:space="preserve">PTBA's Ombilin post-mining land, Google Maps
https://www.google.com/maps/place/TAMBANG+PT+NUSA+ALAM+LESTARI/@-0.6144491,100.7647825,169m/data=!3m1!1e3!4m9!1m2!2m1!1sombilin!3m5!1s0x2e2b29f854054e19:0xc0b7147d83c3a58d!8m2!3d-0.6142999!4d100.7655968!16s%2Fg%2F11kpt5z517!5m2!1e1!1e4?entry=ttu
	-Ovais Kashif</t>
      </text>
    </comment>
    <comment authorId="0" ref="E9">
      <text>
        <t xml:space="preserve">note: Approx.
Source: GEM Solar Tracker
https://www.gem.wiki/Bali-2_solar_farm
	-Ovais Kashif</t>
      </text>
    </comment>
    <comment authorId="0" ref="D9">
      <text>
        <t xml:space="preserve">note: Approx.
Source: GEM Solar Tracker
https://www.gem.wiki/Bali-2_solar_farm
	-Ovais Kashif</t>
      </text>
    </comment>
    <comment authorId="0" ref="E8">
      <text>
        <t xml:space="preserve">note: Approx.
Source: GEM Solar Tracker
https://www.gem.wiki/Bali-2_solar_farm
	-Ovais Kashif</t>
      </text>
    </comment>
    <comment authorId="0" ref="D8">
      <text>
        <t xml:space="preserve">note: Approx.
Source: GEM Solar Tracker
https://www.gem.wiki/Bali-2_solar_farm
	-Ovais Kashif</t>
      </text>
    </comment>
    <comment authorId="0" ref="E50">
      <text>
        <t xml:space="preserve">Lake Saguling Google Maps
https://www.google.com/maps/place/Saguling+Dam/@-6.9259819,107.3986564,8671m/data=!3m1!1e3!4m10!1m2!2m1!1ssaguling!3m6!1s0x2e68fb18257a6371:0x169db4e9ce9f0617!8m2!3d-6.9338115!4d107.42776!15sCghzYWd1bGluZ1oKIghzYWd1bGluZ5IBCXJlc2Vydm9pcuABAA!16s%2Fg%2F1ypmn19jr!5m2!1e4!1e1?entry=ttu
	-Ovais Kashif</t>
      </text>
    </comment>
    <comment authorId="0" ref="D50">
      <text>
        <t xml:space="preserve">Lake Saguling Google Maps
https://www.google.com/maps/place/Saguling+Dam/@-6.9259819,107.3986564,8671m/data=!3m1!1e3!4m10!1m2!2m1!1ssaguling!3m6!1s0x2e68fb18257a6371:0x169db4e9ce9f0617!8m2!3d-6.9338115!4d107.42776!15sCghzYWd1bGluZ1oKIghzYWd1bGluZ5IBCXJlc2Vydm9pcuABAA!16s%2Fg%2F1ypmn19jr!5m2!1e4!1e1?entry=ttu
	-Ovais Kashif</t>
      </text>
    </comment>
    <comment authorId="0" ref="D52">
      <text>
        <t xml:space="preserve">Lake Singkarak Google Maps
https://www.google.com/maps/search/Singkarak+Floating+Solar+PV+Park/@-0.6131986,100.506423,19380m/data=!3m1!1e3!5m2!1e4!1e1?entry=ttu
	-Ovais Kashif</t>
      </text>
    </comment>
    <comment authorId="0" ref="E52">
      <text>
        <t xml:space="preserve">Lake Singkarak Google Maps
https://www.google.com/maps/search/Singkarak+Floating+Solar+PV+Park/@-0.6131986,100.506423,19380m/data=!3m1!1e3!5m2!1e4!1e1?entry=ttu
	-Ovais Kashif</t>
      </text>
    </comment>
    <comment authorId="0" ref="B52">
      <text>
        <t xml:space="preserve">Changed from 90 MW to 50MWac
Several sources state ACWA power are taking on the two Indonesian floating solar projects Singkarak and Saguling at 50MWac and 60MWac respectively. Links below:
https://www.acwapower.com/news/acwa-power-set-to-enter-indonesia-with-two-floating-solar-pv-projects/
https://www.gem.wiki/Singkarak_solar_farm
	-Ovais Kashif</t>
      </text>
    </comment>
    <comment authorId="0" ref="D85">
      <text>
        <t xml:space="preserve">Approx. from GEM wiki
https://www.gem.wiki/Lampung_solar_farm
	-Ovais Kashif</t>
      </text>
    </comment>
    <comment authorId="0" ref="E85">
      <text>
        <t xml:space="preserve">Approx. from GEM wiki
https://www.gem.wiki/Lampung_solar_farm
	-Ovais Kashif</t>
      </text>
    </comment>
    <comment authorId="0" ref="D86">
      <text>
        <t xml:space="preserve">approx. from GEM wiki
https://www.gem.wiki/West_Kalimantan_solar_farm
	-Ovais Kashif</t>
      </text>
    </comment>
    <comment authorId="0" ref="E86">
      <text>
        <t xml:space="preserve">approx. from GEM wiki 
https://www.gem.wiki/West_Kalimantan_solar_farm
	-Ovais Kashif</t>
      </text>
    </comment>
    <comment authorId="0" ref="C85">
      <text>
        <t xml:space="preserve">Project was shelved, owing to no progress for 2 years, according to data from Global Energy Monitor's solar tracker
https://globalenergymonitor.org/projects/global-solar-power-tracker/
	-Ovais Kashif</t>
      </text>
    </comment>
    <comment authorId="0" ref="C86">
      <text>
        <t xml:space="preserve">Project was shelved, owing to no progress for 2 years, according to data from Global Energy Monitor's solar tracker
https://globalenergymonitor.org/projects/global-solar-power-tracker/
	-Ovais Kashif</t>
      </text>
    </comment>
    <comment authorId="0" ref="A18">
      <text>
        <t xml:space="preserve">500 MW Phase 2 expansion of Cirata Plant announced leading up to COP 28
https://news.masdar.ae/en/Press-Release?News/2023/09/26/09/46/Agreement-to-Triple-Size-of-ASEANs-Floating-Solar-Plant
https://www.power-technology.com/news/masdar-pln-np-floating-solar/?cf-view
	-Ovais Kashif</t>
      </text>
    </comment>
    <comment authorId="0" ref="D3">
      <text>
        <t xml:space="preserve">Coordinates from Google Maps
https://www.google.com/maps/place/Cirata+Floating+Photovoltaic+Power+Plant+Project/@-6.7298662,107.2829309,629m/data=!3m1!1e3!4m14!1m7!3m6!1s0x2e69abbe74865317:0x86c8f46ac0186bb6!2sCirata+Floating+Photovoltaic+Power+Plant+Project!8m2!3d-6.7293375!4d107.2843726!16s%2Fg%2F11s_xpnvrk!3m5!1s0x2e69abbe74865317:0x86c8f46ac0186bb6!8m2!3d-6.7293375!4d107.2843726!16s%2Fg%2F11s_xpnvrk!5m2!1e4!1e1?entry=ttu
	-Ovais Kashif</t>
      </text>
    </comment>
    <comment authorId="0" ref="E3">
      <text>
        <t xml:space="preserve">Coordinates from Google Maps
https://www.google.com/maps/place/Cirata+Floating+Photovoltaic+Power+Plant+Project/@-6.7298662,107.2829309,629m/data=!3m1!1e3!4m14!1m7!3m6!1s0x2e69abbe74865317:0x86c8f46ac0186bb6!2sCirata+Floating+Photovoltaic+Power+Plant+Project!8m2!3d-6.7293375!4d107.2843726!16s%2Fg%2F11s_xpnvrk!3m5!1s0x2e69abbe74865317:0x86c8f46ac0186bb6!8m2!3d-6.7293375!4d107.2843726!16s%2Fg%2F11s_xpnvrk!5m2!1e4!1e1?entry=ttu
	-Ovais Kashif</t>
      </text>
    </comment>
    <comment authorId="0" ref="C3">
      <text>
        <t xml:space="preserve">Changed from planned to existing, based off articles reporting its completion published 9th November 2023
https://iesr.or.id/en/cirata-floating-solar-pv-plant-ready-to-operate-important-milestone-for-accelerating-solar-energy-development-to-decarbonize-electricity-in-indonesia
https://www.power-technology.com/news/cirata-floating-solar-indonesia/?cf-view
https://www.offshore-energy.biz/the-largest-floating-solar-power-plant-in-southeast-asia-comes-online/
	-Ovais Kashif</t>
      </text>
    </comment>
    <comment authorId="0" ref="B3">
      <text>
        <t xml:space="preserve">Note: 145 MWac is accurate. Some articles report 192 MW, referring to MWp. For the difference between MWac and MWp, see link below
	-Ovais Kashif</t>
      </text>
    </comment>
    <comment authorId="0" ref="E6">
      <text>
        <t xml:space="preserve">Coordinates for PT Golden Blossom in Southern Sumatra, where the project is registered to
https://www.google.com/maps/search/pt+golden+blossom+sumatra/@-3.0689048,104.2035685,1413m/data=!3m1!1e3!5m2!1e4!1e1?entry=ttu
	-Ovais Kashif</t>
      </text>
    </comment>
    <comment authorId="0" ref="B6">
      <text>
        <t xml:space="preserve">The full project is meant to supply 20 MW at full build out; Stage 1 is confirmed to have finished Jan 2021 to provide 10.5 MW; Stage 2 status unconfirmed
	-Ovais Kashif</t>
      </text>
    </comment>
    <comment authorId="0" ref="C6">
      <text>
        <t xml:space="preserve">Changed from 'construction' to 'existing' based off news of Stage 1 completion
"Musi Green Hybrid PLTS Starts Operating January 2021" [translated]:
https://www-liputan6-com.translate.goog/?_x_tr_sl=id&amp;_x_tr_tl=en&amp;_x_tr_hl=en-US&amp;_x_tr_pto=wapp&amp;page=2&amp;_x_tr_hist=true
	-Ovais Kashif</t>
      </text>
    </comment>
  </commentList>
</comments>
</file>

<file path=xl/sharedStrings.xml><?xml version="1.0" encoding="utf-8"?>
<sst xmlns="http://schemas.openxmlformats.org/spreadsheetml/2006/main" count="356" uniqueCount="114">
  <si>
    <t>plant</t>
  </si>
  <si>
    <t>capacity_mw</t>
  </si>
  <si>
    <t>status</t>
  </si>
  <si>
    <t>latitude</t>
  </si>
  <si>
    <t>longitude</t>
  </si>
  <si>
    <t>type</t>
  </si>
  <si>
    <t>links</t>
  </si>
  <si>
    <t>Asahan I</t>
  </si>
  <si>
    <t>existing</t>
  </si>
  <si>
    <t>Hydro</t>
  </si>
  <si>
    <t>https://datasets.wri.org/dataset/globalpowerplantdatabase</t>
  </si>
  <si>
    <t>Cirata Floating PV Phase 1</t>
  </si>
  <si>
    <t>solar</t>
  </si>
  <si>
    <t>https://assets.bbhub.io/professional/sites/24/BNEF-IESR-Scaling-Up-Solar-in-Indonesia_FINAL.pdf</t>
  </si>
  <si>
    <t>Bakaru</t>
  </si>
  <si>
    <t>Balambano</t>
  </si>
  <si>
    <t>Musi Green Hybrid</t>
  </si>
  <si>
    <t>Asahan III</t>
  </si>
  <si>
    <t>planned</t>
  </si>
  <si>
    <t>hydro</t>
  </si>
  <si>
    <t>https://www.idnfinancials.com/news/43203/asahan-hydropower-plant-optimistic-operate</t>
  </si>
  <si>
    <t>Bali-2 East</t>
  </si>
  <si>
    <t>Bali-2 West</t>
  </si>
  <si>
    <t>Bengkok+Dago/saguling</t>
  </si>
  <si>
    <t>Besai - Way Kanan</t>
  </si>
  <si>
    <t>Bili bili</t>
  </si>
  <si>
    <t>Bangka</t>
  </si>
  <si>
    <t>Cikalong/saguling</t>
  </si>
  <si>
    <t>Batam</t>
  </si>
  <si>
    <t>Central Java</t>
  </si>
  <si>
    <t>CirataI &amp; II</t>
  </si>
  <si>
    <t>Cirata Floating PV Phase 2</t>
  </si>
  <si>
    <t>https://news.masdar.ae/en/Press-Release?News/2023/09/26/09/46/Agreement-to-Triple-Size-of-ASEANs-Floating-Solar-Plant</t>
  </si>
  <si>
    <t>Darajat 1</t>
  </si>
  <si>
    <t>Geothermal</t>
  </si>
  <si>
    <t>Darajat 2  3</t>
  </si>
  <si>
    <t>Dieng</t>
  </si>
  <si>
    <t>Cisokan</t>
  </si>
  <si>
    <t>https://en.wikipedia.org/wiki/Upper_Cisokan_Pumped_Storage_Power_Plant</t>
  </si>
  <si>
    <t>Diesel conversion</t>
  </si>
  <si>
    <t>Giringan - Pamekasan</t>
  </si>
  <si>
    <t>Golang - Pamekasan</t>
  </si>
  <si>
    <t>Gunung Salak</t>
  </si>
  <si>
    <t>Jatiluhur</t>
  </si>
  <si>
    <t>Jeneponto II</t>
  </si>
  <si>
    <t>wind</t>
  </si>
  <si>
    <t>https://www.gem.wiki/Jeneponto_II_wind_farm</t>
  </si>
  <si>
    <t>Kalimantan Phase 1</t>
  </si>
  <si>
    <t>https://www.gem.wiki/Kalimantan_wind_farm</t>
  </si>
  <si>
    <t>Kalimantan Phase 2</t>
  </si>
  <si>
    <t>Kamojang 1  2  3</t>
  </si>
  <si>
    <t>Kamojang 4</t>
  </si>
  <si>
    <t>East Java</t>
  </si>
  <si>
    <t>Ketenger / mrica</t>
  </si>
  <si>
    <t>Klambu/Mrica</t>
  </si>
  <si>
    <t>Kluet</t>
  </si>
  <si>
    <t>https://www.gem.wiki/Kluet_wind_farm</t>
  </si>
  <si>
    <t>Koto Panjang Kampar</t>
  </si>
  <si>
    <t>Kracak/saguling</t>
  </si>
  <si>
    <t>Kayan</t>
  </si>
  <si>
    <t>https://www.power-technology.com/marketdata/kayan-hydro-power-plant-indonesia/</t>
  </si>
  <si>
    <t>Lahendong (Binary Cycle)</t>
  </si>
  <si>
    <t>Lahendong IV</t>
  </si>
  <si>
    <t>Lamajan/saguling</t>
  </si>
  <si>
    <t>Ombilin</t>
  </si>
  <si>
    <t>Larona</t>
  </si>
  <si>
    <t>Lau Renun</t>
  </si>
  <si>
    <t>Lodoyo - Brantas</t>
  </si>
  <si>
    <t>Maninjau III</t>
  </si>
  <si>
    <t>Mendalan - Brantas</t>
  </si>
  <si>
    <t>Musi</t>
  </si>
  <si>
    <t>Saguling</t>
  </si>
  <si>
    <t>Ngebel - Pamekasan</t>
  </si>
  <si>
    <t>Singkarak</t>
  </si>
  <si>
    <t>PB. Sudirman/Mrica</t>
  </si>
  <si>
    <t>Pejengkolan/Mrica</t>
  </si>
  <si>
    <t>Plengan/Saguling</t>
  </si>
  <si>
    <t>Riam Kanan/pangeran Muhamad Nur</t>
  </si>
  <si>
    <t>Sukabumi</t>
  </si>
  <si>
    <t>https://www.thejakartapost.com/opinion/2022/12/26/renewable-energy-bill-an-ambitious-attempt-at-energy-transition.html</t>
  </si>
  <si>
    <t>Sempor/Mrica</t>
  </si>
  <si>
    <t>Sengguruh - Brantas</t>
  </si>
  <si>
    <t>Sidorejo/Mrica</t>
  </si>
  <si>
    <t>Sidrap Phase 1</t>
  </si>
  <si>
    <t>https://www.gem.wiki/Sidrap_wind_farm</t>
  </si>
  <si>
    <t>Sidrap Phase 2</t>
  </si>
  <si>
    <t>Sigura gura (asahan II)</t>
  </si>
  <si>
    <t>Tambora</t>
  </si>
  <si>
    <t>Sipansihaporas</t>
  </si>
  <si>
    <t>Tanjung Enim</t>
  </si>
  <si>
    <t>Sulawesi Tersebar Phase 1</t>
  </si>
  <si>
    <t>https://www.gem.wiki/Sulawesi_Tersebar_wind_farm</t>
  </si>
  <si>
    <t>Sulawesi Tersebar Phase 2</t>
  </si>
  <si>
    <t>Sutami / Karangkates - Brantas</t>
  </si>
  <si>
    <t>West Java</t>
  </si>
  <si>
    <t>Tanah Laut Phase 1</t>
  </si>
  <si>
    <t>https://www.gem.wiki/Tanah_Laut_wind_farm</t>
  </si>
  <si>
    <t>Tanah Laut Phase 2</t>
  </si>
  <si>
    <t>Tangga (asahan II)</t>
  </si>
  <si>
    <t>Timo / Mrica</t>
  </si>
  <si>
    <t>Tolo Phase 1</t>
  </si>
  <si>
    <t>https://www.gem.wiki/Tolo_wind_farm</t>
  </si>
  <si>
    <t>Tolo Phase 2</t>
  </si>
  <si>
    <t>Tulungagung - Brantas</t>
  </si>
  <si>
    <t>Ubrug/saguling</t>
  </si>
  <si>
    <t>Ulubelu 1 &amp; 2</t>
  </si>
  <si>
    <t>Wayang Windu</t>
  </si>
  <si>
    <t>Labuan Bajo</t>
  </si>
  <si>
    <t>shelved</t>
  </si>
  <si>
    <t>Lampung PV + storage</t>
  </si>
  <si>
    <t>West Kalimantan</t>
  </si>
  <si>
    <t>Wlingi - Brantas</t>
  </si>
  <si>
    <t>Wonorejo - Pamekasan</t>
  </si>
  <si>
    <t>Total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</si>
</sst>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6">
    <font>
      <sz val="10.0"/>
      <color rgb="FF000000"/>
      <name val="Arial"/>
      <scheme val="minor"/>
    </font>
    <font>
      <b/>
      <sz val="9.0"/>
      <color rgb="FF000000"/>
      <name val="Helvetica Neue"/>
    </font>
    <font>
      <sz val="9.0"/>
      <color rgb="FF000000"/>
      <name val="Helvetica Neue"/>
    </font>
    <font>
      <u/>
      <sz val="9.0"/>
      <color rgb="FF000000"/>
      <name val="Arial"/>
    </font>
    <font>
      <u/>
      <sz val="9.0"/>
      <color rgb="FF000000"/>
      <name val="Helvetica Neue"/>
    </font>
    <font>
      <u/>
      <sz val="9.0"/>
      <color rgb="FF000000"/>
      <name val="Helvetica Neue"/>
    </font>
    <font>
      <b/>
      <sz val="9.0"/>
      <color rgb="FF000000"/>
      <name val="Arial"/>
    </font>
    <font>
      <sz val="9.0"/>
      <color rgb="FF006100"/>
      <name val="Helvetica Neue"/>
    </font>
    <font>
      <u/>
      <sz val="9.0"/>
      <color rgb="FF006100"/>
      <name val="Helvetica Neue"/>
    </font>
    <font>
      <u/>
      <sz val="9.0"/>
      <color rgb="FF006100"/>
      <name val="Helvetica Neue"/>
    </font>
    <font>
      <u/>
      <sz val="9.0"/>
      <color rgb="FF000000"/>
      <name val="Helvetica Neue"/>
    </font>
    <font>
      <u/>
      <sz val="9.0"/>
      <color rgb="FF000000"/>
      <name val="Helvetica Neue"/>
    </font>
    <font>
      <u/>
      <sz val="9.0"/>
      <color rgb="FF006100"/>
      <name val="Helvetica Neue"/>
    </font>
    <font>
      <sz val="9.0"/>
      <color rgb="FFFF0000"/>
      <name val="Helvetica Neue"/>
    </font>
    <font>
      <sz val="9.0"/>
      <color theme="1"/>
      <name val="Helvetica Neue"/>
    </font>
    <font>
      <color theme="1"/>
      <name val="Arial"/>
      <scheme val="minor"/>
    </font>
  </fonts>
  <fills count="7">
    <fill>
      <patternFill patternType="none"/>
    </fill>
    <fill>
      <patternFill patternType="lightGray"/>
    </fill>
    <fill>
      <patternFill patternType="solid">
        <fgColor rgb="FFB0B3B2"/>
        <bgColor rgb="FFB0B3B2"/>
      </patternFill>
    </fill>
    <fill>
      <patternFill patternType="solid">
        <fgColor rgb="FFD4D4D4"/>
        <bgColor rgb="FFD4D4D4"/>
      </patternFill>
    </fill>
    <fill>
      <patternFill patternType="solid">
        <fgColor rgb="FFFF9900"/>
        <bgColor rgb="FFFF9900"/>
      </patternFill>
    </fill>
    <fill>
      <patternFill patternType="solid">
        <fgColor rgb="FFC6EFCE"/>
        <bgColor rgb="FFC6EFCE"/>
      </patternFill>
    </fill>
    <fill>
      <patternFill patternType="solid">
        <fgColor rgb="FFF4CCCC"/>
        <bgColor rgb="FFF4CCCC"/>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vertical="top"/>
    </xf>
    <xf borderId="1" fillId="3" fontId="1" numFmtId="0" xfId="0" applyAlignment="1" applyBorder="1" applyFill="1" applyFont="1">
      <alignment readingOrder="0" vertical="top"/>
    </xf>
    <xf borderId="1" fillId="0" fontId="2" numFmtId="0" xfId="0" applyAlignment="1" applyBorder="1" applyFont="1">
      <alignment readingOrder="0" vertical="top"/>
    </xf>
    <xf borderId="1" fillId="0" fontId="3" numFmtId="0" xfId="0" applyAlignment="1" applyBorder="1" applyFont="1">
      <alignment readingOrder="0" vertical="top"/>
    </xf>
    <xf borderId="1" fillId="4" fontId="2" numFmtId="164" xfId="0" applyAlignment="1" applyBorder="1" applyFill="1" applyFont="1" applyNumberFormat="1">
      <alignment readingOrder="0" vertical="top"/>
    </xf>
    <xf borderId="1" fillId="0" fontId="4" numFmtId="0" xfId="0" applyAlignment="1" applyBorder="1" applyFont="1">
      <alignment readingOrder="0" vertical="top"/>
    </xf>
    <xf borderId="1" fillId="4" fontId="2" numFmtId="0" xfId="0" applyAlignment="1" applyBorder="1" applyFont="1">
      <alignment readingOrder="0" vertical="top"/>
    </xf>
    <xf borderId="2" fillId="4" fontId="2" numFmtId="0" xfId="0" applyAlignment="1" applyBorder="1" applyFont="1">
      <alignment readingOrder="0" vertical="top"/>
    </xf>
    <xf borderId="1" fillId="0" fontId="5" numFmtId="0" xfId="0" applyAlignment="1" applyBorder="1" applyFont="1">
      <alignment readingOrder="0" vertical="top"/>
    </xf>
    <xf borderId="1" fillId="4" fontId="2" numFmtId="0" xfId="0" applyAlignment="1" applyBorder="1" applyFont="1">
      <alignment horizontal="right" readingOrder="0" shrinkToFit="0" vertical="top" wrapText="0"/>
    </xf>
    <xf borderId="1" fillId="3" fontId="6" numFmtId="0" xfId="0" applyAlignment="1" applyBorder="1" applyFont="1">
      <alignment readingOrder="0" vertical="top"/>
    </xf>
    <xf borderId="1" fillId="4" fontId="2" numFmtId="0" xfId="0" applyAlignment="1" applyBorder="1" applyFont="1">
      <alignment vertical="top"/>
    </xf>
    <xf borderId="1" fillId="5" fontId="7" numFmtId="0" xfId="0" applyAlignment="1" applyBorder="1" applyFill="1" applyFont="1">
      <alignment readingOrder="0" shrinkToFit="0" vertical="top" wrapText="0"/>
    </xf>
    <xf borderId="1" fillId="5" fontId="7" numFmtId="0" xfId="0" applyAlignment="1" applyBorder="1" applyFont="1">
      <alignment horizontal="right" readingOrder="0" shrinkToFit="0" vertical="top" wrapText="0"/>
    </xf>
    <xf borderId="1" fillId="5" fontId="7" numFmtId="0" xfId="0" applyAlignment="1" applyBorder="1" applyFont="1">
      <alignment horizontal="right" readingOrder="0" shrinkToFit="0" vertical="bottom" wrapText="0"/>
    </xf>
    <xf borderId="1" fillId="5" fontId="8" numFmtId="0" xfId="0" applyAlignment="1" applyBorder="1" applyFont="1">
      <alignment readingOrder="0" shrinkToFit="0" vertical="bottom" wrapText="0"/>
    </xf>
    <xf borderId="1" fillId="5" fontId="7" numFmtId="0" xfId="0" applyAlignment="1" applyBorder="1" applyFont="1">
      <alignment readingOrder="0" shrinkToFit="0" vertical="bottom" wrapText="0"/>
    </xf>
    <xf borderId="1" fillId="5" fontId="9" numFmtId="0" xfId="0" applyAlignment="1" applyBorder="1" applyFont="1">
      <alignment readingOrder="0" shrinkToFit="0" vertical="bottom" wrapText="0"/>
    </xf>
    <xf borderId="0" fillId="3" fontId="1" numFmtId="0" xfId="0" applyAlignment="1" applyFont="1">
      <alignment readingOrder="0" vertical="top"/>
    </xf>
    <xf borderId="0" fillId="0" fontId="2" numFmtId="0" xfId="0" applyAlignment="1" applyFont="1">
      <alignment readingOrder="0" vertical="top"/>
    </xf>
    <xf borderId="0" fillId="4" fontId="2" numFmtId="0" xfId="0" applyAlignment="1" applyFont="1">
      <alignment vertical="top"/>
    </xf>
    <xf borderId="0" fillId="0" fontId="10" numFmtId="0" xfId="0" applyAlignment="1" applyFont="1">
      <alignment readingOrder="0" vertical="top"/>
    </xf>
    <xf borderId="3" fillId="0" fontId="2" numFmtId="0" xfId="0" applyAlignment="1" applyBorder="1" applyFont="1">
      <alignment readingOrder="0" vertical="top"/>
    </xf>
    <xf borderId="0" fillId="0" fontId="11" numFmtId="0" xfId="0" applyAlignment="1" applyFont="1">
      <alignment readingOrder="0" vertical="top"/>
    </xf>
    <xf borderId="0" fillId="5" fontId="7" numFmtId="0" xfId="0" applyAlignment="1" applyFont="1">
      <alignment readingOrder="0" shrinkToFit="0" vertical="bottom" wrapText="0"/>
    </xf>
    <xf borderId="4" fillId="5" fontId="7" numFmtId="0" xfId="0" applyAlignment="1" applyBorder="1" applyFont="1">
      <alignment horizontal="right" readingOrder="0" shrinkToFit="0" vertical="top" wrapText="0"/>
    </xf>
    <xf borderId="4" fillId="5" fontId="7" numFmtId="0" xfId="0" applyAlignment="1" applyBorder="1" applyFont="1">
      <alignment readingOrder="0" shrinkToFit="0" vertical="top" wrapText="0"/>
    </xf>
    <xf borderId="0" fillId="5" fontId="7" numFmtId="0" xfId="0" applyAlignment="1" applyFont="1">
      <alignment horizontal="right" readingOrder="0" shrinkToFit="0" vertical="bottom" wrapText="0"/>
    </xf>
    <xf borderId="3" fillId="5" fontId="7" numFmtId="0" xfId="0" applyAlignment="1" applyBorder="1" applyFont="1">
      <alignment readingOrder="0" shrinkToFit="0" vertical="top" wrapText="0"/>
    </xf>
    <xf borderId="0" fillId="5" fontId="12" numFmtId="0" xfId="0" applyAlignment="1" applyFont="1">
      <alignment readingOrder="0" shrinkToFit="0" vertical="bottom" wrapText="0"/>
    </xf>
    <xf borderId="4" fillId="0" fontId="2" numFmtId="0" xfId="0" applyAlignment="1" applyBorder="1" applyFont="1">
      <alignment readingOrder="0" vertical="top"/>
    </xf>
    <xf borderId="0" fillId="6" fontId="1" numFmtId="0" xfId="0" applyAlignment="1" applyFill="1" applyFont="1">
      <alignment readingOrder="0" vertical="top"/>
    </xf>
    <xf borderId="0" fillId="0" fontId="13" numFmtId="0" xfId="0" applyAlignment="1" applyFont="1">
      <alignment readingOrder="0" vertical="top"/>
    </xf>
    <xf borderId="3" fillId="0" fontId="13" numFmtId="0" xfId="0" applyAlignment="1" applyBorder="1" applyFont="1">
      <alignment readingOrder="0" vertical="top"/>
    </xf>
    <xf borderId="4" fillId="0" fontId="13" numFmtId="0" xfId="0" applyAlignment="1" applyBorder="1" applyFont="1">
      <alignment readingOrder="0" vertical="top"/>
    </xf>
    <xf borderId="0" fillId="4" fontId="2" numFmtId="164" xfId="0" applyAlignment="1" applyFont="1" applyNumberFormat="1">
      <alignment readingOrder="0" vertical="top"/>
    </xf>
    <xf borderId="0" fillId="0" fontId="14" numFmtId="0" xfId="0" applyAlignment="1" applyFont="1">
      <alignment readingOrder="0"/>
    </xf>
    <xf borderId="0" fillId="0" fontId="1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atasets.wri.org/dataset/globalpowerplantdatabase" TargetMode="External"/><Relationship Id="rId84" Type="http://schemas.openxmlformats.org/officeDocument/2006/relationships/hyperlink" Target="https://assets.bbhub.io/professional/sites/24/BNEF-IESR-Scaling-Up-Solar-in-Indonesia_FINAL.pdf" TargetMode="External"/><Relationship Id="rId83" Type="http://schemas.openxmlformats.org/officeDocument/2006/relationships/hyperlink" Target="https://datasets.wri.org/dataset/globalpowerplantdatabase" TargetMode="External"/><Relationship Id="rId42" Type="http://schemas.openxmlformats.org/officeDocument/2006/relationships/hyperlink" Target="https://datasets.wri.org/dataset/globalpowerplantdatabase" TargetMode="External"/><Relationship Id="rId86" Type="http://schemas.openxmlformats.org/officeDocument/2006/relationships/hyperlink" Target="https://assets.bbhub.io/professional/sites/24/BNEF-IESR-Scaling-Up-Solar-in-Indonesia_FINAL.pdf" TargetMode="External"/><Relationship Id="rId41" Type="http://schemas.openxmlformats.org/officeDocument/2006/relationships/hyperlink" Target="https://datasets.wri.org/dataset/globalpowerplantdatabase" TargetMode="External"/><Relationship Id="rId85" Type="http://schemas.openxmlformats.org/officeDocument/2006/relationships/hyperlink" Target="https://assets.bbhub.io/professional/sites/24/BNEF-IESR-Scaling-Up-Solar-in-Indonesia_FINAL.pdf" TargetMode="External"/><Relationship Id="rId44" Type="http://schemas.openxmlformats.org/officeDocument/2006/relationships/hyperlink" Target="https://datasets.wri.org/dataset/globalpowerplantdatabase" TargetMode="External"/><Relationship Id="rId88" Type="http://schemas.openxmlformats.org/officeDocument/2006/relationships/hyperlink" Target="https://datasets.wri.org/dataset/globalpowerplantdatabase" TargetMode="External"/><Relationship Id="rId43" Type="http://schemas.openxmlformats.org/officeDocument/2006/relationships/hyperlink" Target="https://assets.bbhub.io/professional/sites/24/BNEF-IESR-Scaling-Up-Solar-in-Indonesia_FINAL.pdf" TargetMode="External"/><Relationship Id="rId87" Type="http://schemas.openxmlformats.org/officeDocument/2006/relationships/hyperlink" Target="https://datasets.wri.org/dataset/globalpowerplantdatabase" TargetMode="External"/><Relationship Id="rId46" Type="http://schemas.openxmlformats.org/officeDocument/2006/relationships/hyperlink" Target="https://datasets.wri.org/dataset/globalpowerplantdatabase" TargetMode="External"/><Relationship Id="rId45" Type="http://schemas.openxmlformats.org/officeDocument/2006/relationships/hyperlink" Target="https://datasets.wri.org/dataset/globalpowerplantdatabase" TargetMode="External"/><Relationship Id="rId89" Type="http://schemas.openxmlformats.org/officeDocument/2006/relationships/drawing" Target="../drawings/drawing1.xml"/><Relationship Id="rId80" Type="http://schemas.openxmlformats.org/officeDocument/2006/relationships/hyperlink" Target="https://datasets.wri.org/dataset/globalpowerplantdatabase" TargetMode="External"/><Relationship Id="rId82" Type="http://schemas.openxmlformats.org/officeDocument/2006/relationships/hyperlink" Target="https://datasets.wri.org/dataset/globalpowerplantdatabase" TargetMode="External"/><Relationship Id="rId81" Type="http://schemas.openxmlformats.org/officeDocument/2006/relationships/hyperlink" Target="https://datasets.wri.org/dataset/globalpowerplantdatabase" TargetMode="External"/><Relationship Id="rId1" Type="http://schemas.openxmlformats.org/officeDocument/2006/relationships/comments" Target="../comments1.xml"/><Relationship Id="rId2" Type="http://schemas.openxmlformats.org/officeDocument/2006/relationships/hyperlink" Target="https://datasets.wri.org/dataset/globalpowerplantdatabase" TargetMode="External"/><Relationship Id="rId3" Type="http://schemas.openxmlformats.org/officeDocument/2006/relationships/hyperlink" Target="https://assets.bbhub.io/professional/sites/24/BNEF-IESR-Scaling-Up-Solar-in-Indonesia_FINAL.pdf" TargetMode="External"/><Relationship Id="rId4" Type="http://schemas.openxmlformats.org/officeDocument/2006/relationships/hyperlink" Target="https://datasets.wri.org/dataset/globalpowerplantdatabase" TargetMode="External"/><Relationship Id="rId9" Type="http://schemas.openxmlformats.org/officeDocument/2006/relationships/hyperlink" Target="https://assets.bbhub.io/professional/sites/24/BNEF-IESR-Scaling-Up-Solar-in-Indonesia_FINAL.pdf" TargetMode="External"/><Relationship Id="rId48" Type="http://schemas.openxmlformats.org/officeDocument/2006/relationships/hyperlink" Target="https://datasets.wri.org/dataset/globalpowerplantdatabase" TargetMode="External"/><Relationship Id="rId47" Type="http://schemas.openxmlformats.org/officeDocument/2006/relationships/hyperlink" Target="https://datasets.wri.org/dataset/globalpowerplantdatabase" TargetMode="External"/><Relationship Id="rId49" Type="http://schemas.openxmlformats.org/officeDocument/2006/relationships/hyperlink" Target="https://datasets.wri.org/dataset/globalpowerplantdatabase" TargetMode="External"/><Relationship Id="rId5" Type="http://schemas.openxmlformats.org/officeDocument/2006/relationships/hyperlink" Target="https://datasets.wri.org/dataset/globalpowerplantdatabase" TargetMode="External"/><Relationship Id="rId6" Type="http://schemas.openxmlformats.org/officeDocument/2006/relationships/hyperlink" Target="https://assets.bbhub.io/professional/sites/24/BNEF-IESR-Scaling-Up-Solar-in-Indonesia_FINAL.pdf" TargetMode="External"/><Relationship Id="rId7" Type="http://schemas.openxmlformats.org/officeDocument/2006/relationships/hyperlink" Target="https://www.idnfinancials.com/news/43203/asahan-hydropower-plant-optimistic-operate" TargetMode="External"/><Relationship Id="rId8" Type="http://schemas.openxmlformats.org/officeDocument/2006/relationships/hyperlink" Target="https://assets.bbhub.io/professional/sites/24/BNEF-IESR-Scaling-Up-Solar-in-Indonesia_FINAL.pdf" TargetMode="External"/><Relationship Id="rId73" Type="http://schemas.openxmlformats.org/officeDocument/2006/relationships/hyperlink" Target="https://www.gem.wiki/Tanah_Laut_wind_farm" TargetMode="External"/><Relationship Id="rId72" Type="http://schemas.openxmlformats.org/officeDocument/2006/relationships/hyperlink" Target="https://assets.bbhub.io/professional/sites/24/BNEF-IESR-Scaling-Up-Solar-in-Indonesia_FINAL.pdf" TargetMode="External"/><Relationship Id="rId31" Type="http://schemas.openxmlformats.org/officeDocument/2006/relationships/hyperlink" Target="https://datasets.wri.org/dataset/globalpowerplantdatabase" TargetMode="External"/><Relationship Id="rId75" Type="http://schemas.openxmlformats.org/officeDocument/2006/relationships/hyperlink" Target="https://datasets.wri.org/dataset/globalpowerplantdatabase" TargetMode="External"/><Relationship Id="rId30" Type="http://schemas.openxmlformats.org/officeDocument/2006/relationships/hyperlink" Target="https://www.gem.wiki/Kalimantan_wind_farm" TargetMode="External"/><Relationship Id="rId74" Type="http://schemas.openxmlformats.org/officeDocument/2006/relationships/hyperlink" Target="https://www.gem.wiki/Tanah_Laut_wind_farm" TargetMode="External"/><Relationship Id="rId33" Type="http://schemas.openxmlformats.org/officeDocument/2006/relationships/hyperlink" Target="https://assets.bbhub.io/professional/sites/24/BNEF-IESR-Scaling-Up-Solar-in-Indonesia_FINAL.pdf" TargetMode="External"/><Relationship Id="rId77" Type="http://schemas.openxmlformats.org/officeDocument/2006/relationships/hyperlink" Target="https://datasets.wri.org/dataset/globalpowerplantdatabase" TargetMode="External"/><Relationship Id="rId32" Type="http://schemas.openxmlformats.org/officeDocument/2006/relationships/hyperlink" Target="https://datasets.wri.org/dataset/globalpowerplantdatabase" TargetMode="External"/><Relationship Id="rId76" Type="http://schemas.openxmlformats.org/officeDocument/2006/relationships/hyperlink" Target="https://assets.bbhub.io/professional/sites/24/BNEF-IESR-Scaling-Up-Solar-in-Indonesia_FINAL.pdf" TargetMode="External"/><Relationship Id="rId35" Type="http://schemas.openxmlformats.org/officeDocument/2006/relationships/hyperlink" Target="https://datasets.wri.org/dataset/globalpowerplantdatabase" TargetMode="External"/><Relationship Id="rId79" Type="http://schemas.openxmlformats.org/officeDocument/2006/relationships/hyperlink" Target="https://www.gem.wiki/Tolo_wind_farm" TargetMode="External"/><Relationship Id="rId34" Type="http://schemas.openxmlformats.org/officeDocument/2006/relationships/hyperlink" Target="https://datasets.wri.org/dataset/globalpowerplantdatabase" TargetMode="External"/><Relationship Id="rId78" Type="http://schemas.openxmlformats.org/officeDocument/2006/relationships/hyperlink" Target="https://www.gem.wiki/Tolo_wind_farm" TargetMode="External"/><Relationship Id="rId71" Type="http://schemas.openxmlformats.org/officeDocument/2006/relationships/hyperlink" Target="https://datasets.wri.org/dataset/globalpowerplantdatabase" TargetMode="External"/><Relationship Id="rId70" Type="http://schemas.openxmlformats.org/officeDocument/2006/relationships/hyperlink" Target="https://www.gem.wiki/Sulawesi_Tersebar_wind_farm" TargetMode="External"/><Relationship Id="rId37" Type="http://schemas.openxmlformats.org/officeDocument/2006/relationships/hyperlink" Target="https://datasets.wri.org/dataset/globalpowerplantdatabase" TargetMode="External"/><Relationship Id="rId36" Type="http://schemas.openxmlformats.org/officeDocument/2006/relationships/hyperlink" Target="https://www.gem.wiki/Kluet_wind_farm" TargetMode="External"/><Relationship Id="rId39" Type="http://schemas.openxmlformats.org/officeDocument/2006/relationships/hyperlink" Target="https://www.power-technology.com/marketdata/kayan-hydro-power-plant-indonesia/" TargetMode="External"/><Relationship Id="rId38" Type="http://schemas.openxmlformats.org/officeDocument/2006/relationships/hyperlink" Target="https://datasets.wri.org/dataset/globalpowerplantdatabase" TargetMode="External"/><Relationship Id="rId62" Type="http://schemas.openxmlformats.org/officeDocument/2006/relationships/hyperlink" Target="https://www.gem.wiki/Sidrap_wind_farm" TargetMode="External"/><Relationship Id="rId61" Type="http://schemas.openxmlformats.org/officeDocument/2006/relationships/hyperlink" Target="https://datasets.wri.org/dataset/globalpowerplantdatabase" TargetMode="External"/><Relationship Id="rId20" Type="http://schemas.openxmlformats.org/officeDocument/2006/relationships/hyperlink" Target="https://datasets.wri.org/dataset/globalpowerplantdatabase" TargetMode="External"/><Relationship Id="rId64" Type="http://schemas.openxmlformats.org/officeDocument/2006/relationships/hyperlink" Target="https://datasets.wri.org/dataset/globalpowerplantdatabase" TargetMode="External"/><Relationship Id="rId63" Type="http://schemas.openxmlformats.org/officeDocument/2006/relationships/hyperlink" Target="https://www.gem.wiki/Sidrap_wind_farm" TargetMode="External"/><Relationship Id="rId22" Type="http://schemas.openxmlformats.org/officeDocument/2006/relationships/hyperlink" Target="https://en.wikipedia.org/wiki/Upper_Cisokan_Pumped_Storage_Power_Plant" TargetMode="External"/><Relationship Id="rId66" Type="http://schemas.openxmlformats.org/officeDocument/2006/relationships/hyperlink" Target="https://datasets.wri.org/dataset/globalpowerplantdatabase" TargetMode="External"/><Relationship Id="rId21" Type="http://schemas.openxmlformats.org/officeDocument/2006/relationships/hyperlink" Target="https://datasets.wri.org/dataset/globalpowerplantdatabase" TargetMode="External"/><Relationship Id="rId65" Type="http://schemas.openxmlformats.org/officeDocument/2006/relationships/hyperlink" Target="https://assets.bbhub.io/professional/sites/24/BNEF-IESR-Scaling-Up-Solar-in-Indonesia_FINAL.pdf" TargetMode="External"/><Relationship Id="rId24" Type="http://schemas.openxmlformats.org/officeDocument/2006/relationships/hyperlink" Target="https://datasets.wri.org/dataset/globalpowerplantdatabase" TargetMode="External"/><Relationship Id="rId68" Type="http://schemas.openxmlformats.org/officeDocument/2006/relationships/hyperlink" Target="https://assets.bbhub.io/professional/sites/24/BNEF-IESR-Scaling-Up-Solar-in-Indonesia_FINAL.pdf" TargetMode="External"/><Relationship Id="rId23" Type="http://schemas.openxmlformats.org/officeDocument/2006/relationships/hyperlink" Target="https://assets.bbhub.io/professional/sites/24/BNEF-IESR-Scaling-Up-Solar-in-Indonesia_FINAL.pdf" TargetMode="External"/><Relationship Id="rId67" Type="http://schemas.openxmlformats.org/officeDocument/2006/relationships/hyperlink" Target="https://datasets.wri.org/dataset/globalpowerplantdatabase" TargetMode="External"/><Relationship Id="rId60" Type="http://schemas.openxmlformats.org/officeDocument/2006/relationships/hyperlink" Target="https://datasets.wri.org/dataset/globalpowerplantdatabase" TargetMode="External"/><Relationship Id="rId26" Type="http://schemas.openxmlformats.org/officeDocument/2006/relationships/hyperlink" Target="https://datasets.wri.org/dataset/globalpowerplantdatabase" TargetMode="External"/><Relationship Id="rId25" Type="http://schemas.openxmlformats.org/officeDocument/2006/relationships/hyperlink" Target="https://datasets.wri.org/dataset/globalpowerplantdatabase" TargetMode="External"/><Relationship Id="rId69" Type="http://schemas.openxmlformats.org/officeDocument/2006/relationships/hyperlink" Target="https://www.gem.wiki/Sulawesi_Tersebar_wind_farm" TargetMode="External"/><Relationship Id="rId28" Type="http://schemas.openxmlformats.org/officeDocument/2006/relationships/hyperlink" Target="https://www.gem.wiki/Jeneponto_II_wind_farm" TargetMode="External"/><Relationship Id="rId27" Type="http://schemas.openxmlformats.org/officeDocument/2006/relationships/hyperlink" Target="https://datasets.wri.org/dataset/globalpowerplantdatabase" TargetMode="External"/><Relationship Id="rId29" Type="http://schemas.openxmlformats.org/officeDocument/2006/relationships/hyperlink" Target="https://www.gem.wiki/Kalimantan_wind_farm" TargetMode="External"/><Relationship Id="rId51" Type="http://schemas.openxmlformats.org/officeDocument/2006/relationships/hyperlink" Target="https://datasets.wri.org/dataset/globalpowerplantdatabase" TargetMode="External"/><Relationship Id="rId50" Type="http://schemas.openxmlformats.org/officeDocument/2006/relationships/hyperlink" Target="https://assets.bbhub.io/professional/sites/24/BNEF-IESR-Scaling-Up-Solar-in-Indonesia_FINAL.pdf" TargetMode="External"/><Relationship Id="rId53" Type="http://schemas.openxmlformats.org/officeDocument/2006/relationships/hyperlink" Target="https://datasets.wri.org/dataset/globalpowerplantdatabase" TargetMode="External"/><Relationship Id="rId52" Type="http://schemas.openxmlformats.org/officeDocument/2006/relationships/hyperlink" Target="https://assets.bbhub.io/professional/sites/24/BNEF-IESR-Scaling-Up-Solar-in-Indonesia_FINAL.pdf" TargetMode="External"/><Relationship Id="rId11" Type="http://schemas.openxmlformats.org/officeDocument/2006/relationships/hyperlink" Target="https://datasets.wri.org/dataset/globalpowerplantdatabase" TargetMode="External"/><Relationship Id="rId55" Type="http://schemas.openxmlformats.org/officeDocument/2006/relationships/hyperlink" Target="https://datasets.wri.org/dataset/globalpowerplantdatabase" TargetMode="External"/><Relationship Id="rId10" Type="http://schemas.openxmlformats.org/officeDocument/2006/relationships/hyperlink" Target="https://datasets.wri.org/dataset/globalpowerplantdatabase" TargetMode="External"/><Relationship Id="rId54" Type="http://schemas.openxmlformats.org/officeDocument/2006/relationships/hyperlink" Target="https://datasets.wri.org/dataset/globalpowerplantdatabase" TargetMode="External"/><Relationship Id="rId13" Type="http://schemas.openxmlformats.org/officeDocument/2006/relationships/hyperlink" Target="https://assets.bbhub.io/professional/sites/24/BNEF-IESR-Scaling-Up-Solar-in-Indonesia_FINAL.pdf" TargetMode="External"/><Relationship Id="rId57" Type="http://schemas.openxmlformats.org/officeDocument/2006/relationships/hyperlink" Target="https://datasets.wri.org/dataset/globalpowerplantdatabase" TargetMode="External"/><Relationship Id="rId12" Type="http://schemas.openxmlformats.org/officeDocument/2006/relationships/hyperlink" Target="https://datasets.wri.org/dataset/globalpowerplantdatabase" TargetMode="External"/><Relationship Id="rId56" Type="http://schemas.openxmlformats.org/officeDocument/2006/relationships/hyperlink" Target="https://datasets.wri.org/dataset/globalpowerplantdatabase" TargetMode="External"/><Relationship Id="rId90" Type="http://schemas.openxmlformats.org/officeDocument/2006/relationships/vmlDrawing" Target="../drawings/vmlDrawing1.vml"/><Relationship Id="rId15" Type="http://schemas.openxmlformats.org/officeDocument/2006/relationships/hyperlink" Target="https://assets.bbhub.io/professional/sites/24/BNEF-IESR-Scaling-Up-Solar-in-Indonesia_FINAL.pdf" TargetMode="External"/><Relationship Id="rId59" Type="http://schemas.openxmlformats.org/officeDocument/2006/relationships/hyperlink" Target="https://datasets.wri.org/dataset/globalpowerplantdatabase" TargetMode="External"/><Relationship Id="rId14" Type="http://schemas.openxmlformats.org/officeDocument/2006/relationships/hyperlink" Target="https://datasets.wri.org/dataset/globalpowerplantdatabase" TargetMode="External"/><Relationship Id="rId58" Type="http://schemas.openxmlformats.org/officeDocument/2006/relationships/hyperlink" Target="https://www.thejakartapost.com/opinion/2022/12/26/renewable-energy-bill-an-ambitious-attempt-at-energy-transition.html" TargetMode="External"/><Relationship Id="rId17" Type="http://schemas.openxmlformats.org/officeDocument/2006/relationships/hyperlink" Target="https://datasets.wri.org/dataset/globalpowerplantdatabase" TargetMode="External"/><Relationship Id="rId16" Type="http://schemas.openxmlformats.org/officeDocument/2006/relationships/hyperlink" Target="https://assets.bbhub.io/professional/sites/24/BNEF-IESR-Scaling-Up-Solar-in-Indonesia_FINAL.pdf" TargetMode="External"/><Relationship Id="rId19" Type="http://schemas.openxmlformats.org/officeDocument/2006/relationships/hyperlink" Target="https://datasets.wri.org/dataset/globalpowerplantdatabase" TargetMode="External"/><Relationship Id="rId18" Type="http://schemas.openxmlformats.org/officeDocument/2006/relationships/hyperlink" Target="https://news.masdar.ae/en/Press-Release?News/2023/09/26/09/46/Agreement-to-Triple-Size-of-ASEANs-Floating-Solar-Pla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4.88"/>
    <col customWidth="1" min="7" max="7" width="82.88"/>
  </cols>
  <sheetData>
    <row r="1" ht="17.25" customHeight="1">
      <c r="A1" s="1" t="s">
        <v>0</v>
      </c>
      <c r="B1" s="1" t="s">
        <v>1</v>
      </c>
      <c r="C1" s="1" t="s">
        <v>2</v>
      </c>
      <c r="D1" s="1" t="s">
        <v>3</v>
      </c>
      <c r="E1" s="1" t="s">
        <v>4</v>
      </c>
      <c r="F1" s="1" t="s">
        <v>5</v>
      </c>
      <c r="G1" s="1" t="s">
        <v>6</v>
      </c>
    </row>
    <row r="2" hidden="1">
      <c r="A2" s="2" t="s">
        <v>7</v>
      </c>
      <c r="B2" s="3">
        <v>180.0</v>
      </c>
      <c r="C2" s="3" t="s">
        <v>8</v>
      </c>
      <c r="D2" s="3">
        <v>2.5113</v>
      </c>
      <c r="E2" s="3">
        <v>99.259</v>
      </c>
      <c r="F2" s="3" t="s">
        <v>9</v>
      </c>
      <c r="G2" s="4" t="s">
        <v>10</v>
      </c>
    </row>
    <row r="3">
      <c r="A3" s="2" t="s">
        <v>11</v>
      </c>
      <c r="B3" s="3">
        <v>145.0</v>
      </c>
      <c r="C3" s="3" t="s">
        <v>8</v>
      </c>
      <c r="D3" s="5">
        <v>-6.72927927964068</v>
      </c>
      <c r="E3" s="5">
        <v>107.284375586203</v>
      </c>
      <c r="F3" s="3" t="s">
        <v>12</v>
      </c>
      <c r="G3" s="4" t="s">
        <v>13</v>
      </c>
    </row>
    <row r="4" hidden="1">
      <c r="A4" s="2" t="s">
        <v>14</v>
      </c>
      <c r="B4" s="3">
        <v>126.0</v>
      </c>
      <c r="C4" s="3" t="s">
        <v>8</v>
      </c>
      <c r="D4" s="3">
        <v>-3.1141</v>
      </c>
      <c r="E4" s="3">
        <v>119.6042</v>
      </c>
      <c r="F4" s="3" t="s">
        <v>9</v>
      </c>
      <c r="G4" s="6" t="s">
        <v>10</v>
      </c>
    </row>
    <row r="5" hidden="1">
      <c r="A5" s="2" t="s">
        <v>15</v>
      </c>
      <c r="B5" s="3">
        <v>130.0</v>
      </c>
      <c r="C5" s="3" t="s">
        <v>8</v>
      </c>
      <c r="D5" s="3">
        <v>-2.5213</v>
      </c>
      <c r="E5" s="3">
        <v>121.357</v>
      </c>
      <c r="F5" s="3" t="s">
        <v>9</v>
      </c>
      <c r="G5" s="6" t="s">
        <v>10</v>
      </c>
    </row>
    <row r="6">
      <c r="A6" s="2" t="s">
        <v>16</v>
      </c>
      <c r="B6" s="3">
        <v>10.5</v>
      </c>
      <c r="C6" s="3" t="s">
        <v>8</v>
      </c>
      <c r="D6" s="7">
        <v>-3.0678</v>
      </c>
      <c r="E6" s="8">
        <v>104.2062</v>
      </c>
      <c r="F6" s="3" t="s">
        <v>12</v>
      </c>
      <c r="G6" s="9" t="s">
        <v>13</v>
      </c>
    </row>
    <row r="7" hidden="1">
      <c r="A7" s="2" t="s">
        <v>17</v>
      </c>
      <c r="B7" s="3">
        <v>174.0</v>
      </c>
      <c r="C7" s="3" t="s">
        <v>18</v>
      </c>
      <c r="D7" s="7">
        <v>-2.6767</v>
      </c>
      <c r="E7" s="7">
        <v>100.0985</v>
      </c>
      <c r="F7" s="3" t="s">
        <v>19</v>
      </c>
      <c r="G7" s="6" t="s">
        <v>20</v>
      </c>
    </row>
    <row r="8">
      <c r="A8" s="2" t="s">
        <v>21</v>
      </c>
      <c r="B8" s="3">
        <v>25.0</v>
      </c>
      <c r="C8" s="3" t="s">
        <v>18</v>
      </c>
      <c r="D8" s="5">
        <v>-8.456</v>
      </c>
      <c r="E8" s="5">
        <v>115.2704</v>
      </c>
      <c r="F8" s="3" t="s">
        <v>12</v>
      </c>
      <c r="G8" s="6" t="s">
        <v>13</v>
      </c>
    </row>
    <row r="9">
      <c r="A9" s="2" t="s">
        <v>22</v>
      </c>
      <c r="B9" s="3">
        <v>25.0</v>
      </c>
      <c r="C9" s="3" t="s">
        <v>18</v>
      </c>
      <c r="D9" s="5">
        <v>-8.3621</v>
      </c>
      <c r="E9" s="5">
        <v>114.6488</v>
      </c>
      <c r="F9" s="3" t="s">
        <v>12</v>
      </c>
      <c r="G9" s="6" t="s">
        <v>13</v>
      </c>
    </row>
    <row r="10" hidden="1">
      <c r="A10" s="2" t="s">
        <v>23</v>
      </c>
      <c r="B10" s="3">
        <v>3.85</v>
      </c>
      <c r="C10" s="3" t="s">
        <v>8</v>
      </c>
      <c r="D10" s="3">
        <v>-6.6247</v>
      </c>
      <c r="E10" s="3">
        <v>107.5564</v>
      </c>
      <c r="F10" s="3" t="s">
        <v>9</v>
      </c>
      <c r="G10" s="6" t="s">
        <v>10</v>
      </c>
    </row>
    <row r="11" hidden="1">
      <c r="A11" s="2" t="s">
        <v>24</v>
      </c>
      <c r="B11" s="3">
        <v>92.8</v>
      </c>
      <c r="C11" s="3" t="s">
        <v>8</v>
      </c>
      <c r="D11" s="3">
        <v>-4.9822</v>
      </c>
      <c r="E11" s="3">
        <v>104.8051</v>
      </c>
      <c r="F11" s="3" t="s">
        <v>9</v>
      </c>
      <c r="G11" s="6" t="s">
        <v>10</v>
      </c>
    </row>
    <row r="12" hidden="1">
      <c r="A12" s="2" t="s">
        <v>25</v>
      </c>
      <c r="B12" s="3">
        <v>20.1</v>
      </c>
      <c r="C12" s="3" t="s">
        <v>8</v>
      </c>
      <c r="D12" s="3">
        <v>-5.2779</v>
      </c>
      <c r="E12" s="3">
        <v>119.5817</v>
      </c>
      <c r="F12" s="3" t="s">
        <v>9</v>
      </c>
      <c r="G12" s="6" t="s">
        <v>10</v>
      </c>
    </row>
    <row r="13">
      <c r="A13" s="2" t="s">
        <v>26</v>
      </c>
      <c r="B13" s="3">
        <v>10.0</v>
      </c>
      <c r="C13" s="3" t="s">
        <v>18</v>
      </c>
      <c r="D13" s="5"/>
      <c r="E13" s="7">
        <v>106.1146</v>
      </c>
      <c r="F13" s="3" t="s">
        <v>12</v>
      </c>
      <c r="G13" s="9" t="s">
        <v>13</v>
      </c>
    </row>
    <row r="14" hidden="1">
      <c r="A14" s="2" t="s">
        <v>27</v>
      </c>
      <c r="B14" s="3">
        <v>19.2</v>
      </c>
      <c r="C14" s="3" t="s">
        <v>8</v>
      </c>
      <c r="D14" s="3">
        <v>-6.9039</v>
      </c>
      <c r="E14" s="3">
        <v>107.6186</v>
      </c>
      <c r="F14" s="3" t="s">
        <v>9</v>
      </c>
      <c r="G14" s="6" t="s">
        <v>10</v>
      </c>
    </row>
    <row r="15">
      <c r="A15" s="2" t="s">
        <v>28</v>
      </c>
      <c r="B15" s="3">
        <v>1692.0</v>
      </c>
      <c r="C15" s="3" t="s">
        <v>18</v>
      </c>
      <c r="D15" s="5">
        <v>1.06432554254799</v>
      </c>
      <c r="E15" s="5">
        <v>104.068310502905</v>
      </c>
      <c r="F15" s="3" t="s">
        <v>12</v>
      </c>
      <c r="G15" s="6" t="s">
        <v>13</v>
      </c>
    </row>
    <row r="16">
      <c r="A16" s="2" t="s">
        <v>29</v>
      </c>
      <c r="B16" s="3">
        <v>50.0</v>
      </c>
      <c r="C16" s="3" t="s">
        <v>18</v>
      </c>
      <c r="D16" s="10">
        <v>-7.6333</v>
      </c>
      <c r="E16" s="10">
        <v>109.5734</v>
      </c>
      <c r="F16" s="3" t="s">
        <v>12</v>
      </c>
      <c r="G16" s="6" t="s">
        <v>13</v>
      </c>
    </row>
    <row r="17" hidden="1">
      <c r="A17" s="2" t="s">
        <v>30</v>
      </c>
      <c r="B17" s="3">
        <v>1008.0</v>
      </c>
      <c r="C17" s="3" t="s">
        <v>8</v>
      </c>
      <c r="D17" s="3">
        <v>-6.7004</v>
      </c>
      <c r="E17" s="3">
        <v>107.3671</v>
      </c>
      <c r="F17" s="3" t="s">
        <v>9</v>
      </c>
      <c r="G17" s="6" t="s">
        <v>10</v>
      </c>
    </row>
    <row r="18">
      <c r="A18" s="2" t="s">
        <v>31</v>
      </c>
      <c r="B18" s="3">
        <v>500.0</v>
      </c>
      <c r="C18" s="3" t="s">
        <v>18</v>
      </c>
      <c r="D18" s="5">
        <v>-6.70363336717558</v>
      </c>
      <c r="E18" s="5">
        <v>107.335347797572</v>
      </c>
      <c r="F18" s="3" t="s">
        <v>12</v>
      </c>
      <c r="G18" s="6" t="s">
        <v>32</v>
      </c>
    </row>
    <row r="19" hidden="1">
      <c r="A19" s="11" t="s">
        <v>33</v>
      </c>
      <c r="B19" s="3">
        <v>55.0</v>
      </c>
      <c r="C19" s="3" t="s">
        <v>8</v>
      </c>
      <c r="D19" s="3">
        <v>-7.2173</v>
      </c>
      <c r="E19" s="3">
        <v>107.7394</v>
      </c>
      <c r="F19" s="3" t="s">
        <v>34</v>
      </c>
      <c r="G19" s="6" t="s">
        <v>10</v>
      </c>
    </row>
    <row r="20" hidden="1">
      <c r="A20" s="2" t="s">
        <v>35</v>
      </c>
      <c r="B20" s="3">
        <v>215.0</v>
      </c>
      <c r="C20" s="3" t="s">
        <v>8</v>
      </c>
      <c r="D20" s="3">
        <v>-7.2173</v>
      </c>
      <c r="E20" s="3">
        <v>107.7394</v>
      </c>
      <c r="F20" s="3" t="s">
        <v>34</v>
      </c>
      <c r="G20" s="6" t="s">
        <v>10</v>
      </c>
    </row>
    <row r="21" hidden="1">
      <c r="A21" s="2" t="s">
        <v>36</v>
      </c>
      <c r="B21" s="3">
        <v>60.0</v>
      </c>
      <c r="C21" s="3" t="s">
        <v>8</v>
      </c>
      <c r="D21" s="3">
        <v>-7.2061</v>
      </c>
      <c r="E21" s="3">
        <v>109.9119</v>
      </c>
      <c r="F21" s="3" t="s">
        <v>34</v>
      </c>
      <c r="G21" s="6" t="s">
        <v>10</v>
      </c>
    </row>
    <row r="22" hidden="1">
      <c r="A22" s="2" t="s">
        <v>37</v>
      </c>
      <c r="B22" s="3">
        <v>1040.0</v>
      </c>
      <c r="C22" s="3" t="s">
        <v>18</v>
      </c>
      <c r="D22" s="10">
        <v>-6.9458</v>
      </c>
      <c r="E22" s="10">
        <v>107.2173</v>
      </c>
      <c r="F22" s="3" t="s">
        <v>19</v>
      </c>
      <c r="G22" s="9" t="s">
        <v>38</v>
      </c>
    </row>
    <row r="23">
      <c r="A23" s="2" t="s">
        <v>39</v>
      </c>
      <c r="B23" s="3">
        <v>155.0</v>
      </c>
      <c r="C23" s="3" t="s">
        <v>18</v>
      </c>
      <c r="D23" s="12"/>
      <c r="E23" s="12"/>
      <c r="F23" s="3" t="s">
        <v>12</v>
      </c>
      <c r="G23" s="4" t="s">
        <v>13</v>
      </c>
    </row>
    <row r="24" hidden="1">
      <c r="A24" s="2" t="s">
        <v>40</v>
      </c>
      <c r="B24" s="3">
        <v>3.2</v>
      </c>
      <c r="C24" s="3" t="s">
        <v>8</v>
      </c>
      <c r="D24" s="3">
        <v>-7.7201</v>
      </c>
      <c r="E24" s="3">
        <v>111.6715</v>
      </c>
      <c r="F24" s="3" t="s">
        <v>9</v>
      </c>
      <c r="G24" s="6" t="s">
        <v>10</v>
      </c>
    </row>
    <row r="25" hidden="1">
      <c r="A25" s="2" t="s">
        <v>41</v>
      </c>
      <c r="B25" s="3">
        <v>2.7</v>
      </c>
      <c r="C25" s="3" t="s">
        <v>8</v>
      </c>
      <c r="D25" s="3">
        <v>-8.1408</v>
      </c>
      <c r="E25" s="3">
        <v>111.1317</v>
      </c>
      <c r="F25" s="3" t="s">
        <v>9</v>
      </c>
      <c r="G25" s="6" t="s">
        <v>10</v>
      </c>
    </row>
    <row r="26" hidden="1">
      <c r="A26" s="2" t="s">
        <v>42</v>
      </c>
      <c r="B26" s="3">
        <v>375.0</v>
      </c>
      <c r="C26" s="3" t="s">
        <v>8</v>
      </c>
      <c r="D26" s="3">
        <v>-6.7416</v>
      </c>
      <c r="E26" s="3">
        <v>106.648</v>
      </c>
      <c r="F26" s="3" t="s">
        <v>34</v>
      </c>
      <c r="G26" s="6" t="s">
        <v>10</v>
      </c>
    </row>
    <row r="27" hidden="1">
      <c r="A27" s="2" t="s">
        <v>43</v>
      </c>
      <c r="B27" s="3">
        <v>186.0</v>
      </c>
      <c r="C27" s="3" t="s">
        <v>8</v>
      </c>
      <c r="D27" s="3">
        <v>-6.523</v>
      </c>
      <c r="E27" s="3">
        <v>107.389</v>
      </c>
      <c r="F27" s="3" t="s">
        <v>9</v>
      </c>
      <c r="G27" s="6" t="s">
        <v>10</v>
      </c>
    </row>
    <row r="28" hidden="1">
      <c r="A28" s="13" t="s">
        <v>44</v>
      </c>
      <c r="B28" s="14">
        <v>72.0</v>
      </c>
      <c r="C28" s="13" t="s">
        <v>18</v>
      </c>
      <c r="D28" s="15">
        <v>-8.3595</v>
      </c>
      <c r="E28" s="15">
        <v>114.784</v>
      </c>
      <c r="F28" s="13" t="s">
        <v>45</v>
      </c>
      <c r="G28" s="16" t="s">
        <v>46</v>
      </c>
    </row>
    <row r="29" hidden="1">
      <c r="A29" s="13" t="s">
        <v>47</v>
      </c>
      <c r="B29" s="14">
        <v>30.0</v>
      </c>
      <c r="C29" s="13" t="s">
        <v>18</v>
      </c>
      <c r="D29" s="15">
        <v>0.7045</v>
      </c>
      <c r="E29" s="15">
        <v>114.3524</v>
      </c>
      <c r="F29" s="13" t="s">
        <v>45</v>
      </c>
      <c r="G29" s="16" t="s">
        <v>48</v>
      </c>
    </row>
    <row r="30" hidden="1">
      <c r="A30" s="13" t="s">
        <v>49</v>
      </c>
      <c r="B30" s="15">
        <v>40.0</v>
      </c>
      <c r="C30" s="13" t="s">
        <v>18</v>
      </c>
      <c r="D30" s="15">
        <v>0.7045</v>
      </c>
      <c r="E30" s="15">
        <v>114.3524</v>
      </c>
      <c r="F30" s="13" t="s">
        <v>45</v>
      </c>
      <c r="G30" s="16" t="s">
        <v>48</v>
      </c>
    </row>
    <row r="31" hidden="1">
      <c r="A31" s="2" t="s">
        <v>50</v>
      </c>
      <c r="B31" s="3">
        <v>140.0</v>
      </c>
      <c r="C31" s="3" t="s">
        <v>8</v>
      </c>
      <c r="D31" s="3">
        <v>-6.4239</v>
      </c>
      <c r="E31" s="3">
        <v>107.4553</v>
      </c>
      <c r="F31" s="3" t="s">
        <v>34</v>
      </c>
      <c r="G31" s="6" t="s">
        <v>10</v>
      </c>
    </row>
    <row r="32" hidden="1">
      <c r="A32" s="2" t="s">
        <v>51</v>
      </c>
      <c r="B32" s="3">
        <v>60.0</v>
      </c>
      <c r="C32" s="3" t="s">
        <v>8</v>
      </c>
      <c r="D32" s="3">
        <v>-6.4239</v>
      </c>
      <c r="E32" s="3">
        <v>107.4553</v>
      </c>
      <c r="F32" s="3" t="s">
        <v>34</v>
      </c>
      <c r="G32" s="6" t="s">
        <v>10</v>
      </c>
    </row>
    <row r="33">
      <c r="A33" s="2" t="s">
        <v>52</v>
      </c>
      <c r="B33" s="3">
        <v>50.0</v>
      </c>
      <c r="C33" s="3" t="s">
        <v>18</v>
      </c>
      <c r="D33" s="10">
        <v>-7.5389</v>
      </c>
      <c r="E33" s="10">
        <v>112.238</v>
      </c>
      <c r="F33" s="3" t="s">
        <v>12</v>
      </c>
      <c r="G33" s="6" t="s">
        <v>13</v>
      </c>
    </row>
    <row r="34" hidden="1">
      <c r="A34" s="2" t="s">
        <v>53</v>
      </c>
      <c r="B34" s="3">
        <v>8.04</v>
      </c>
      <c r="C34" s="3" t="s">
        <v>8</v>
      </c>
      <c r="D34" s="3">
        <v>-7.5097</v>
      </c>
      <c r="E34" s="3">
        <v>109.2778</v>
      </c>
      <c r="F34" s="3" t="s">
        <v>9</v>
      </c>
      <c r="G34" s="6" t="s">
        <v>10</v>
      </c>
    </row>
    <row r="35" hidden="1">
      <c r="A35" s="2" t="s">
        <v>54</v>
      </c>
      <c r="B35" s="3">
        <v>1.117</v>
      </c>
      <c r="C35" s="3" t="s">
        <v>8</v>
      </c>
      <c r="D35" s="3">
        <v>-7.0069</v>
      </c>
      <c r="E35" s="3">
        <v>110.7964</v>
      </c>
      <c r="F35" s="3" t="s">
        <v>9</v>
      </c>
      <c r="G35" s="6" t="s">
        <v>10</v>
      </c>
    </row>
    <row r="36" hidden="1">
      <c r="A36" s="13" t="s">
        <v>55</v>
      </c>
      <c r="B36" s="14">
        <v>10.0</v>
      </c>
      <c r="C36" s="13" t="s">
        <v>8</v>
      </c>
      <c r="D36" s="15">
        <v>3.0503014</v>
      </c>
      <c r="E36" s="15">
        <v>97.3290502</v>
      </c>
      <c r="F36" s="13" t="s">
        <v>45</v>
      </c>
      <c r="G36" s="16" t="s">
        <v>56</v>
      </c>
    </row>
    <row r="37" hidden="1">
      <c r="A37" s="2" t="s">
        <v>57</v>
      </c>
      <c r="B37" s="3">
        <v>114.0</v>
      </c>
      <c r="C37" s="3" t="s">
        <v>8</v>
      </c>
      <c r="D37" s="3">
        <v>0.2905</v>
      </c>
      <c r="E37" s="3">
        <v>100.8814</v>
      </c>
      <c r="F37" s="3" t="s">
        <v>9</v>
      </c>
      <c r="G37" s="6" t="s">
        <v>10</v>
      </c>
    </row>
    <row r="38" hidden="1">
      <c r="A38" s="2" t="s">
        <v>58</v>
      </c>
      <c r="B38" s="3">
        <v>18.9</v>
      </c>
      <c r="C38" s="3" t="s">
        <v>8</v>
      </c>
      <c r="D38" s="3">
        <v>-6.9039</v>
      </c>
      <c r="E38" s="3">
        <v>107.6186</v>
      </c>
      <c r="F38" s="3" t="s">
        <v>9</v>
      </c>
      <c r="G38" s="6" t="s">
        <v>10</v>
      </c>
    </row>
    <row r="39" hidden="1">
      <c r="A39" s="2" t="s">
        <v>59</v>
      </c>
      <c r="B39" s="3">
        <v>9000.0</v>
      </c>
      <c r="C39" s="3" t="s">
        <v>18</v>
      </c>
      <c r="D39" s="7">
        <v>2.6048</v>
      </c>
      <c r="E39" s="7">
        <v>117.8146</v>
      </c>
      <c r="F39" s="3" t="s">
        <v>19</v>
      </c>
      <c r="G39" s="6" t="s">
        <v>60</v>
      </c>
    </row>
    <row r="40" hidden="1">
      <c r="A40" s="2" t="s">
        <v>61</v>
      </c>
      <c r="B40" s="3">
        <v>20.0</v>
      </c>
      <c r="C40" s="3" t="s">
        <v>8</v>
      </c>
      <c r="D40" s="3">
        <v>1.3346</v>
      </c>
      <c r="E40" s="3">
        <v>124.8392</v>
      </c>
      <c r="F40" s="3" t="s">
        <v>34</v>
      </c>
      <c r="G40" s="6" t="s">
        <v>10</v>
      </c>
    </row>
    <row r="41" hidden="1">
      <c r="A41" s="2" t="s">
        <v>62</v>
      </c>
      <c r="B41" s="3">
        <v>80.0</v>
      </c>
      <c r="C41" s="3" t="s">
        <v>8</v>
      </c>
      <c r="D41" s="3">
        <v>1.2542</v>
      </c>
      <c r="E41" s="3">
        <v>124.8225</v>
      </c>
      <c r="F41" s="3" t="s">
        <v>34</v>
      </c>
      <c r="G41" s="6" t="s">
        <v>10</v>
      </c>
    </row>
    <row r="42" hidden="1">
      <c r="A42" s="2" t="s">
        <v>63</v>
      </c>
      <c r="B42" s="3">
        <v>19.56</v>
      </c>
      <c r="C42" s="3" t="s">
        <v>8</v>
      </c>
      <c r="D42" s="3">
        <v>-6.9039</v>
      </c>
      <c r="E42" s="3">
        <v>107.6186</v>
      </c>
      <c r="F42" s="3" t="s">
        <v>9</v>
      </c>
      <c r="G42" s="6" t="s">
        <v>10</v>
      </c>
    </row>
    <row r="43">
      <c r="A43" s="2" t="s">
        <v>64</v>
      </c>
      <c r="B43" s="3">
        <v>200.0</v>
      </c>
      <c r="C43" s="3" t="s">
        <v>18</v>
      </c>
      <c r="D43" s="5">
        <v>-0.614263093878372</v>
      </c>
      <c r="E43" s="5">
        <v>100.765594768724</v>
      </c>
      <c r="F43" s="3" t="s">
        <v>12</v>
      </c>
      <c r="G43" s="6" t="s">
        <v>13</v>
      </c>
    </row>
    <row r="44" hidden="1">
      <c r="A44" s="2" t="s">
        <v>65</v>
      </c>
      <c r="B44" s="3">
        <v>165.0</v>
      </c>
      <c r="C44" s="3" t="s">
        <v>8</v>
      </c>
      <c r="D44" s="3">
        <v>-2.8194</v>
      </c>
      <c r="E44" s="3">
        <v>121.5783</v>
      </c>
      <c r="F44" s="3" t="s">
        <v>9</v>
      </c>
      <c r="G44" s="6" t="s">
        <v>10</v>
      </c>
    </row>
    <row r="45" hidden="1">
      <c r="A45" s="2" t="s">
        <v>66</v>
      </c>
      <c r="B45" s="3">
        <v>82.0</v>
      </c>
      <c r="C45" s="3" t="s">
        <v>8</v>
      </c>
      <c r="D45" s="3">
        <v>3.0824</v>
      </c>
      <c r="E45" s="3">
        <v>98.065</v>
      </c>
      <c r="F45" s="3" t="s">
        <v>9</v>
      </c>
      <c r="G45" s="6" t="s">
        <v>10</v>
      </c>
    </row>
    <row r="46" hidden="1">
      <c r="A46" s="2" t="s">
        <v>67</v>
      </c>
      <c r="B46" s="3">
        <v>4.5</v>
      </c>
      <c r="C46" s="3" t="s">
        <v>8</v>
      </c>
      <c r="D46" s="3">
        <v>-8.1613</v>
      </c>
      <c r="E46" s="3">
        <v>112.2173</v>
      </c>
      <c r="F46" s="3" t="s">
        <v>9</v>
      </c>
      <c r="G46" s="6" t="s">
        <v>10</v>
      </c>
    </row>
    <row r="47" hidden="1">
      <c r="A47" s="2" t="s">
        <v>68</v>
      </c>
      <c r="B47" s="3">
        <v>123.0</v>
      </c>
      <c r="C47" s="3" t="s">
        <v>8</v>
      </c>
      <c r="D47" s="3">
        <v>-0.2923</v>
      </c>
      <c r="E47" s="3">
        <v>100.152</v>
      </c>
      <c r="F47" s="3" t="s">
        <v>9</v>
      </c>
      <c r="G47" s="6" t="s">
        <v>10</v>
      </c>
    </row>
    <row r="48" hidden="1">
      <c r="A48" s="2" t="s">
        <v>69</v>
      </c>
      <c r="B48" s="3">
        <v>23.0</v>
      </c>
      <c r="C48" s="3" t="s">
        <v>8</v>
      </c>
      <c r="D48" s="3">
        <v>-7.854</v>
      </c>
      <c r="E48" s="3">
        <v>112.3316</v>
      </c>
      <c r="F48" s="3" t="s">
        <v>9</v>
      </c>
      <c r="G48" s="6" t="s">
        <v>10</v>
      </c>
    </row>
    <row r="49" hidden="1">
      <c r="A49" s="2" t="s">
        <v>70</v>
      </c>
      <c r="B49" s="3">
        <v>215.475</v>
      </c>
      <c r="C49" s="3" t="s">
        <v>8</v>
      </c>
      <c r="D49" s="3">
        <v>-3.766</v>
      </c>
      <c r="E49" s="3">
        <v>102.435</v>
      </c>
      <c r="F49" s="3" t="s">
        <v>9</v>
      </c>
      <c r="G49" s="6" t="s">
        <v>10</v>
      </c>
    </row>
    <row r="50">
      <c r="A50" s="2" t="s">
        <v>71</v>
      </c>
      <c r="B50" s="3">
        <v>60.0</v>
      </c>
      <c r="C50" s="3" t="s">
        <v>18</v>
      </c>
      <c r="D50" s="5">
        <v>-6.91875748082176</v>
      </c>
      <c r="E50" s="5">
        <v>107.406093053117</v>
      </c>
      <c r="F50" s="3" t="s">
        <v>12</v>
      </c>
      <c r="G50" s="6" t="s">
        <v>13</v>
      </c>
    </row>
    <row r="51" hidden="1">
      <c r="A51" s="2" t="s">
        <v>72</v>
      </c>
      <c r="B51" s="3">
        <v>2.2</v>
      </c>
      <c r="C51" s="3" t="s">
        <v>8</v>
      </c>
      <c r="D51" s="3">
        <v>-7.7891</v>
      </c>
      <c r="E51" s="3">
        <v>111.6167</v>
      </c>
      <c r="F51" s="3" t="s">
        <v>9</v>
      </c>
      <c r="G51" s="6" t="s">
        <v>10</v>
      </c>
    </row>
    <row r="52">
      <c r="A52" s="2" t="s">
        <v>73</v>
      </c>
      <c r="B52" s="3">
        <v>50.0</v>
      </c>
      <c r="C52" s="3" t="s">
        <v>18</v>
      </c>
      <c r="D52" s="5">
        <v>-0.615441046891608</v>
      </c>
      <c r="E52" s="5">
        <v>100.543486929434</v>
      </c>
      <c r="F52" s="3" t="s">
        <v>12</v>
      </c>
      <c r="G52" s="6" t="s">
        <v>13</v>
      </c>
    </row>
    <row r="53" hidden="1">
      <c r="A53" s="2" t="s">
        <v>74</v>
      </c>
      <c r="B53" s="3">
        <v>180.9</v>
      </c>
      <c r="C53" s="3" t="s">
        <v>8</v>
      </c>
      <c r="D53" s="3">
        <v>-7.3927</v>
      </c>
      <c r="E53" s="3">
        <v>109.6054</v>
      </c>
      <c r="F53" s="3" t="s">
        <v>9</v>
      </c>
      <c r="G53" s="6" t="s">
        <v>10</v>
      </c>
    </row>
    <row r="54" hidden="1">
      <c r="A54" s="2" t="s">
        <v>75</v>
      </c>
      <c r="B54" s="3">
        <v>1.4</v>
      </c>
      <c r="C54" s="3" t="s">
        <v>8</v>
      </c>
      <c r="D54" s="3">
        <v>-7.5694</v>
      </c>
      <c r="E54" s="3">
        <v>109.8006</v>
      </c>
      <c r="F54" s="3" t="s">
        <v>9</v>
      </c>
      <c r="G54" s="6" t="s">
        <v>10</v>
      </c>
    </row>
    <row r="55" hidden="1">
      <c r="A55" s="2" t="s">
        <v>76</v>
      </c>
      <c r="B55" s="3">
        <v>6.87</v>
      </c>
      <c r="C55" s="3" t="s">
        <v>8</v>
      </c>
      <c r="D55" s="3">
        <v>-6.9039</v>
      </c>
      <c r="E55" s="3">
        <v>107.6186</v>
      </c>
      <c r="F55" s="3" t="s">
        <v>9</v>
      </c>
      <c r="G55" s="6" t="s">
        <v>10</v>
      </c>
    </row>
    <row r="56" hidden="1">
      <c r="A56" s="2" t="s">
        <v>77</v>
      </c>
      <c r="B56" s="3">
        <v>30.0</v>
      </c>
      <c r="C56" s="3" t="s">
        <v>8</v>
      </c>
      <c r="D56" s="3">
        <v>-3.5156</v>
      </c>
      <c r="E56" s="3">
        <v>115.0074</v>
      </c>
      <c r="F56" s="3" t="s">
        <v>9</v>
      </c>
      <c r="G56" s="6" t="s">
        <v>10</v>
      </c>
    </row>
    <row r="57" hidden="1">
      <c r="A57" s="2" t="s">
        <v>71</v>
      </c>
      <c r="B57" s="3">
        <v>700.72</v>
      </c>
      <c r="C57" s="3" t="s">
        <v>8</v>
      </c>
      <c r="D57" s="3">
        <v>-6.9126</v>
      </c>
      <c r="E57" s="3">
        <v>107.3663</v>
      </c>
      <c r="F57" s="3" t="s">
        <v>9</v>
      </c>
      <c r="G57" s="6" t="s">
        <v>10</v>
      </c>
    </row>
    <row r="58" hidden="1">
      <c r="A58" s="2" t="s">
        <v>78</v>
      </c>
      <c r="B58" s="3">
        <v>258.0</v>
      </c>
      <c r="C58" s="3" t="s">
        <v>18</v>
      </c>
      <c r="D58" s="7">
        <v>-6.9701</v>
      </c>
      <c r="E58" s="7">
        <v>106.9177</v>
      </c>
      <c r="F58" s="3" t="s">
        <v>45</v>
      </c>
      <c r="G58" s="6" t="s">
        <v>79</v>
      </c>
    </row>
    <row r="59" hidden="1">
      <c r="A59" s="2" t="s">
        <v>80</v>
      </c>
      <c r="B59" s="3">
        <v>1.0</v>
      </c>
      <c r="C59" s="3" t="s">
        <v>8</v>
      </c>
      <c r="D59" s="3">
        <v>-7.4733</v>
      </c>
      <c r="E59" s="3">
        <v>109.3331</v>
      </c>
      <c r="F59" s="3" t="s">
        <v>9</v>
      </c>
      <c r="G59" s="6" t="s">
        <v>10</v>
      </c>
    </row>
    <row r="60" hidden="1">
      <c r="A60" s="2" t="s">
        <v>81</v>
      </c>
      <c r="B60" s="3">
        <v>29.0</v>
      </c>
      <c r="C60" s="3" t="s">
        <v>8</v>
      </c>
      <c r="D60" s="3">
        <v>-8.1764</v>
      </c>
      <c r="E60" s="3">
        <v>112.551</v>
      </c>
      <c r="F60" s="3" t="s">
        <v>9</v>
      </c>
      <c r="G60" s="6" t="s">
        <v>10</v>
      </c>
    </row>
    <row r="61" hidden="1">
      <c r="A61" s="2" t="s">
        <v>82</v>
      </c>
      <c r="B61" s="3">
        <v>1.4</v>
      </c>
      <c r="C61" s="3" t="s">
        <v>8</v>
      </c>
      <c r="D61" s="3">
        <v>-7.4764</v>
      </c>
      <c r="E61" s="3">
        <v>110.2622</v>
      </c>
      <c r="F61" s="3" t="s">
        <v>9</v>
      </c>
      <c r="G61" s="6" t="s">
        <v>10</v>
      </c>
    </row>
    <row r="62" hidden="1">
      <c r="A62" s="17" t="s">
        <v>83</v>
      </c>
      <c r="B62" s="15">
        <v>75.0</v>
      </c>
      <c r="C62" s="13" t="s">
        <v>8</v>
      </c>
      <c r="D62" s="15">
        <v>-3.9873</v>
      </c>
      <c r="E62" s="15">
        <v>119.7115</v>
      </c>
      <c r="F62" s="13" t="s">
        <v>45</v>
      </c>
      <c r="G62" s="16" t="s">
        <v>84</v>
      </c>
    </row>
    <row r="63" hidden="1">
      <c r="A63" s="13" t="s">
        <v>85</v>
      </c>
      <c r="B63" s="14">
        <v>75.0</v>
      </c>
      <c r="C63" s="13" t="s">
        <v>18</v>
      </c>
      <c r="D63" s="15">
        <v>-5.5251</v>
      </c>
      <c r="E63" s="15">
        <v>120.2284</v>
      </c>
      <c r="F63" s="13" t="s">
        <v>45</v>
      </c>
      <c r="G63" s="18" t="s">
        <v>84</v>
      </c>
    </row>
    <row r="64" hidden="1">
      <c r="A64" s="2" t="s">
        <v>86</v>
      </c>
      <c r="B64" s="3">
        <v>286.0</v>
      </c>
      <c r="C64" s="3" t="s">
        <v>8</v>
      </c>
      <c r="D64" s="3">
        <v>2.5196</v>
      </c>
      <c r="E64" s="3">
        <v>99.2793</v>
      </c>
      <c r="F64" s="3" t="s">
        <v>9</v>
      </c>
      <c r="G64" s="6" t="s">
        <v>10</v>
      </c>
    </row>
    <row r="65">
      <c r="A65" s="2" t="s">
        <v>87</v>
      </c>
      <c r="B65" s="3">
        <v>10.0</v>
      </c>
      <c r="C65" s="3" t="s">
        <v>18</v>
      </c>
      <c r="D65" s="7"/>
      <c r="E65" s="12"/>
      <c r="F65" s="3" t="s">
        <v>12</v>
      </c>
      <c r="G65" s="6" t="s">
        <v>13</v>
      </c>
    </row>
    <row r="66" hidden="1">
      <c r="A66" s="2" t="s">
        <v>73</v>
      </c>
      <c r="B66" s="3">
        <v>175.0</v>
      </c>
      <c r="C66" s="3" t="s">
        <v>8</v>
      </c>
      <c r="D66" s="3">
        <v>-0.6909</v>
      </c>
      <c r="E66" s="3">
        <v>100.6034</v>
      </c>
      <c r="F66" s="3" t="s">
        <v>9</v>
      </c>
      <c r="G66" s="6" t="s">
        <v>10</v>
      </c>
    </row>
    <row r="67" hidden="1">
      <c r="A67" s="2" t="s">
        <v>88</v>
      </c>
      <c r="B67" s="3">
        <v>50.0</v>
      </c>
      <c r="C67" s="3" t="s">
        <v>8</v>
      </c>
      <c r="D67" s="3">
        <v>1.7427</v>
      </c>
      <c r="E67" s="3">
        <v>98.7792</v>
      </c>
      <c r="F67" s="3" t="s">
        <v>9</v>
      </c>
      <c r="G67" s="6" t="s">
        <v>10</v>
      </c>
    </row>
    <row r="68">
      <c r="A68" s="2" t="s">
        <v>89</v>
      </c>
      <c r="B68" s="3">
        <v>200.0</v>
      </c>
      <c r="C68" s="3" t="s">
        <v>18</v>
      </c>
      <c r="D68" s="5">
        <v>-0.613355559991636</v>
      </c>
      <c r="E68" s="5">
        <v>100.79393056792</v>
      </c>
      <c r="F68" s="3" t="s">
        <v>12</v>
      </c>
      <c r="G68" s="6" t="s">
        <v>13</v>
      </c>
    </row>
    <row r="69" hidden="1">
      <c r="A69" s="13" t="s">
        <v>90</v>
      </c>
      <c r="B69" s="14">
        <v>60.0</v>
      </c>
      <c r="C69" s="13" t="s">
        <v>18</v>
      </c>
      <c r="D69" s="15">
        <v>-1.8684</v>
      </c>
      <c r="E69" s="15">
        <v>120.4847</v>
      </c>
      <c r="F69" s="13" t="s">
        <v>45</v>
      </c>
      <c r="G69" s="16" t="s">
        <v>91</v>
      </c>
    </row>
    <row r="70" hidden="1">
      <c r="A70" s="13" t="s">
        <v>92</v>
      </c>
      <c r="B70" s="14">
        <v>70.0</v>
      </c>
      <c r="C70" s="13" t="s">
        <v>18</v>
      </c>
      <c r="D70" s="15">
        <v>-1.8684</v>
      </c>
      <c r="E70" s="15">
        <v>120.4847</v>
      </c>
      <c r="F70" s="13" t="s">
        <v>45</v>
      </c>
      <c r="G70" s="16" t="s">
        <v>91</v>
      </c>
    </row>
    <row r="71" hidden="1">
      <c r="A71" s="2" t="s">
        <v>93</v>
      </c>
      <c r="B71" s="3">
        <v>105.0</v>
      </c>
      <c r="C71" s="3" t="s">
        <v>8</v>
      </c>
      <c r="D71" s="3">
        <v>-8.1606</v>
      </c>
      <c r="E71" s="3">
        <v>112.4443</v>
      </c>
      <c r="F71" s="3" t="s">
        <v>9</v>
      </c>
      <c r="G71" s="6" t="s">
        <v>10</v>
      </c>
    </row>
    <row r="72">
      <c r="A72" s="2" t="s">
        <v>94</v>
      </c>
      <c r="B72" s="3">
        <v>50.0</v>
      </c>
      <c r="C72" s="3" t="s">
        <v>18</v>
      </c>
      <c r="D72" s="10">
        <v>-6.4511</v>
      </c>
      <c r="E72" s="10">
        <v>108.1781</v>
      </c>
      <c r="F72" s="3" t="s">
        <v>12</v>
      </c>
      <c r="G72" s="6" t="s">
        <v>13</v>
      </c>
    </row>
    <row r="73" hidden="1">
      <c r="A73" s="13" t="s">
        <v>95</v>
      </c>
      <c r="B73" s="14">
        <v>70.0</v>
      </c>
      <c r="C73" s="13" t="s">
        <v>18</v>
      </c>
      <c r="D73" s="15">
        <v>-3.8016</v>
      </c>
      <c r="E73" s="15">
        <v>114.7745</v>
      </c>
      <c r="F73" s="13" t="s">
        <v>45</v>
      </c>
      <c r="G73" s="16" t="s">
        <v>96</v>
      </c>
    </row>
    <row r="74" hidden="1">
      <c r="A74" s="13" t="s">
        <v>97</v>
      </c>
      <c r="B74" s="14">
        <v>20.0</v>
      </c>
      <c r="C74" s="13" t="s">
        <v>18</v>
      </c>
      <c r="D74" s="15">
        <v>-3.5752</v>
      </c>
      <c r="E74" s="15">
        <v>114.7283</v>
      </c>
      <c r="F74" s="13" t="s">
        <v>45</v>
      </c>
      <c r="G74" s="16" t="s">
        <v>96</v>
      </c>
    </row>
    <row r="75" hidden="1">
      <c r="A75" s="2" t="s">
        <v>98</v>
      </c>
      <c r="B75" s="3">
        <v>317.0</v>
      </c>
      <c r="C75" s="3" t="s">
        <v>8</v>
      </c>
      <c r="D75" s="3">
        <v>2.5479</v>
      </c>
      <c r="E75" s="3">
        <v>99.3028</v>
      </c>
      <c r="F75" s="3" t="s">
        <v>9</v>
      </c>
      <c r="G75" s="6" t="s">
        <v>10</v>
      </c>
    </row>
    <row r="76">
      <c r="A76" s="19" t="s">
        <v>94</v>
      </c>
      <c r="B76" s="20">
        <v>5.0</v>
      </c>
      <c r="C76" s="20" t="s">
        <v>18</v>
      </c>
      <c r="D76" s="21"/>
      <c r="E76" s="21"/>
      <c r="F76" s="20" t="s">
        <v>12</v>
      </c>
      <c r="G76" s="22" t="s">
        <v>13</v>
      </c>
    </row>
    <row r="77" hidden="1">
      <c r="A77" s="19" t="s">
        <v>99</v>
      </c>
      <c r="B77" s="20">
        <v>12.0</v>
      </c>
      <c r="C77" s="23" t="s">
        <v>8</v>
      </c>
      <c r="D77" s="20">
        <v>-6.9485</v>
      </c>
      <c r="E77" s="20">
        <v>110.4069</v>
      </c>
      <c r="F77" s="23" t="s">
        <v>9</v>
      </c>
      <c r="G77" s="24" t="s">
        <v>10</v>
      </c>
    </row>
    <row r="78" hidden="1">
      <c r="A78" s="25" t="s">
        <v>100</v>
      </c>
      <c r="B78" s="26">
        <v>72.0</v>
      </c>
      <c r="C78" s="27" t="s">
        <v>8</v>
      </c>
      <c r="D78" s="28">
        <v>-5.6515</v>
      </c>
      <c r="E78" s="28">
        <v>119.7615</v>
      </c>
      <c r="F78" s="29" t="s">
        <v>45</v>
      </c>
      <c r="G78" s="30" t="s">
        <v>101</v>
      </c>
    </row>
    <row r="79" hidden="1">
      <c r="A79" s="25" t="s">
        <v>102</v>
      </c>
      <c r="B79" s="26">
        <v>72.0</v>
      </c>
      <c r="C79" s="27" t="s">
        <v>18</v>
      </c>
      <c r="D79" s="28">
        <v>-5.5445</v>
      </c>
      <c r="E79" s="28">
        <v>119.612</v>
      </c>
      <c r="F79" s="29" t="s">
        <v>45</v>
      </c>
      <c r="G79" s="30" t="s">
        <v>101</v>
      </c>
    </row>
    <row r="80" hidden="1">
      <c r="A80" s="19" t="s">
        <v>103</v>
      </c>
      <c r="B80" s="31">
        <v>36.0</v>
      </c>
      <c r="C80" s="31" t="s">
        <v>8</v>
      </c>
      <c r="D80" s="20">
        <v>-8.0657</v>
      </c>
      <c r="E80" s="20">
        <v>111.9025</v>
      </c>
      <c r="F80" s="23" t="s">
        <v>9</v>
      </c>
      <c r="G80" s="24" t="s">
        <v>10</v>
      </c>
    </row>
    <row r="81" hidden="1">
      <c r="A81" s="19" t="s">
        <v>104</v>
      </c>
      <c r="B81" s="31">
        <v>18.36</v>
      </c>
      <c r="C81" s="31" t="s">
        <v>8</v>
      </c>
      <c r="D81" s="20">
        <v>-6.9039</v>
      </c>
      <c r="E81" s="20">
        <v>107.6186</v>
      </c>
      <c r="F81" s="23" t="s">
        <v>9</v>
      </c>
      <c r="G81" s="24" t="s">
        <v>10</v>
      </c>
    </row>
    <row r="82" hidden="1">
      <c r="A82" s="19" t="s">
        <v>105</v>
      </c>
      <c r="B82" s="31">
        <v>110.0</v>
      </c>
      <c r="C82" s="31" t="s">
        <v>8</v>
      </c>
      <c r="D82" s="20">
        <v>-5.3096</v>
      </c>
      <c r="E82" s="20">
        <v>104.5733</v>
      </c>
      <c r="F82" s="23" t="s">
        <v>34</v>
      </c>
      <c r="G82" s="24" t="s">
        <v>10</v>
      </c>
    </row>
    <row r="83" hidden="1">
      <c r="A83" s="19" t="s">
        <v>106</v>
      </c>
      <c r="B83" s="31">
        <v>227.0</v>
      </c>
      <c r="C83" s="31" t="s">
        <v>8</v>
      </c>
      <c r="D83" s="20">
        <v>-7.1966</v>
      </c>
      <c r="E83" s="20">
        <v>107.6258</v>
      </c>
      <c r="F83" s="23" t="s">
        <v>34</v>
      </c>
      <c r="G83" s="24" t="s">
        <v>10</v>
      </c>
    </row>
    <row r="84">
      <c r="A84" s="32" t="s">
        <v>107</v>
      </c>
      <c r="B84" s="33">
        <v>70.0</v>
      </c>
      <c r="C84" s="34" t="s">
        <v>108</v>
      </c>
      <c r="D84" s="21"/>
      <c r="E84" s="21"/>
      <c r="F84" s="23" t="s">
        <v>12</v>
      </c>
      <c r="G84" s="22" t="s">
        <v>13</v>
      </c>
    </row>
    <row r="85">
      <c r="A85" s="32" t="s">
        <v>109</v>
      </c>
      <c r="B85" s="35">
        <v>100.0</v>
      </c>
      <c r="C85" s="35" t="s">
        <v>108</v>
      </c>
      <c r="D85" s="36">
        <v>-2.9708</v>
      </c>
      <c r="E85" s="36">
        <v>104.7308</v>
      </c>
      <c r="F85" s="23" t="s">
        <v>12</v>
      </c>
      <c r="G85" s="24" t="s">
        <v>13</v>
      </c>
    </row>
    <row r="86">
      <c r="A86" s="32" t="s">
        <v>110</v>
      </c>
      <c r="B86" s="35">
        <v>100.0</v>
      </c>
      <c r="C86" s="35" t="s">
        <v>108</v>
      </c>
      <c r="D86" s="36">
        <v>-0.0596</v>
      </c>
      <c r="E86" s="36">
        <v>109.354</v>
      </c>
      <c r="F86" s="23" t="s">
        <v>12</v>
      </c>
      <c r="G86" s="24" t="s">
        <v>13</v>
      </c>
    </row>
    <row r="87" hidden="1">
      <c r="A87" s="19" t="s">
        <v>111</v>
      </c>
      <c r="B87" s="31">
        <v>54.0</v>
      </c>
      <c r="C87" s="31" t="s">
        <v>8</v>
      </c>
      <c r="D87" s="20">
        <v>-8.0776</v>
      </c>
      <c r="E87" s="20">
        <v>112.3311</v>
      </c>
      <c r="F87" s="23" t="s">
        <v>9</v>
      </c>
      <c r="G87" s="24" t="s">
        <v>10</v>
      </c>
    </row>
    <row r="88" hidden="1">
      <c r="A88" s="2" t="s">
        <v>112</v>
      </c>
      <c r="B88" s="3">
        <v>6.3</v>
      </c>
      <c r="C88" s="3" t="s">
        <v>8</v>
      </c>
      <c r="D88" s="3">
        <v>-8.1136</v>
      </c>
      <c r="E88" s="3">
        <v>112.2869</v>
      </c>
      <c r="F88" s="3" t="s">
        <v>9</v>
      </c>
      <c r="G88" s="6" t="s">
        <v>10</v>
      </c>
    </row>
    <row r="90">
      <c r="A90" s="37" t="s">
        <v>113</v>
      </c>
      <c r="B90" s="38">
        <f>SUM(B2:B88)</f>
        <v>20547.092</v>
      </c>
      <c r="C90" s="38">
        <f>COUNT(B6:B86)</f>
        <v>81</v>
      </c>
    </row>
  </sheetData>
  <autoFilter ref="$A$1:$H$88">
    <filterColumn colId="5">
      <filters>
        <filter val="hydro"/>
        <filter val="solar"/>
      </filters>
    </filterColumn>
    <sortState ref="A1:H88">
      <sortCondition ref="C1:C88"/>
      <sortCondition ref="A1:A88"/>
    </sortState>
  </autoFilter>
  <hyperlinks>
    <hyperlink r:id="rId2" ref="G2"/>
    <hyperlink r:id="rId3" ref="G3"/>
    <hyperlink r:id="rId4" ref="G4"/>
    <hyperlink r:id="rId5" ref="G5"/>
    <hyperlink r:id="rId6" ref="G6"/>
    <hyperlink r:id="rId7" ref="G7"/>
    <hyperlink r:id="rId8" ref="G8"/>
    <hyperlink r:id="rId9" ref="G9"/>
    <hyperlink r:id="rId10" ref="G10"/>
    <hyperlink r:id="rId11" ref="G11"/>
    <hyperlink r:id="rId12" ref="G12"/>
    <hyperlink r:id="rId13" ref="G13"/>
    <hyperlink r:id="rId14" ref="G14"/>
    <hyperlink r:id="rId15" ref="G15"/>
    <hyperlink r:id="rId16" ref="G16"/>
    <hyperlink r:id="rId17" ref="G17"/>
    <hyperlink r:id="rId18" ref="G18"/>
    <hyperlink r:id="rId19" ref="G19"/>
    <hyperlink r:id="rId20" ref="G20"/>
    <hyperlink r:id="rId21" ref="G21"/>
    <hyperlink r:id="rId22" ref="G22"/>
    <hyperlink r:id="rId23" ref="G23"/>
    <hyperlink r:id="rId24" ref="G24"/>
    <hyperlink r:id="rId25" ref="G25"/>
    <hyperlink r:id="rId26" ref="G26"/>
    <hyperlink r:id="rId27" ref="G27"/>
    <hyperlink r:id="rId28" ref="G28"/>
    <hyperlink r:id="rId29" ref="G29"/>
    <hyperlink r:id="rId30" ref="G30"/>
    <hyperlink r:id="rId31" ref="G31"/>
    <hyperlink r:id="rId32" ref="G32"/>
    <hyperlink r:id="rId33" ref="G33"/>
    <hyperlink r:id="rId34" ref="G34"/>
    <hyperlink r:id="rId35" ref="G35"/>
    <hyperlink r:id="rId36" ref="G36"/>
    <hyperlink r:id="rId37" ref="G37"/>
    <hyperlink r:id="rId38" ref="G38"/>
    <hyperlink r:id="rId39" ref="G39"/>
    <hyperlink r:id="rId40" ref="G40"/>
    <hyperlink r:id="rId41" ref="G41"/>
    <hyperlink r:id="rId42" ref="G42"/>
    <hyperlink r:id="rId43" ref="G43"/>
    <hyperlink r:id="rId44" ref="G44"/>
    <hyperlink r:id="rId45" ref="G45"/>
    <hyperlink r:id="rId46" ref="G46"/>
    <hyperlink r:id="rId47" ref="G47"/>
    <hyperlink r:id="rId48" ref="G48"/>
    <hyperlink r:id="rId49" ref="G49"/>
    <hyperlink r:id="rId50" ref="G50"/>
    <hyperlink r:id="rId51" ref="G51"/>
    <hyperlink r:id="rId52" ref="G52"/>
    <hyperlink r:id="rId53" ref="G53"/>
    <hyperlink r:id="rId54" ref="G54"/>
    <hyperlink r:id="rId55" ref="G55"/>
    <hyperlink r:id="rId56" ref="G56"/>
    <hyperlink r:id="rId57" ref="G57"/>
    <hyperlink r:id="rId58" ref="G58"/>
    <hyperlink r:id="rId59" ref="G59"/>
    <hyperlink r:id="rId60" ref="G60"/>
    <hyperlink r:id="rId61" ref="G61"/>
    <hyperlink r:id="rId62" ref="G62"/>
    <hyperlink r:id="rId63" ref="G63"/>
    <hyperlink r:id="rId64" ref="G64"/>
    <hyperlink r:id="rId65" ref="G65"/>
    <hyperlink r:id="rId66" ref="G66"/>
    <hyperlink r:id="rId67" ref="G67"/>
    <hyperlink r:id="rId68" ref="G68"/>
    <hyperlink r:id="rId69" ref="G69"/>
    <hyperlink r:id="rId70" ref="G70"/>
    <hyperlink r:id="rId71" ref="G71"/>
    <hyperlink r:id="rId72" ref="G72"/>
    <hyperlink r:id="rId73" ref="G73"/>
    <hyperlink r:id="rId74" ref="G74"/>
    <hyperlink r:id="rId75" ref="G75"/>
    <hyperlink r:id="rId76" ref="G76"/>
    <hyperlink r:id="rId77" ref="G77"/>
    <hyperlink r:id="rId78" ref="G78"/>
    <hyperlink r:id="rId79" ref="G79"/>
    <hyperlink r:id="rId80" ref="G80"/>
    <hyperlink r:id="rId81" ref="G81"/>
    <hyperlink r:id="rId82" ref="G82"/>
    <hyperlink r:id="rId83" ref="G83"/>
    <hyperlink r:id="rId84" ref="G84"/>
    <hyperlink r:id="rId85" ref="G85"/>
    <hyperlink r:id="rId86" ref="G86"/>
    <hyperlink r:id="rId87" ref="G87"/>
    <hyperlink r:id="rId88" ref="G88"/>
  </hyperlinks>
  <printOptions gridLines="1" horizontalCentered="1"/>
  <pageMargins bottom="0.75" footer="0.0" header="0.0" left="0.7" right="0.7" top="0.75"/>
  <pageSetup fitToHeight="0" paperSize="9" cellComments="atEnd" orientation="landscape" pageOrder="overThenDown"/>
  <drawing r:id="rId89"/>
  <legacyDrawing r:id="rId90"/>
</worksheet>
</file>