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GolandProjects\kp_data\"/>
    </mc:Choice>
  </mc:AlternateContent>
  <bookViews>
    <workbookView xWindow="240" yWindow="390" windowWidth="18990" windowHeight="936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K9" i="2" l="1"/>
  <c r="I9" i="2"/>
  <c r="H9" i="2"/>
  <c r="J9" i="2" s="1"/>
  <c r="K8" i="2"/>
  <c r="I8" i="2"/>
  <c r="H8" i="2"/>
  <c r="J8" i="2" s="1"/>
  <c r="K7" i="2"/>
  <c r="I7" i="2"/>
  <c r="H7" i="2"/>
  <c r="J7" i="2" s="1"/>
  <c r="K6" i="2"/>
  <c r="I6" i="2"/>
  <c r="H6" i="2"/>
  <c r="J6" i="2" s="1"/>
  <c r="K5" i="2"/>
  <c r="I5" i="2"/>
  <c r="H5" i="2"/>
  <c r="J5" i="2" s="1"/>
  <c r="K4" i="2"/>
  <c r="I4" i="2"/>
  <c r="H4" i="2"/>
  <c r="J4" i="2" s="1"/>
  <c r="K3" i="2"/>
  <c r="I3" i="2"/>
  <c r="H3" i="2"/>
  <c r="J3" i="2" s="1"/>
  <c r="K2" i="2"/>
  <c r="I2" i="2"/>
  <c r="H2" i="2"/>
  <c r="J2" i="2" s="1"/>
</calcChain>
</file>

<file path=xl/sharedStrings.xml><?xml version="1.0" encoding="utf-8"?>
<sst xmlns="http://schemas.openxmlformats.org/spreadsheetml/2006/main" count="36" uniqueCount="36">
  <si>
    <t>P1-1</t>
  </si>
  <si>
    <t>P1-4</t>
  </si>
  <si>
    <t>P1-5</t>
  </si>
  <si>
    <t>P1-8</t>
  </si>
  <si>
    <t>P2-1</t>
  </si>
  <si>
    <t>P2-4</t>
  </si>
  <si>
    <t>P2-5</t>
  </si>
  <si>
    <t>P2-8</t>
  </si>
  <si>
    <t>Point</t>
    <phoneticPr fontId="1" type="noConversion"/>
  </si>
  <si>
    <t>Chip</t>
    <phoneticPr fontId="1" type="noConversion"/>
  </si>
  <si>
    <t>Y_Design</t>
    <phoneticPr fontId="1" type="noConversion"/>
  </si>
  <si>
    <t>Y_Var</t>
    <phoneticPr fontId="1" type="noConversion"/>
  </si>
  <si>
    <t>X_Draw</t>
    <phoneticPr fontId="1" type="noConversion"/>
  </si>
  <si>
    <t>Y_Draw</t>
    <phoneticPr fontId="1" type="noConversion"/>
  </si>
  <si>
    <t>Y_Measure</t>
    <phoneticPr fontId="1" type="noConversion"/>
  </si>
  <si>
    <t>KP-01A</t>
  </si>
  <si>
    <t>ToolID</t>
  </si>
  <si>
    <t>Start Date</t>
  </si>
  <si>
    <t>Start Time</t>
  </si>
  <si>
    <t>HAV1B66859</t>
  </si>
  <si>
    <t>LotID</t>
  </si>
  <si>
    <t>TotalPitch</t>
  </si>
  <si>
    <t>MachineType</t>
  </si>
  <si>
    <t>StepID</t>
  </si>
  <si>
    <t>PPID</t>
  </si>
  <si>
    <t>End Date</t>
  </si>
  <si>
    <t>End Time</t>
  </si>
  <si>
    <t>Slot</t>
  </si>
  <si>
    <t>HAV1B66859-02</t>
  </si>
  <si>
    <t>GlassID</t>
  </si>
  <si>
    <t>X_Variable Raito</t>
    <phoneticPr fontId="1" type="noConversion"/>
  </si>
  <si>
    <t>Y_Variable Raito</t>
    <phoneticPr fontId="1" type="noConversion"/>
  </si>
  <si>
    <t>X_Measure</t>
    <phoneticPr fontId="1" type="noConversion"/>
  </si>
  <si>
    <t>Corner</t>
    <phoneticPr fontId="1" type="noConversion"/>
  </si>
  <si>
    <t>X_Design</t>
    <phoneticPr fontId="1" type="noConversion"/>
  </si>
  <si>
    <t>X_Var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</si>
</sst>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_ "/>
    <numFmt numFmtId="177" formatCode="0.00000_ "/>
    <numFmt numFmtId="178" formatCode="0_ 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00FF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77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0" fontId="2" fillId="2" borderId="0" xfId="0" applyFont="1" applyFill="1" applyBorder="1" applyAlignment="1">
      <alignment horizontal="center" vertical="center"/>
    </xf>
    <xf numFmtId="176" fontId="0" fillId="2" borderId="0" xfId="0" applyNumberFormat="1" applyFill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21" fontId="0" fillId="0" borderId="0" xfId="0" applyNumberFormat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14" fontId="0" fillId="2" borderId="0" xfId="0" applyNumberFormat="1" applyFill="1" applyAlignment="1">
      <alignment horizontal="left" vertical="center"/>
    </xf>
    <xf numFmtId="21" fontId="0" fillId="2" borderId="0" xfId="0" applyNumberFormat="1" applyFill="1" applyAlignment="1">
      <alignment horizontal="left" vertical="center"/>
    </xf>
    <xf numFmtId="0" fontId="3" fillId="0" borderId="1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1</xdr:row>
      <xdr:rowOff>0</xdr:rowOff>
    </xdr:from>
    <xdr:to>
      <xdr:col>9</xdr:col>
      <xdr:colOff>520700</xdr:colOff>
      <xdr:row>6</xdr:row>
      <xdr:rowOff>203200</xdr:rowOff>
    </xdr:to>
    <xdr:sp macro="" textlink="">
      <xdr:nvSpPr>
        <xdr:cNvPr id="2" name="文字方塊 1"/>
        <xdr:cNvSpPr txBox="1"/>
      </xdr:nvSpPr>
      <xdr:spPr>
        <a:xfrm>
          <a:off x="12509500" y="215900"/>
          <a:ext cx="4102100" cy="1282700"/>
        </a:xfrm>
        <a:prstGeom prst="rect">
          <a:avLst/>
        </a:prstGeom>
        <a:solidFill>
          <a:srgbClr val="0000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TW" altLang="en-US" sz="1400" b="1">
              <a:solidFill>
                <a:schemeClr val="bg1"/>
              </a:solidFill>
              <a:latin typeface="+mn-ea"/>
              <a:ea typeface="+mn-ea"/>
            </a:rPr>
            <a:t>黃色的部分是要匯入的</a:t>
          </a:r>
          <a:endParaRPr lang="en-US" altLang="zh-TW" sz="1400" b="1">
            <a:solidFill>
              <a:schemeClr val="bg1"/>
            </a:solidFill>
            <a:latin typeface="+mn-ea"/>
            <a:ea typeface="+mn-ea"/>
          </a:endParaRPr>
        </a:p>
        <a:p>
          <a:endParaRPr lang="en-US" altLang="zh-TW" sz="1400" b="1">
            <a:solidFill>
              <a:schemeClr val="bg1"/>
            </a:solidFill>
            <a:latin typeface="+mn-ea"/>
            <a:ea typeface="+mn-ea"/>
          </a:endParaRPr>
        </a:p>
        <a:p>
          <a:r>
            <a:rPr lang="zh-TW" altLang="en-US" sz="1400" b="1">
              <a:solidFill>
                <a:schemeClr val="bg1"/>
              </a:solidFill>
              <a:latin typeface="+mn-ea"/>
              <a:ea typeface="+mn-ea"/>
            </a:rPr>
            <a:t>灰色的部分 要由匯入的資料轉換過來</a:t>
          </a:r>
          <a:r>
            <a:rPr lang="en-US" altLang="zh-TW" sz="1400" b="1">
              <a:solidFill>
                <a:schemeClr val="bg1"/>
              </a:solidFill>
              <a:latin typeface="+mn-ea"/>
              <a:ea typeface="+mn-ea"/>
            </a:rPr>
            <a:t>(</a:t>
          </a:r>
          <a:r>
            <a:rPr lang="zh-TW" altLang="en-US" sz="1400" b="1">
              <a:solidFill>
                <a:schemeClr val="bg1"/>
              </a:solidFill>
              <a:latin typeface="+mn-ea"/>
              <a:ea typeface="+mn-ea"/>
            </a:rPr>
            <a:t>公式如下</a:t>
          </a:r>
          <a:r>
            <a:rPr lang="en-US" altLang="zh-TW" sz="1400" b="1">
              <a:solidFill>
                <a:schemeClr val="bg1"/>
              </a:solidFill>
              <a:latin typeface="+mn-ea"/>
              <a:ea typeface="+mn-ea"/>
            </a:rPr>
            <a:t>)</a:t>
          </a:r>
        </a:p>
        <a:p>
          <a:endParaRPr lang="en-US" altLang="zh-TW" sz="1400" b="1">
            <a:solidFill>
              <a:schemeClr val="bg1"/>
            </a:solidFill>
            <a:latin typeface="+mn-ea"/>
            <a:ea typeface="+mn-ea"/>
          </a:endParaRPr>
        </a:p>
        <a:p>
          <a:r>
            <a:rPr lang="zh-TW" altLang="en-US" sz="1400" b="1">
              <a:solidFill>
                <a:schemeClr val="bg1"/>
              </a:solidFill>
              <a:latin typeface="+mn-ea"/>
              <a:ea typeface="+mn-ea"/>
            </a:rPr>
            <a:t>最後用灰色的資料來畫形變量的圖形</a:t>
          </a:r>
        </a:p>
      </xdr:txBody>
    </xdr:sp>
    <xdr:clientData/>
  </xdr:twoCellAnchor>
  <xdr:twoCellAnchor>
    <xdr:from>
      <xdr:col>3</xdr:col>
      <xdr:colOff>0</xdr:colOff>
      <xdr:row>7</xdr:row>
      <xdr:rowOff>76200</xdr:rowOff>
    </xdr:from>
    <xdr:to>
      <xdr:col>11</xdr:col>
      <xdr:colOff>190500</xdr:colOff>
      <xdr:row>12</xdr:row>
      <xdr:rowOff>177800</xdr:rowOff>
    </xdr:to>
    <xdr:sp macro="" textlink="">
      <xdr:nvSpPr>
        <xdr:cNvPr id="3" name="文字方塊 2"/>
        <xdr:cNvSpPr txBox="1"/>
      </xdr:nvSpPr>
      <xdr:spPr>
        <a:xfrm>
          <a:off x="11430000" y="1587500"/>
          <a:ext cx="6223000" cy="1181100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600" b="1">
              <a:solidFill>
                <a:srgbClr val="FF0000"/>
              </a:solidFill>
              <a:latin typeface="+mn-lt"/>
              <a:ea typeface="+mn-ea"/>
              <a:cs typeface="+mn-cs"/>
            </a:rPr>
            <a:t>H</a:t>
          </a:r>
          <a:r>
            <a:rPr lang="en-US" altLang="zh-TW" sz="1600" b="1">
              <a:solidFill>
                <a:schemeClr val="dk1"/>
              </a:solidFill>
              <a:latin typeface="+mn-lt"/>
              <a:ea typeface="+mn-ea"/>
              <a:cs typeface="+mn-cs"/>
            </a:rPr>
            <a:t> ( X_Var ) = </a:t>
          </a:r>
          <a:r>
            <a:rPr lang="en-US" altLang="zh-TW" sz="1600" b="1">
              <a:solidFill>
                <a:srgbClr val="FF0000"/>
              </a:solidFill>
            </a:rPr>
            <a:t>E</a:t>
          </a:r>
          <a:r>
            <a:rPr lang="en-US" altLang="zh-TW" sz="1600" b="1"/>
            <a:t> </a:t>
          </a:r>
          <a:r>
            <a:rPr lang="en-US" altLang="zh-TW" sz="1600" b="1">
              <a:solidFill>
                <a:schemeClr val="dk1"/>
              </a:solidFill>
              <a:latin typeface="+mn-lt"/>
              <a:ea typeface="+mn-ea"/>
              <a:cs typeface="+mn-cs"/>
            </a:rPr>
            <a:t>( X_Measure </a:t>
          </a:r>
          <a:r>
            <a:rPr lang="en-US" altLang="zh-TW" sz="1600" b="1" baseline="0"/>
            <a:t>) - </a:t>
          </a:r>
          <a:r>
            <a:rPr lang="en-US" altLang="zh-TW" sz="1600" b="1" baseline="0">
              <a:solidFill>
                <a:srgbClr val="FF00FF"/>
              </a:solidFill>
            </a:rPr>
            <a:t>{</a:t>
          </a:r>
          <a:r>
            <a:rPr lang="en-US" altLang="zh-TW" sz="1600" b="1" baseline="0"/>
            <a:t> </a:t>
          </a:r>
          <a:r>
            <a:rPr lang="en-US" altLang="zh-TW" sz="1600" b="1" baseline="0">
              <a:solidFill>
                <a:srgbClr val="FF0000"/>
              </a:solidFill>
            </a:rPr>
            <a:t>C</a:t>
          </a:r>
          <a:r>
            <a:rPr lang="en-US" altLang="zh-TW" sz="1600" b="1" baseline="0"/>
            <a:t> ( </a:t>
          </a:r>
          <a:r>
            <a:rPr lang="en-US" altLang="zh-TW" sz="1600" b="1">
              <a:solidFill>
                <a:schemeClr val="dk1"/>
              </a:solidFill>
              <a:latin typeface="+mn-lt"/>
              <a:ea typeface="+mn-ea"/>
              <a:cs typeface="+mn-cs"/>
            </a:rPr>
            <a:t>X_Design ) / 1000</a:t>
          </a:r>
          <a:r>
            <a:rPr lang="en-US" altLang="zh-TW" sz="1600" b="1">
              <a:solidFill>
                <a:srgbClr val="FF00FF"/>
              </a:solidFill>
              <a:latin typeface="+mn-lt"/>
              <a:ea typeface="+mn-ea"/>
              <a:cs typeface="+mn-cs"/>
            </a:rPr>
            <a:t> }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600" b="1">
              <a:solidFill>
                <a:srgbClr val="FF0000"/>
              </a:solidFill>
              <a:latin typeface="+mn-lt"/>
              <a:ea typeface="+mn-ea"/>
              <a:cs typeface="+mn-cs"/>
            </a:rPr>
            <a:t>I</a:t>
          </a:r>
          <a:r>
            <a:rPr lang="en-US" altLang="zh-TW" sz="1600" b="1">
              <a:solidFill>
                <a:schemeClr val="dk1"/>
              </a:solidFill>
              <a:latin typeface="+mn-lt"/>
              <a:ea typeface="+mn-ea"/>
              <a:cs typeface="+mn-cs"/>
            </a:rPr>
            <a:t> ( Y_Var ) = </a:t>
          </a:r>
          <a:r>
            <a:rPr lang="en-US" altLang="zh-TW" sz="1600" b="1">
              <a:solidFill>
                <a:srgbClr val="FF0000"/>
              </a:solidFill>
              <a:latin typeface="+mn-lt"/>
              <a:ea typeface="+mn-ea"/>
              <a:cs typeface="+mn-cs"/>
            </a:rPr>
            <a:t>F</a:t>
          </a:r>
          <a:r>
            <a:rPr lang="en-US" altLang="zh-TW" sz="1600" b="1">
              <a:solidFill>
                <a:schemeClr val="dk1"/>
              </a:solidFill>
              <a:latin typeface="+mn-lt"/>
              <a:ea typeface="+mn-ea"/>
              <a:cs typeface="+mn-cs"/>
            </a:rPr>
            <a:t> ( Y_Measure ) -</a:t>
          </a:r>
          <a:r>
            <a:rPr lang="en-US" altLang="zh-TW" sz="1600" b="1">
              <a:solidFill>
                <a:srgbClr val="FF00FF"/>
              </a:solidFill>
              <a:latin typeface="+mn-lt"/>
              <a:ea typeface="+mn-ea"/>
              <a:cs typeface="+mn-cs"/>
            </a:rPr>
            <a:t> { </a:t>
          </a:r>
          <a:r>
            <a:rPr lang="en-US" altLang="zh-TW" sz="1600" b="1">
              <a:solidFill>
                <a:srgbClr val="FF0000"/>
              </a:solidFill>
              <a:latin typeface="+mn-lt"/>
              <a:ea typeface="+mn-ea"/>
              <a:cs typeface="+mn-cs"/>
            </a:rPr>
            <a:t>D</a:t>
          </a:r>
          <a:r>
            <a:rPr lang="en-US" altLang="zh-TW" sz="1600" b="1">
              <a:solidFill>
                <a:schemeClr val="dk1"/>
              </a:solidFill>
              <a:latin typeface="+mn-lt"/>
              <a:ea typeface="+mn-ea"/>
              <a:cs typeface="+mn-cs"/>
            </a:rPr>
            <a:t> ( Y_Design ) / 1000</a:t>
          </a:r>
          <a:r>
            <a:rPr lang="en-US" altLang="zh-TW" sz="1600" b="1">
              <a:solidFill>
                <a:srgbClr val="FF00FF"/>
              </a:solidFill>
              <a:latin typeface="+mn-lt"/>
              <a:ea typeface="+mn-ea"/>
              <a:cs typeface="+mn-cs"/>
            </a:rPr>
            <a:t> }</a:t>
          </a:r>
          <a:endParaRPr lang="zh-TW" altLang="zh-TW" sz="1600" b="1">
            <a:solidFill>
              <a:srgbClr val="FF00FF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600" b="1">
              <a:solidFill>
                <a:srgbClr val="FF0000"/>
              </a:solidFill>
              <a:latin typeface="+mn-lt"/>
              <a:ea typeface="+mn-ea"/>
              <a:cs typeface="+mn-cs"/>
            </a:rPr>
            <a:t>J</a:t>
          </a:r>
          <a:r>
            <a:rPr lang="en-US" altLang="zh-TW" sz="1600" b="1">
              <a:solidFill>
                <a:schemeClr val="dk1"/>
              </a:solidFill>
              <a:latin typeface="+mn-lt"/>
              <a:ea typeface="+mn-ea"/>
              <a:cs typeface="+mn-cs"/>
            </a:rPr>
            <a:t> ( X_Draw ) = </a:t>
          </a:r>
          <a:r>
            <a:rPr lang="en-US" altLang="zh-TW" sz="1600" b="1">
              <a:solidFill>
                <a:srgbClr val="FF0000"/>
              </a:solidFill>
              <a:latin typeface="+mn-lt"/>
              <a:ea typeface="+mn-ea"/>
              <a:cs typeface="+mn-cs"/>
            </a:rPr>
            <a:t>E</a:t>
          </a:r>
          <a:r>
            <a:rPr lang="en-US" altLang="zh-TW" sz="1600" b="1">
              <a:solidFill>
                <a:schemeClr val="dk1"/>
              </a:solidFill>
              <a:latin typeface="+mn-lt"/>
              <a:ea typeface="+mn-ea"/>
              <a:cs typeface="+mn-cs"/>
            </a:rPr>
            <a:t> ( X_Design ) - </a:t>
          </a:r>
          <a:r>
            <a:rPr lang="en-US" altLang="zh-TW" sz="1600" b="1">
              <a:solidFill>
                <a:srgbClr val="FF00FF"/>
              </a:solidFill>
              <a:latin typeface="+mn-lt"/>
              <a:ea typeface="+mn-ea"/>
              <a:cs typeface="+mn-cs"/>
            </a:rPr>
            <a:t>{</a:t>
          </a:r>
          <a:r>
            <a:rPr lang="en-US" altLang="zh-TW" sz="1600" b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altLang="zh-TW" sz="1600" b="1">
              <a:solidFill>
                <a:srgbClr val="FF0000"/>
              </a:solidFill>
              <a:latin typeface="+mn-lt"/>
              <a:ea typeface="+mn-ea"/>
              <a:cs typeface="+mn-cs"/>
            </a:rPr>
            <a:t>H</a:t>
          </a:r>
          <a:r>
            <a:rPr lang="en-US" altLang="zh-TW" sz="1600" b="1">
              <a:solidFill>
                <a:schemeClr val="dk1"/>
              </a:solidFill>
              <a:latin typeface="+mn-lt"/>
              <a:ea typeface="+mn-ea"/>
              <a:cs typeface="+mn-cs"/>
            </a:rPr>
            <a:t> ( X_Var )  </a:t>
          </a:r>
          <a:r>
            <a:rPr lang="en-US" altLang="zh-TW" sz="16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*</a:t>
          </a:r>
          <a:r>
            <a:rPr lang="en-US" altLang="zh-TW" sz="1600" b="1">
              <a:solidFill>
                <a:srgbClr val="FF0000"/>
              </a:solidFill>
              <a:latin typeface="+mn-lt"/>
              <a:ea typeface="+mn-ea"/>
              <a:cs typeface="+mn-cs"/>
            </a:rPr>
            <a:t> N13 </a:t>
          </a:r>
          <a:r>
            <a:rPr lang="en-US" altLang="zh-TW" sz="1600" b="1">
              <a:solidFill>
                <a:schemeClr val="dk1"/>
              </a:solidFill>
              <a:latin typeface="+mn-lt"/>
              <a:ea typeface="+mn-ea"/>
              <a:cs typeface="+mn-cs"/>
            </a:rPr>
            <a:t>( X_Variable Raito ) </a:t>
          </a:r>
          <a:r>
            <a:rPr lang="en-US" altLang="zh-TW" sz="1600" b="1">
              <a:solidFill>
                <a:srgbClr val="FF00FF"/>
              </a:solidFill>
              <a:latin typeface="+mn-lt"/>
              <a:ea typeface="+mn-ea"/>
              <a:cs typeface="+mn-cs"/>
            </a:rPr>
            <a:t>}</a:t>
          </a:r>
          <a:endParaRPr lang="zh-TW" altLang="zh-TW" sz="1600" b="1">
            <a:solidFill>
              <a:srgbClr val="FF00FF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600" b="1">
              <a:solidFill>
                <a:srgbClr val="FF0000"/>
              </a:solidFill>
              <a:latin typeface="+mn-lt"/>
              <a:ea typeface="+mn-ea"/>
              <a:cs typeface="+mn-cs"/>
            </a:rPr>
            <a:t>K</a:t>
          </a:r>
          <a:r>
            <a:rPr lang="en-US" altLang="zh-TW" sz="1600" b="1">
              <a:solidFill>
                <a:schemeClr val="dk1"/>
              </a:solidFill>
              <a:latin typeface="+mn-lt"/>
              <a:ea typeface="+mn-ea"/>
              <a:cs typeface="+mn-cs"/>
            </a:rPr>
            <a:t> ( Y_Draw ) = </a:t>
          </a:r>
          <a:r>
            <a:rPr lang="en-US" altLang="zh-TW" sz="1600" b="1">
              <a:solidFill>
                <a:srgbClr val="FF0000"/>
              </a:solidFill>
              <a:latin typeface="+mn-lt"/>
              <a:ea typeface="+mn-ea"/>
              <a:cs typeface="+mn-cs"/>
            </a:rPr>
            <a:t>F</a:t>
          </a:r>
          <a:r>
            <a:rPr lang="en-US" altLang="zh-TW" sz="1600" b="1">
              <a:solidFill>
                <a:schemeClr val="dk1"/>
              </a:solidFill>
              <a:latin typeface="+mn-lt"/>
              <a:ea typeface="+mn-ea"/>
              <a:cs typeface="+mn-cs"/>
            </a:rPr>
            <a:t> ( Y_Design ) - </a:t>
          </a:r>
          <a:r>
            <a:rPr lang="en-US" altLang="zh-TW" sz="1600" b="1">
              <a:solidFill>
                <a:srgbClr val="FF00FF"/>
              </a:solidFill>
              <a:latin typeface="+mn-lt"/>
              <a:ea typeface="+mn-ea"/>
              <a:cs typeface="+mn-cs"/>
            </a:rPr>
            <a:t>{</a:t>
          </a:r>
          <a:r>
            <a:rPr lang="en-US" altLang="zh-TW" sz="1600" b="1">
              <a:solidFill>
                <a:srgbClr val="FF0000"/>
              </a:solidFill>
              <a:latin typeface="+mn-lt"/>
              <a:ea typeface="+mn-ea"/>
              <a:cs typeface="+mn-cs"/>
            </a:rPr>
            <a:t> I </a:t>
          </a:r>
          <a:r>
            <a:rPr lang="en-US" altLang="zh-TW" sz="1600" b="1">
              <a:solidFill>
                <a:schemeClr val="dk1"/>
              </a:solidFill>
              <a:latin typeface="+mn-lt"/>
              <a:ea typeface="+mn-ea"/>
              <a:cs typeface="+mn-cs"/>
            </a:rPr>
            <a:t>( Y_Var )  * </a:t>
          </a:r>
          <a:r>
            <a:rPr lang="en-US" altLang="zh-TW" sz="1600" b="1">
              <a:solidFill>
                <a:srgbClr val="FF0000"/>
              </a:solidFill>
              <a:latin typeface="+mn-lt"/>
              <a:ea typeface="+mn-ea"/>
              <a:cs typeface="+mn-cs"/>
            </a:rPr>
            <a:t>N14</a:t>
          </a:r>
          <a:r>
            <a:rPr lang="en-US" altLang="zh-TW" sz="1600" b="1">
              <a:solidFill>
                <a:schemeClr val="dk1"/>
              </a:solidFill>
              <a:latin typeface="+mn-lt"/>
              <a:ea typeface="+mn-ea"/>
              <a:cs typeface="+mn-cs"/>
            </a:rPr>
            <a:t> ( Y_Variable Raito ) </a:t>
          </a:r>
          <a:r>
            <a:rPr lang="en-US" altLang="zh-TW" sz="1600" b="1">
              <a:solidFill>
                <a:srgbClr val="FF00FF"/>
              </a:solidFill>
              <a:latin typeface="+mn-lt"/>
              <a:ea typeface="+mn-ea"/>
              <a:cs typeface="+mn-cs"/>
            </a:rPr>
            <a:t>}</a:t>
          </a:r>
          <a:endParaRPr lang="zh-TW" altLang="zh-TW" sz="1600" b="1">
            <a:solidFill>
              <a:srgbClr val="FF00FF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330200</xdr:colOff>
      <xdr:row>16</xdr:row>
      <xdr:rowOff>50800</xdr:rowOff>
    </xdr:from>
    <xdr:to>
      <xdr:col>2</xdr:col>
      <xdr:colOff>444500</xdr:colOff>
      <xdr:row>35</xdr:row>
      <xdr:rowOff>15644</xdr:rowOff>
    </xdr:to>
    <xdr:grpSp>
      <xdr:nvGrpSpPr>
        <xdr:cNvPr id="8" name="群組 7"/>
        <xdr:cNvGrpSpPr/>
      </xdr:nvGrpSpPr>
      <xdr:grpSpPr>
        <a:xfrm>
          <a:off x="330200" y="3505200"/>
          <a:ext cx="2870200" cy="4066944"/>
          <a:chOff x="12903200" y="1219200"/>
          <a:chExt cx="2870200" cy="4066944"/>
        </a:xfrm>
      </xdr:grpSpPr>
      <xdr:pic>
        <xdr:nvPicPr>
          <xdr:cNvPr id="1025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2903200" y="1219200"/>
            <a:ext cx="2870200" cy="4066944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6" name="文字方塊 5"/>
          <xdr:cNvSpPr txBox="1"/>
        </xdr:nvSpPr>
        <xdr:spPr>
          <a:xfrm>
            <a:off x="13296900" y="2374900"/>
            <a:ext cx="2006600" cy="3302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zh-TW" altLang="en-US" sz="1400" b="1"/>
              <a:t>斜角</a:t>
            </a:r>
            <a:r>
              <a:rPr lang="zh-TW" altLang="en-US" sz="1400" b="1" baseline="0"/>
              <a:t> </a:t>
            </a:r>
            <a:r>
              <a:rPr lang="en-US" altLang="zh-TW" sz="1400" b="1" baseline="0"/>
              <a:t>+ </a:t>
            </a:r>
            <a:r>
              <a:rPr lang="zh-TW" altLang="en-US" sz="1400" b="1"/>
              <a:t>座標系 </a:t>
            </a:r>
            <a:r>
              <a:rPr lang="en-US" altLang="zh-TW" sz="1400" b="1"/>
              <a:t>+ </a:t>
            </a:r>
            <a:r>
              <a:rPr lang="zh-TW" altLang="en-US" sz="1400" b="1"/>
              <a:t>原點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="75" zoomScaleNormal="75" workbookViewId="0">
      <selection activeCell="D1" sqref="D1:N1048576"/>
    </sheetView>
  </sheetViews>
  <sheetFormatPr defaultRowHeight="16.5" x14ac:dyDescent="0.25"/>
  <cols>
    <col min="1" max="1" width="16.75" style="9" bestFit="1" customWidth="1"/>
    <col min="2" max="2" width="19.25" style="9" bestFit="1" customWidth="1"/>
  </cols>
  <sheetData>
    <row r="1" spans="1:2" x14ac:dyDescent="0.25">
      <c r="A1" s="9" t="s">
        <v>15</v>
      </c>
      <c r="B1" s="14" t="s">
        <v>16</v>
      </c>
    </row>
    <row r="2" spans="1:2" x14ac:dyDescent="0.25">
      <c r="A2" s="10">
        <v>44541</v>
      </c>
      <c r="B2" s="14" t="s">
        <v>17</v>
      </c>
    </row>
    <row r="3" spans="1:2" x14ac:dyDescent="0.25">
      <c r="A3" s="11">
        <v>0.88304398148148155</v>
      </c>
      <c r="B3" s="14" t="s">
        <v>18</v>
      </c>
    </row>
    <row r="4" spans="1:2" x14ac:dyDescent="0.25">
      <c r="A4" s="13" t="s">
        <v>19</v>
      </c>
      <c r="B4" s="14" t="s">
        <v>20</v>
      </c>
    </row>
    <row r="5" spans="1:2" x14ac:dyDescent="0.25">
      <c r="A5" s="9" t="s">
        <v>21</v>
      </c>
      <c r="B5" s="14" t="s">
        <v>22</v>
      </c>
    </row>
    <row r="6" spans="1:2" x14ac:dyDescent="0.25">
      <c r="A6" s="13">
        <v>1001</v>
      </c>
      <c r="B6" s="14" t="s">
        <v>23</v>
      </c>
    </row>
    <row r="7" spans="1:2" x14ac:dyDescent="0.25">
      <c r="A7" s="9">
        <v>1001</v>
      </c>
      <c r="B7" s="14" t="s">
        <v>24</v>
      </c>
    </row>
    <row r="8" spans="1:2" x14ac:dyDescent="0.25">
      <c r="A8" s="17">
        <v>44541</v>
      </c>
      <c r="B8" s="14" t="s">
        <v>25</v>
      </c>
    </row>
    <row r="9" spans="1:2" x14ac:dyDescent="0.25">
      <c r="A9" s="18">
        <v>0.92730324074074078</v>
      </c>
      <c r="B9" s="14" t="s">
        <v>26</v>
      </c>
    </row>
    <row r="10" spans="1:2" x14ac:dyDescent="0.25">
      <c r="A10" s="15">
        <v>2</v>
      </c>
      <c r="B10" s="14" t="s">
        <v>27</v>
      </c>
    </row>
    <row r="11" spans="1:2" x14ac:dyDescent="0.25">
      <c r="A11" s="13" t="s">
        <v>28</v>
      </c>
      <c r="B11" s="14" t="s">
        <v>29</v>
      </c>
    </row>
    <row r="13" spans="1:2" x14ac:dyDescent="0.25">
      <c r="A13" s="16">
        <v>50000</v>
      </c>
      <c r="B13" s="14" t="s">
        <v>30</v>
      </c>
    </row>
    <row r="14" spans="1:2" x14ac:dyDescent="0.25">
      <c r="A14" s="16">
        <v>50000</v>
      </c>
      <c r="B14" s="14" t="s">
        <v>31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A10" sqref="A10:XFD113"/>
    </sheetView>
  </sheetViews>
  <sheetFormatPr defaultRowHeight="16.5" x14ac:dyDescent="0.25"/>
  <cols>
    <col min="3" max="3" width="21.375" customWidth="1"/>
  </cols>
  <sheetData>
    <row r="1" spans="1:11" x14ac:dyDescent="0.25">
      <c r="A1" s="3" t="s">
        <v>9</v>
      </c>
      <c r="B1" s="3" t="s">
        <v>33</v>
      </c>
      <c r="C1" s="7" t="s">
        <v>34</v>
      </c>
      <c r="D1" s="7" t="s">
        <v>10</v>
      </c>
      <c r="E1" s="7" t="s">
        <v>32</v>
      </c>
      <c r="F1" s="7" t="s">
        <v>14</v>
      </c>
      <c r="G1" s="7" t="s">
        <v>8</v>
      </c>
      <c r="H1" s="4" t="s">
        <v>35</v>
      </c>
      <c r="I1" s="4" t="s">
        <v>11</v>
      </c>
      <c r="J1" s="4" t="s">
        <v>12</v>
      </c>
      <c r="K1" s="4" t="s">
        <v>13</v>
      </c>
    </row>
    <row r="2" spans="1:11" x14ac:dyDescent="0.25">
      <c r="A2" s="2">
        <v>1</v>
      </c>
      <c r="B2" s="19">
        <v>3</v>
      </c>
      <c r="C2" s="1">
        <v>291520</v>
      </c>
      <c r="D2" s="1">
        <v>183800</v>
      </c>
      <c r="E2" s="8">
        <v>291.51489900000001</v>
      </c>
      <c r="F2" s="8">
        <v>183.79601700000001</v>
      </c>
      <c r="G2" s="12" t="s">
        <v>0</v>
      </c>
      <c r="H2" s="5">
        <f t="shared" ref="H2:I9" si="0">E2-(C2/1000)</f>
        <v>-5.1009999999678257E-3</v>
      </c>
      <c r="I2" s="5">
        <f t="shared" si="0"/>
        <v>-3.9830000000051768E-3</v>
      </c>
      <c r="J2" s="6">
        <f t="shared" ref="J2:K9" si="1">C2+(H2*50000)</f>
        <v>291264.95000000158</v>
      </c>
      <c r="K2" s="6">
        <f t="shared" si="1"/>
        <v>183600.84999999974</v>
      </c>
    </row>
    <row r="3" spans="1:11" x14ac:dyDescent="0.25">
      <c r="A3" s="2">
        <v>1</v>
      </c>
      <c r="B3" s="19">
        <v>2</v>
      </c>
      <c r="C3" s="1">
        <v>291520</v>
      </c>
      <c r="D3" s="1">
        <v>344000</v>
      </c>
      <c r="E3" s="8">
        <v>291.518711</v>
      </c>
      <c r="F3" s="8">
        <v>343.995361</v>
      </c>
      <c r="G3" s="12" t="s">
        <v>1</v>
      </c>
      <c r="H3" s="5">
        <f t="shared" si="0"/>
        <v>-1.2889999999856627E-3</v>
      </c>
      <c r="I3" s="5">
        <f t="shared" si="0"/>
        <v>-4.6389999999973952E-3</v>
      </c>
      <c r="J3" s="6">
        <f t="shared" si="1"/>
        <v>291455.55000000075</v>
      </c>
      <c r="K3" s="6">
        <f t="shared" si="1"/>
        <v>343768.0500000001</v>
      </c>
    </row>
    <row r="4" spans="1:11" x14ac:dyDescent="0.25">
      <c r="A4" s="2">
        <v>1</v>
      </c>
      <c r="B4" s="19">
        <v>4</v>
      </c>
      <c r="C4" s="1">
        <v>208820</v>
      </c>
      <c r="D4" s="1">
        <v>183800</v>
      </c>
      <c r="E4" s="8">
        <v>208.81640899999999</v>
      </c>
      <c r="F4" s="8">
        <v>183.796412</v>
      </c>
      <c r="G4" s="12" t="s">
        <v>2</v>
      </c>
      <c r="H4" s="5">
        <f t="shared" si="0"/>
        <v>-3.5910000000001219E-3</v>
      </c>
      <c r="I4" s="5">
        <f t="shared" si="0"/>
        <v>-3.5880000000076961E-3</v>
      </c>
      <c r="J4" s="6">
        <f t="shared" si="1"/>
        <v>208640.44999999998</v>
      </c>
      <c r="K4" s="6">
        <f t="shared" si="1"/>
        <v>183620.59999999963</v>
      </c>
    </row>
    <row r="5" spans="1:11" x14ac:dyDescent="0.25">
      <c r="A5" s="2">
        <v>1</v>
      </c>
      <c r="B5" s="19">
        <v>1</v>
      </c>
      <c r="C5" s="1">
        <v>208820</v>
      </c>
      <c r="D5" s="1">
        <v>344000</v>
      </c>
      <c r="E5" s="8">
        <v>208.81856199999999</v>
      </c>
      <c r="F5" s="8">
        <v>343.995475</v>
      </c>
      <c r="G5" s="12" t="s">
        <v>3</v>
      </c>
      <c r="H5" s="5">
        <f t="shared" si="0"/>
        <v>-1.4380000000073778E-3</v>
      </c>
      <c r="I5" s="5">
        <f t="shared" si="0"/>
        <v>-4.5250000000010004E-3</v>
      </c>
      <c r="J5" s="6">
        <f t="shared" si="1"/>
        <v>208748.09999999963</v>
      </c>
      <c r="K5" s="6">
        <f t="shared" si="1"/>
        <v>343773.74999999994</v>
      </c>
    </row>
    <row r="6" spans="1:11" x14ac:dyDescent="0.25">
      <c r="A6" s="2">
        <v>2</v>
      </c>
      <c r="B6" s="19">
        <v>3</v>
      </c>
      <c r="C6" s="1">
        <v>208120</v>
      </c>
      <c r="D6" s="1">
        <v>183800</v>
      </c>
      <c r="E6" s="8">
        <v>208.118675</v>
      </c>
      <c r="F6" s="8">
        <v>183.79762400000001</v>
      </c>
      <c r="G6" s="12" t="s">
        <v>4</v>
      </c>
      <c r="H6" s="5">
        <f t="shared" si="0"/>
        <v>-1.3250000000084583E-3</v>
      </c>
      <c r="I6" s="5">
        <f t="shared" si="0"/>
        <v>-2.3759999999981574E-3</v>
      </c>
      <c r="J6" s="6">
        <f t="shared" si="1"/>
        <v>208053.74999999956</v>
      </c>
      <c r="K6" s="6">
        <f t="shared" si="1"/>
        <v>183681.2000000001</v>
      </c>
    </row>
    <row r="7" spans="1:11" x14ac:dyDescent="0.25">
      <c r="A7" s="2">
        <v>2</v>
      </c>
      <c r="B7" s="19">
        <v>2</v>
      </c>
      <c r="C7" s="1">
        <v>208120</v>
      </c>
      <c r="D7" s="1">
        <v>344000</v>
      </c>
      <c r="E7" s="8">
        <v>208.118348</v>
      </c>
      <c r="F7" s="8">
        <v>343.99537199999997</v>
      </c>
      <c r="G7" s="12" t="s">
        <v>5</v>
      </c>
      <c r="H7" s="5">
        <f t="shared" si="0"/>
        <v>-1.6520000000070922E-3</v>
      </c>
      <c r="I7" s="5">
        <f t="shared" si="0"/>
        <v>-4.6280000000251675E-3</v>
      </c>
      <c r="J7" s="6">
        <f t="shared" si="1"/>
        <v>208037.39999999964</v>
      </c>
      <c r="K7" s="6">
        <f t="shared" si="1"/>
        <v>343768.59999999875</v>
      </c>
    </row>
    <row r="8" spans="1:11" x14ac:dyDescent="0.25">
      <c r="A8" s="2">
        <v>2</v>
      </c>
      <c r="B8" s="19">
        <v>4</v>
      </c>
      <c r="C8" s="1">
        <v>125420</v>
      </c>
      <c r="D8" s="1">
        <v>183800</v>
      </c>
      <c r="E8" s="8">
        <v>125.42005399999999</v>
      </c>
      <c r="F8" s="8">
        <v>183.781667</v>
      </c>
      <c r="G8" s="12" t="s">
        <v>6</v>
      </c>
      <c r="H8" s="5">
        <f t="shared" si="0"/>
        <v>5.3999999991560799E-5</v>
      </c>
      <c r="I8" s="5">
        <f t="shared" si="0"/>
        <v>-1.8333000000012589E-2</v>
      </c>
      <c r="J8" s="6">
        <f t="shared" si="1"/>
        <v>125422.69999999958</v>
      </c>
      <c r="K8" s="6">
        <f t="shared" si="1"/>
        <v>182883.34999999937</v>
      </c>
    </row>
    <row r="9" spans="1:11" x14ac:dyDescent="0.25">
      <c r="A9" s="2">
        <v>2</v>
      </c>
      <c r="B9" s="19">
        <v>1</v>
      </c>
      <c r="C9" s="1">
        <v>125420</v>
      </c>
      <c r="D9" s="1">
        <v>344000</v>
      </c>
      <c r="E9" s="8">
        <v>125.41924899999999</v>
      </c>
      <c r="F9" s="8">
        <v>343.997818</v>
      </c>
      <c r="G9" s="12" t="s">
        <v>7</v>
      </c>
      <c r="H9" s="5">
        <f t="shared" si="0"/>
        <v>-7.5100000000816181E-4</v>
      </c>
      <c r="I9" s="5">
        <f t="shared" si="0"/>
        <v>-2.1820000000047912E-3</v>
      </c>
      <c r="J9" s="6">
        <f t="shared" si="1"/>
        <v>125382.44999999959</v>
      </c>
      <c r="K9" s="6">
        <f t="shared" si="1"/>
        <v>343890.89999999973</v>
      </c>
    </row>
  </sheetData>
  <phoneticPr fontId="1" type="noConversion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AUO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louislu</dc:creator>
  <cp:lastModifiedBy>Rico Huang 黃瑞興</cp:lastModifiedBy>
  <dcterms:created xsi:type="dcterms:W3CDTF">2021-12-22T10:11:40Z</dcterms:created>
  <dcterms:modified xsi:type="dcterms:W3CDTF">2022-01-03T07:55:27Z</dcterms:modified>
</cp:coreProperties>
</file>