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52" windowHeight="12375" tabRatio="399" firstSheet="1" activeTab="1"/>
  </bookViews>
  <sheets>
    <sheet name="版本说明" sheetId="5" r:id="rId1"/>
    <sheet name="协议" sheetId="1" r:id="rId2"/>
    <sheet name="产品类型代码" sheetId="2" r:id="rId3"/>
    <sheet name="BMS协议" sheetId="4" r:id="rId4"/>
    <sheet name="历史数据" sheetId="7" r:id="rId5"/>
    <sheet name="boot" sheetId="8" r:id="rId6"/>
  </sheets>
  <calcPr calcId="144525"/>
</workbook>
</file>

<file path=xl/sharedStrings.xml><?xml version="1.0" encoding="utf-8"?>
<sst xmlns="http://schemas.openxmlformats.org/spreadsheetml/2006/main" count="2063" uniqueCount="957">
  <si>
    <t>修订记录</t>
  </si>
  <si>
    <t>序号</t>
  </si>
  <si>
    <t>协议名称</t>
  </si>
  <si>
    <t>修订内容</t>
  </si>
  <si>
    <t>修改人</t>
  </si>
  <si>
    <t>修改日期</t>
  </si>
  <si>
    <t>修改后版本</t>
  </si>
  <si>
    <t>1</t>
  </si>
  <si>
    <t>SRNE低压BMS MODBUS寄存器地址表</t>
  </si>
  <si>
    <t>第一稿</t>
  </si>
  <si>
    <t>cbl</t>
  </si>
  <si>
    <t>2023-3-15</t>
  </si>
  <si>
    <t>V1.0</t>
  </si>
  <si>
    <t>2</t>
  </si>
  <si>
    <r>
      <rPr>
        <sz val="10"/>
        <color theme="1"/>
        <rFont val="宋体"/>
        <charset val="134"/>
        <scheme val="minor"/>
      </rPr>
      <t xml:space="preserve">更改了系统总电流，
添加历史数据定时存储间隔（1-60min）
历史数据个数修改为500条
增加芯片温度过高告警（未加）
充电反接 由状态2移动到状态1
状态2删除了一个多的加热状态
失效状态删除BMS通讯失败，删除bit3预留位，wifi通讯故障改为逆变器通讯故障
添加告警2，保护2
充放电过流保护告警分为1，2
</t>
    </r>
    <r>
      <rPr>
        <sz val="10"/>
        <color rgb="FFFF0000"/>
        <rFont val="宋体"/>
        <charset val="134"/>
        <scheme val="minor"/>
      </rPr>
      <t>写完程序后，所有告警位，保护位需要再核对一次
关闭加热温度 实际无效
增加了标定系数、电流PCB增益矫正功能值</t>
    </r>
  </si>
  <si>
    <t>3</t>
  </si>
  <si>
    <t>4</t>
  </si>
  <si>
    <t>6</t>
  </si>
  <si>
    <t>7</t>
  </si>
  <si>
    <t>8</t>
  </si>
  <si>
    <t>9</t>
  </si>
  <si>
    <t>10</t>
  </si>
  <si>
    <t>低压BMS MODBUS监控协议寄存器地址表</t>
  </si>
  <si>
    <t>说明：
1. 产品类型代码：0x40
2. 倍率是指实际值比寄存器值的倍数，例如倍率为0.1，则实际值为寄存器的值*0.1</t>
  </si>
  <si>
    <r>
      <rPr>
        <b/>
        <sz val="8"/>
        <color theme="1"/>
        <rFont val="华文中宋"/>
        <charset val="134"/>
      </rPr>
      <t xml:space="preserve">地址
</t>
    </r>
    <r>
      <rPr>
        <b/>
        <sz val="6"/>
        <color theme="1"/>
        <rFont val="华文中宋"/>
        <charset val="134"/>
      </rPr>
      <t>0300~6FFF</t>
    </r>
  </si>
  <si>
    <t>长度</t>
  </si>
  <si>
    <t>名称</t>
  </si>
  <si>
    <t>英文名称</t>
  </si>
  <si>
    <t>读写</t>
  </si>
  <si>
    <t>倍率</t>
  </si>
  <si>
    <t>单位</t>
  </si>
  <si>
    <t>显示
格式</t>
  </si>
  <si>
    <t>有无符号</t>
  </si>
  <si>
    <t>最小值</t>
  </si>
  <si>
    <t>最大值</t>
  </si>
  <si>
    <t>默认值</t>
  </si>
  <si>
    <t>备注</t>
  </si>
  <si>
    <t>P00 产品信息区</t>
  </si>
  <si>
    <t>A</t>
  </si>
  <si>
    <t>系统最高支持电压和额定充电电流</t>
  </si>
  <si>
    <t>MaxVoltAndIchargRage</t>
  </si>
  <si>
    <t>R</t>
  </si>
  <si>
    <t>-</t>
  </si>
  <si>
    <t>%d</t>
  </si>
  <si>
    <t>无</t>
  </si>
  <si>
    <t>30C8</t>
  </si>
  <si>
    <r>
      <rPr>
        <b/>
        <sz val="6"/>
        <rFont val="宋体"/>
        <charset val="134"/>
        <scheme val="minor"/>
      </rPr>
      <t>高8位:</t>
    </r>
    <r>
      <rPr>
        <sz val="6"/>
        <rFont val="宋体"/>
        <charset val="134"/>
        <scheme val="minor"/>
      </rPr>
      <t xml:space="preserve">系统电压           </t>
    </r>
    <r>
      <rPr>
        <b/>
        <sz val="6"/>
        <rFont val="宋体"/>
        <charset val="134"/>
        <scheme val="minor"/>
      </rPr>
      <t xml:space="preserve"> 低8位:</t>
    </r>
    <r>
      <rPr>
        <sz val="6"/>
        <rFont val="宋体"/>
        <charset val="134"/>
        <scheme val="minor"/>
      </rPr>
      <t xml:space="preserve">额定充电电流                                        0CH(十进制12)              0AH(十进制10)                    18H(十进制24)              14H(十进制20)                
24H(十进制36)              1EH(十进制30)               
30H(十进制48)              2DH(十进制45)                       60H(十进制96)              3CH(十进制60)                  </t>
    </r>
  </si>
  <si>
    <t>额定放电电流和产品类型</t>
  </si>
  <si>
    <t>IdischgRateAndMachType</t>
  </si>
  <si>
    <t>C842</t>
  </si>
  <si>
    <r>
      <rPr>
        <b/>
        <sz val="6"/>
        <rFont val="宋体"/>
        <charset val="134"/>
        <scheme val="minor"/>
      </rPr>
      <t>高8位:</t>
    </r>
    <r>
      <rPr>
        <sz val="6"/>
        <rFont val="宋体"/>
        <charset val="134"/>
        <scheme val="minor"/>
      </rPr>
      <t xml:space="preserve">额定放电电流                                                            
0AH(十进制10)              
14H(十进制20)                             
1EH(十进制30)                                           
2DH(十进制45)                                    
3CH(十进制60)           </t>
    </r>
    <r>
      <rPr>
        <sz val="6"/>
        <color rgb="FFFF0000"/>
        <rFont val="宋体"/>
        <charset val="134"/>
        <scheme val="minor"/>
      </rPr>
      <t xml:space="preserve">  
...
低8位:产品类型</t>
    </r>
    <r>
      <rPr>
        <sz val="6"/>
        <color rgb="FF00B0F0"/>
        <rFont val="宋体"/>
        <charset val="134"/>
        <scheme val="minor"/>
      </rPr>
      <t xml:space="preserve"> 
【00-1F】
00:太阳能控制器                  
01:太阳能路灯控制器
03:并网逆变器
04:控逆一体机(逆变器)                          
05:工频离网逆变器
06:电池保护器
【20-2F】
20:逆变器 </t>
    </r>
    <r>
      <rPr>
        <i/>
        <sz val="6"/>
        <color rgb="FF00B0F0"/>
        <rFont val="宋体"/>
        <charset val="134"/>
        <scheme val="minor"/>
      </rPr>
      <t>（控制器这边开发）</t>
    </r>
    <r>
      <rPr>
        <sz val="6"/>
        <color rgb="FF00B0F0"/>
        <rFont val="宋体"/>
        <charset val="134"/>
        <scheme val="minor"/>
      </rPr>
      <t xml:space="preserve">
</t>
    </r>
    <r>
      <rPr>
        <sz val="6"/>
        <color rgb="FFFF0000"/>
        <rFont val="宋体"/>
        <charset val="134"/>
        <scheme val="minor"/>
      </rPr>
      <t>21-2F:预留
【30-3F】
30:智能充电器 
31:DC充电器（MPPT)
32:DC-DC充电器        
【40-4F】
40:</t>
    </r>
    <r>
      <rPr>
        <b/>
        <i/>
        <sz val="6"/>
        <color rgb="FFFF0000"/>
        <rFont val="宋体"/>
        <charset val="134"/>
        <scheme val="minor"/>
      </rPr>
      <t>智能锂电池</t>
    </r>
    <r>
      <rPr>
        <sz val="6"/>
        <color rgb="FFFF0000"/>
        <rFont val="宋体"/>
        <charset val="134"/>
        <scheme val="minor"/>
      </rPr>
      <t xml:space="preserve">
41:移动电池包
42：低压BMS
【50-5F】
50:智能电池检测
51:电池检测仪
52:库仑计
【60-6F】
60:LCD串口屏
【70-7F】
</t>
    </r>
  </si>
  <si>
    <t>产品规格，（设备规格）</t>
  </si>
  <si>
    <t>ProductTypeStr</t>
  </si>
  <si>
    <t>%s</t>
  </si>
  <si>
    <t>软件版本</t>
  </si>
  <si>
    <t>SoftWareVersion</t>
  </si>
  <si>
    <t>%x</t>
  </si>
  <si>
    <t>V1.2.3.4
14：高8位 1
14：低8位 2
15：高8位 3
15：低8位 4</t>
  </si>
  <si>
    <t>程序实际应用 如V2.3.4</t>
  </si>
  <si>
    <t>硬件版本</t>
  </si>
  <si>
    <t>HardWareVersion</t>
  </si>
  <si>
    <t>产品序列号</t>
  </si>
  <si>
    <t>ProductSN</t>
  </si>
  <si>
    <t>设备地址</t>
  </si>
  <si>
    <t>Rs485Addr</t>
  </si>
  <si>
    <t>RW</t>
  </si>
  <si>
    <t xml:space="preserve">开发APP下发指令首地址都用FF(设备无论设置了什么地址都能响应)
因为APP与蓝牙模块建立连接后已经是唯一通讯通道
如果不是使用蓝牙功能，如485多机并联的禁止FF首地址下发
</t>
  </si>
  <si>
    <t>逆变器与BMS通信协议选择</t>
  </si>
  <si>
    <t>SelectBmsVer</t>
  </si>
  <si>
    <t>选择BMS协议
高8bit
can协议: 
0：Pylon/派能
1：Growatt/古瑞瓦特
2：Victron/Victron
3: Goodwe/固德威
4：Solis/GinLong/锦浪
5：Luxpower/鹏城
6：Sofar/首航
7：KStar/科士达
8：SMA/SMA
9: MEGAREVO/迈格瑞能
10:Afore/艾伏 
低8bit  
485协议: 
0：Pylon/派能
1：Growatt/古瑞瓦特
2：SRNE/硕日
3: Deye/德业
4：Voltronic/日月元
5：Paceic/沛城</t>
  </si>
  <si>
    <t>LCD屏和BMS通讯协议选择</t>
  </si>
  <si>
    <t>LcdBmsVer</t>
  </si>
  <si>
    <t>0：TBD 天邦达
1：沛城
2：</t>
  </si>
  <si>
    <t>重置命令</t>
  </si>
  <si>
    <t>ResetComd</t>
  </si>
  <si>
    <t>bit0：重置wifi
bit1：重置蓝牙
bit2：重置lcd
bit3：重置bms</t>
  </si>
  <si>
    <r>
      <rPr>
        <sz val="6"/>
        <rFont val="宋体"/>
        <charset val="134"/>
        <scheme val="major"/>
      </rPr>
      <t>自恢复，该值用完后子自动清零</t>
    </r>
    <r>
      <rPr>
        <sz val="6"/>
        <color rgb="FFFF0000"/>
        <rFont val="宋体"/>
        <charset val="134"/>
        <scheme val="major"/>
      </rPr>
      <t xml:space="preserve">（未做）
</t>
    </r>
  </si>
  <si>
    <t>生产日期</t>
  </si>
  <si>
    <t>ManufactureDate</t>
  </si>
  <si>
    <t>年月日，0x0B03 0x0800为2011年3月8月
地址0x1E：高8位：年，低8位：月
地址0x1F：高8位：日，低8位：保留</t>
  </si>
  <si>
    <t>产地编码</t>
  </si>
  <si>
    <t>ProductAreaCode</t>
  </si>
  <si>
    <t>0：中国深圳 1：中国东莞 2：。。。</t>
  </si>
  <si>
    <t>BMS版本信息</t>
  </si>
  <si>
    <t>BmsVerson</t>
  </si>
  <si>
    <t>P16S100A-08490-1.05</t>
  </si>
  <si>
    <t>产品序列号字符</t>
  </si>
  <si>
    <t>ProductSNStr</t>
  </si>
  <si>
    <t>二维码字符，通讯写入</t>
  </si>
  <si>
    <t>设备名字用户定义名称</t>
  </si>
  <si>
    <t>ProdctName</t>
  </si>
  <si>
    <r>
      <rPr>
        <sz val="6"/>
        <color rgb="FF333333"/>
        <rFont val="Arial"/>
        <charset val="134"/>
      </rPr>
      <t>ASCII</t>
    </r>
    <r>
      <rPr>
        <sz val="6"/>
        <color rgb="FF333333"/>
        <rFont val="宋体"/>
        <charset val="134"/>
      </rPr>
      <t xml:space="preserve">码
</t>
    </r>
    <r>
      <rPr>
        <sz val="6"/>
        <color rgb="FF333333"/>
        <rFont val="Arial"/>
        <charset val="134"/>
      </rPr>
      <t>1</t>
    </r>
    <r>
      <rPr>
        <sz val="6"/>
        <color rgb="FF333333"/>
        <rFont val="宋体"/>
        <charset val="134"/>
      </rPr>
      <t>、字符和数字也是占</t>
    </r>
    <r>
      <rPr>
        <sz val="6"/>
        <color rgb="FF333333"/>
        <rFont val="Arial"/>
        <charset val="134"/>
      </rPr>
      <t>16</t>
    </r>
    <r>
      <rPr>
        <sz val="6"/>
        <color rgb="FF333333"/>
        <rFont val="宋体"/>
        <charset val="134"/>
      </rPr>
      <t>位</t>
    </r>
    <r>
      <rPr>
        <sz val="6"/>
        <color rgb="FF333333"/>
        <rFont val="Arial"/>
        <charset val="134"/>
      </rPr>
      <t xml:space="preserve"> </t>
    </r>
    <r>
      <rPr>
        <sz val="6"/>
        <color rgb="FF333333"/>
        <rFont val="宋体"/>
        <charset val="134"/>
      </rPr>
      <t>高</t>
    </r>
    <r>
      <rPr>
        <sz val="6"/>
        <color rgb="FF333333"/>
        <rFont val="Arial"/>
        <charset val="134"/>
      </rPr>
      <t>8</t>
    </r>
    <r>
      <rPr>
        <sz val="6"/>
        <color rgb="FF333333"/>
        <rFont val="宋体"/>
        <charset val="134"/>
      </rPr>
      <t>位固定填充为</t>
    </r>
    <r>
      <rPr>
        <sz val="6"/>
        <color rgb="FF333333"/>
        <rFont val="Arial"/>
        <charset val="134"/>
      </rPr>
      <t>0x00</t>
    </r>
    <r>
      <rPr>
        <sz val="6"/>
        <color rgb="FF333333"/>
        <rFont val="宋体"/>
        <charset val="134"/>
      </rPr>
      <t xml:space="preserve">，方便区分汉字和字母数字
</t>
    </r>
    <r>
      <rPr>
        <sz val="6"/>
        <color rgb="FF333333"/>
        <rFont val="Arial"/>
        <charset val="134"/>
      </rPr>
      <t>2</t>
    </r>
    <r>
      <rPr>
        <sz val="6"/>
        <color rgb="FF333333"/>
        <rFont val="宋体"/>
        <charset val="134"/>
      </rPr>
      <t>、一个汉字独立占</t>
    </r>
    <r>
      <rPr>
        <sz val="6"/>
        <color rgb="FF333333"/>
        <rFont val="Arial"/>
        <charset val="134"/>
      </rPr>
      <t>16</t>
    </r>
    <r>
      <rPr>
        <sz val="6"/>
        <color rgb="FF333333"/>
        <rFont val="宋体"/>
        <charset val="134"/>
      </rPr>
      <t>位</t>
    </r>
    <r>
      <rPr>
        <sz val="6"/>
        <color rgb="FF333333"/>
        <rFont val="Arial"/>
        <charset val="134"/>
      </rPr>
      <t xml:space="preserve">
</t>
    </r>
    <r>
      <rPr>
        <sz val="6"/>
        <color rgb="FF333333"/>
        <rFont val="宋体"/>
        <charset val="134"/>
      </rPr>
      <t>如：深圳硕日新能源科技有限公司</t>
    </r>
  </si>
  <si>
    <t>新协议：APP产品列表上的名字和APP修改定制产品名字也是对改地址修改，注意最大长度30字节</t>
  </si>
  <si>
    <t>PACK 序列号字符</t>
  </si>
  <si>
    <t>PackSNStr</t>
  </si>
  <si>
    <t>保留</t>
  </si>
  <si>
    <t>Reserved1</t>
  </si>
  <si>
    <t>P01 BMS实时数据区（对应ASCII码模拟量化数据 CID2:42H）</t>
  </si>
  <si>
    <t>当前时间（年，月）</t>
  </si>
  <si>
    <t>Year_Month</t>
  </si>
  <si>
    <t>Y/M</t>
  </si>
  <si>
    <t>高8位：年 低8位：月 
举例：0x1703 ：23年3月</t>
  </si>
  <si>
    <t>当前时间（日，小时）</t>
  </si>
  <si>
    <t>Day_hour</t>
  </si>
  <si>
    <t>D/h</t>
  </si>
  <si>
    <t>高8位：日 低8位：时（24小时制）
举例：0x0517：5日 晚上11点（23点）</t>
  </si>
  <si>
    <t>当前时间（分，秒）</t>
  </si>
  <si>
    <t>min_sec</t>
  </si>
  <si>
    <t>M/s</t>
  </si>
  <si>
    <t>高8位：分 低8位：秒
举例 ：0x3228：50分，40秒</t>
  </si>
  <si>
    <t>BMS总运行天数</t>
  </si>
  <si>
    <t>BMS_WorkDay</t>
  </si>
  <si>
    <t>day</t>
  </si>
  <si>
    <t>pack电池电流</t>
  </si>
  <si>
    <t>PackCurr</t>
  </si>
  <si>
    <t>%.2fA</t>
  </si>
  <si>
    <t>有</t>
  </si>
  <si>
    <t>Positive:charging
Negative:discharging
-327.68A~327.68A</t>
  </si>
  <si>
    <t>pack电池电压</t>
  </si>
  <si>
    <t>PackVolt</t>
  </si>
  <si>
    <t>V</t>
  </si>
  <si>
    <t>%.3fV</t>
  </si>
  <si>
    <t>SOC</t>
  </si>
  <si>
    <t>PackSoc</t>
  </si>
  <si>
    <t>%</t>
  </si>
  <si>
    <t>%.2f%</t>
  </si>
  <si>
    <t>SOH</t>
  </si>
  <si>
    <t>PackSoh</t>
  </si>
  <si>
    <t>BMS工作状态1</t>
  </si>
  <si>
    <t>BMSstation1</t>
  </si>
  <si>
    <r>
      <rPr>
        <sz val="6"/>
        <rFont val="宋体"/>
        <charset val="134"/>
        <scheme val="major"/>
      </rPr>
      <t xml:space="preserve">BIT0:
1：告警状态
0: not occurring
BIT1:
1：保护状态 
0: not occurring
BIT2:
1.预充
0：not occurring
</t>
    </r>
    <r>
      <rPr>
        <sz val="6"/>
        <color rgb="FFFF0000"/>
        <rFont val="宋体"/>
        <charset val="134"/>
        <scheme val="major"/>
      </rPr>
      <t>BIT3:
1: 充电</t>
    </r>
    <r>
      <rPr>
        <sz val="6"/>
        <rFont val="宋体"/>
        <charset val="134"/>
        <scheme val="major"/>
      </rPr>
      <t xml:space="preserve">
0: not occurring
</t>
    </r>
    <r>
      <rPr>
        <sz val="6"/>
        <color rgb="FFFF0000"/>
        <rFont val="宋体"/>
        <charset val="134"/>
        <scheme val="major"/>
      </rPr>
      <t>BIT4:
1: 放电</t>
    </r>
    <r>
      <rPr>
        <sz val="6"/>
        <rFont val="宋体"/>
        <charset val="134"/>
        <scheme val="major"/>
      </rPr>
      <t xml:space="preserve">
0: not occurring
BIT5:
1: 限流充电
0: not occurring
</t>
    </r>
    <r>
      <rPr>
        <sz val="6"/>
        <color rgb="FFFF0000"/>
        <rFont val="宋体"/>
        <charset val="134"/>
        <scheme val="major"/>
      </rPr>
      <t xml:space="preserve">BIT6:
1: 充满状态 </t>
    </r>
    <r>
      <rPr>
        <sz val="6"/>
        <rFont val="宋体"/>
        <charset val="134"/>
        <scheme val="major"/>
      </rPr>
      <t xml:space="preserve">
0: not occurring
</t>
    </r>
    <r>
      <rPr>
        <sz val="6"/>
        <color rgb="FFFF0000"/>
        <rFont val="宋体"/>
        <charset val="134"/>
        <scheme val="major"/>
      </rPr>
      <t>BIT7:
1: 充电器接入
0: 充电器未接入</t>
    </r>
    <r>
      <rPr>
        <sz val="6"/>
        <rFont val="宋体"/>
        <charset val="134"/>
        <scheme val="major"/>
      </rPr>
      <t xml:space="preserve">
BIT8:
1: 充电器反接
0: not occurring
</t>
    </r>
    <r>
      <rPr>
        <sz val="6"/>
        <color rgb="FFFF0000"/>
        <rFont val="宋体"/>
        <charset val="134"/>
        <scheme val="major"/>
      </rPr>
      <t>BIT9:
1: 充电mos管开启
0: 充电mos管关闭
BIT10:
1: 放电mos管开启
0: 放电mos管关闭</t>
    </r>
    <r>
      <rPr>
        <sz val="6"/>
        <rFont val="宋体"/>
        <charset val="134"/>
        <scheme val="major"/>
      </rPr>
      <t xml:space="preserve">
BIT11:
1: 预充mos管开启
0: 预充mos管关闭
BIT12:
1: 激活mos管开启
0:  激活mos管关闭
BIT13:
1: 限流充电mos管开启
0: 限流充电mos管关闭
</t>
    </r>
  </si>
  <si>
    <t>系统状态</t>
  </si>
  <si>
    <t>BMS工作状态2</t>
  </si>
  <si>
    <t>BMSstation2</t>
  </si>
  <si>
    <t>BIT0:
1:风扇开启
0:风扇关闭
BIT1:
1: 加热开启
0: 加热关闭
BIT2:
1:干接点1（故障信号）开启
0:干接点1（故障信号）关闭
BIT3:
1:干接点2（电池过放）开启
0:干接点2（电池过放）关闭
BIT4:
1:干接点3（灭火装置）开启
0:干接点3（灭火装置）关闭
BIT5:
1:干接点4（二次保护触发）开启
0:干接点4（二次保护触发）关闭</t>
  </si>
  <si>
    <t>故障位</t>
  </si>
  <si>
    <t>FailureFlag</t>
  </si>
  <si>
    <t xml:space="preserve">BIT0:
1: 充电mos管状态
0: not occurring
BIT1:
1:放电mos管状态
0: not occurring
BIT2:
1: 温度传感器故障
0: not occurring
BIT3:
1.cell失效
0: not occurring
BIT4:
1: 采样故障
0: not occurring
BIT5:
1: 电量计故障
0: not occurring
BIT6:
1：逆变器通讯故障
0：not occurring
BIT7:
1：E2ROM 通讯故障
0：not occurring
</t>
  </si>
  <si>
    <t>故障状态</t>
  </si>
  <si>
    <t>警告位1</t>
  </si>
  <si>
    <t>WarningFlag1</t>
  </si>
  <si>
    <r>
      <rPr>
        <sz val="6"/>
        <color rgb="FFFF0000"/>
        <rFont val="宋体"/>
        <charset val="134"/>
        <scheme val="major"/>
      </rPr>
      <t>BIT0:</t>
    </r>
    <r>
      <rPr>
        <sz val="6"/>
        <rFont val="宋体"/>
        <charset val="134"/>
        <scheme val="major"/>
      </rPr>
      <t xml:space="preserve">
1: Cell超压
0: not occurring
</t>
    </r>
    <r>
      <rPr>
        <sz val="6"/>
        <color rgb="FFFF0000"/>
        <rFont val="宋体"/>
        <charset val="134"/>
        <scheme val="major"/>
      </rPr>
      <t>BIT1:</t>
    </r>
    <r>
      <rPr>
        <sz val="6"/>
        <rFont val="宋体"/>
        <charset val="134"/>
        <scheme val="major"/>
      </rPr>
      <t xml:space="preserve">
1: Cell低压
0: not occurring
</t>
    </r>
    <r>
      <rPr>
        <sz val="6"/>
        <color rgb="FFFF0000"/>
        <rFont val="宋体"/>
        <charset val="134"/>
        <scheme val="major"/>
      </rPr>
      <t>BIT2:</t>
    </r>
    <r>
      <rPr>
        <sz val="6"/>
        <rFont val="宋体"/>
        <charset val="134"/>
        <scheme val="major"/>
      </rPr>
      <t xml:space="preserve">
1: pack超压
0: not occurring
</t>
    </r>
    <r>
      <rPr>
        <sz val="6"/>
        <color rgb="FFFF0000"/>
        <rFont val="宋体"/>
        <charset val="134"/>
        <scheme val="major"/>
      </rPr>
      <t>BIT3:</t>
    </r>
    <r>
      <rPr>
        <sz val="6"/>
        <rFont val="宋体"/>
        <charset val="134"/>
        <scheme val="major"/>
      </rPr>
      <t xml:space="preserve">
1: pack低压
0: not occurring
BIT4:
reserve
BIT5:
reserve
BIT6:
reserve
</t>
    </r>
    <r>
      <rPr>
        <sz val="6"/>
        <color rgb="FFFF0000"/>
        <rFont val="宋体"/>
        <charset val="134"/>
        <scheme val="major"/>
      </rPr>
      <t>BIT7:</t>
    </r>
    <r>
      <rPr>
        <sz val="6"/>
        <rFont val="宋体"/>
        <charset val="134"/>
        <scheme val="major"/>
      </rPr>
      <t xml:space="preserve">
1:  SOC过低
0: not occurring
BIT8:
</t>
    </r>
    <r>
      <rPr>
        <sz val="6"/>
        <color rgb="FFFF0000"/>
        <rFont val="宋体"/>
        <charset val="134"/>
        <scheme val="major"/>
      </rPr>
      <t>1: 充电高温</t>
    </r>
    <r>
      <rPr>
        <sz val="6"/>
        <rFont val="宋体"/>
        <charset val="134"/>
        <scheme val="major"/>
      </rPr>
      <t xml:space="preserve">
0: not occurring
BIT9:
</t>
    </r>
    <r>
      <rPr>
        <sz val="6"/>
        <color rgb="FFFF0000"/>
        <rFont val="宋体"/>
        <charset val="134"/>
        <scheme val="major"/>
      </rPr>
      <t>1: 放电高温</t>
    </r>
    <r>
      <rPr>
        <sz val="6"/>
        <rFont val="宋体"/>
        <charset val="134"/>
        <scheme val="major"/>
      </rPr>
      <t xml:space="preserve">
0: not occurring
BIT10:
</t>
    </r>
    <r>
      <rPr>
        <sz val="6"/>
        <color rgb="FFFF0000"/>
        <rFont val="宋体"/>
        <charset val="134"/>
        <scheme val="major"/>
      </rPr>
      <t>1: 充电低温</t>
    </r>
    <r>
      <rPr>
        <sz val="6"/>
        <rFont val="宋体"/>
        <charset val="134"/>
        <scheme val="major"/>
      </rPr>
      <t xml:space="preserve">
0: not occurring
BIT11:
</t>
    </r>
    <r>
      <rPr>
        <sz val="6"/>
        <color rgb="FFFF0000"/>
        <rFont val="宋体"/>
        <charset val="134"/>
        <scheme val="major"/>
      </rPr>
      <t>1: 放电低温</t>
    </r>
    <r>
      <rPr>
        <sz val="6"/>
        <rFont val="宋体"/>
        <charset val="134"/>
        <scheme val="major"/>
      </rPr>
      <t xml:space="preserve">
0: not occurring
BIT12:
</t>
    </r>
    <r>
      <rPr>
        <sz val="6"/>
        <color rgb="FFFF0000"/>
        <rFont val="宋体"/>
        <charset val="134"/>
        <scheme val="major"/>
      </rPr>
      <t>1: 环境高温</t>
    </r>
    <r>
      <rPr>
        <sz val="6"/>
        <rFont val="宋体"/>
        <charset val="134"/>
        <scheme val="major"/>
      </rPr>
      <t xml:space="preserve">
0: not occurring
BIT13:
</t>
    </r>
    <r>
      <rPr>
        <sz val="6"/>
        <color rgb="FFFF0000"/>
        <rFont val="宋体"/>
        <charset val="134"/>
        <scheme val="major"/>
      </rPr>
      <t>1: 环境低温</t>
    </r>
    <r>
      <rPr>
        <sz val="6"/>
        <rFont val="宋体"/>
        <charset val="134"/>
        <scheme val="major"/>
      </rPr>
      <t xml:space="preserve">
0: not occurring
BIT14:
</t>
    </r>
    <r>
      <rPr>
        <sz val="6"/>
        <color rgb="FFFF0000"/>
        <rFont val="宋体"/>
        <charset val="134"/>
        <scheme val="major"/>
      </rPr>
      <t>1: MOS高温</t>
    </r>
    <r>
      <rPr>
        <sz val="6"/>
        <rFont val="宋体"/>
        <charset val="134"/>
        <scheme val="major"/>
      </rPr>
      <t xml:space="preserve">
0: not occurring
BIT15:
</t>
    </r>
    <r>
      <rPr>
        <sz val="6"/>
        <color rgb="FFFF0000"/>
        <rFont val="宋体"/>
        <charset val="134"/>
        <scheme val="major"/>
      </rPr>
      <t>1: 端子高温</t>
    </r>
    <r>
      <rPr>
        <sz val="6"/>
        <rFont val="宋体"/>
        <charset val="134"/>
        <scheme val="major"/>
      </rPr>
      <t xml:space="preserve">
0: not occurring</t>
    </r>
  </si>
  <si>
    <t>告警状态</t>
  </si>
  <si>
    <t>警告位2</t>
  </si>
  <si>
    <t>WarningFlag2</t>
  </si>
  <si>
    <r>
      <rPr>
        <sz val="6"/>
        <color rgb="FFFF0000"/>
        <rFont val="宋体"/>
        <charset val="134"/>
        <scheme val="major"/>
      </rPr>
      <t>BIT0:</t>
    </r>
    <r>
      <rPr>
        <sz val="6"/>
        <rFont val="宋体"/>
        <charset val="134"/>
        <scheme val="major"/>
      </rPr>
      <t xml:space="preserve">
1: 充电过流
0: not occurring
</t>
    </r>
    <r>
      <rPr>
        <sz val="6"/>
        <color rgb="FFFF0000"/>
        <rFont val="宋体"/>
        <charset val="134"/>
        <scheme val="major"/>
      </rPr>
      <t>BIT1:</t>
    </r>
    <r>
      <rPr>
        <sz val="6"/>
        <rFont val="宋体"/>
        <charset val="134"/>
        <scheme val="major"/>
      </rPr>
      <t xml:space="preserve">
1: 放电过流
0: not occurring
</t>
    </r>
  </si>
  <si>
    <t>保护位1</t>
  </si>
  <si>
    <t>ProtectionFlag1</t>
  </si>
  <si>
    <t>BIT0:
1:  Cell超压
0: not occurring
BIT1:
1: Cell低压
0: not occurring
BIT2:
1: pack超压
0: not occurring
BIT3:
1: pack低压
0: not occurring
BIT4:
1: 充电反接
0: not occurring
BIT5:
1: 放电短路
0: not occurring
BIT6:
1: 充电短路
0: not occurring
BIT7:
1: 充电超压保护(充电器的电压过高)
0: not occurring
BIT8:
1: 充电高温保护
0: not occurring
BIT9:
1: 放电高温保护
0: not occurring
BIT10:
1: 充电低温保护
0: not occurring
BIT11:
1: 放电低温保护
0: not occurring
BIT12:
1: mos高温保护
0: not occurring
BIT13:
1: 环境高温保护
0: not occurring
BIT14:
1: 环境低温保护
0: not occurring
BIT15:
1: 端子高温保护
0: not occurring</t>
  </si>
  <si>
    <t>保护状态</t>
  </si>
  <si>
    <t>保护位2</t>
  </si>
  <si>
    <t>ProtectionFlag2</t>
  </si>
  <si>
    <r>
      <rPr>
        <sz val="6"/>
        <color rgb="FFFF0000"/>
        <rFont val="宋体"/>
        <charset val="134"/>
        <scheme val="major"/>
      </rPr>
      <t>BIT0:
1: 充电过流1
0: not occurring
BIT1:
1: 放电过流1 
0: not occurring
BIT2:
1: 充电过流2
0: not occurring
BIT3:
1: 放电过流2
0: not occu</t>
    </r>
    <r>
      <rPr>
        <sz val="6"/>
        <rFont val="宋体"/>
        <charset val="134"/>
        <scheme val="major"/>
      </rPr>
      <t>rring</t>
    </r>
  </si>
  <si>
    <t>短路保护次数</t>
  </si>
  <si>
    <t>ShortNum</t>
  </si>
  <si>
    <t>温度保护次数</t>
  </si>
  <si>
    <t>TempProtectNum</t>
  </si>
  <si>
    <t>过流保护次数</t>
  </si>
  <si>
    <t>OCProtectNum</t>
  </si>
  <si>
    <t>过压保护次数</t>
  </si>
  <si>
    <t>OVProtectNum</t>
  </si>
  <si>
    <t>均衡位</t>
  </si>
  <si>
    <t>BalanceFlag</t>
  </si>
  <si>
    <t>0:电池未在均衡
1：电池在均衡</t>
  </si>
  <si>
    <t>cell过压告警</t>
  </si>
  <si>
    <t>CellOVAlarm</t>
  </si>
  <si>
    <t>bit0 =1：cell1过压告警
bit1 =1：cell2过压告警
。。。。。。
bit15 =1：cell16过压告警</t>
  </si>
  <si>
    <t>cell过压保护</t>
  </si>
  <si>
    <t>CellOVProtect</t>
  </si>
  <si>
    <t>bit0 =1：cell1过压保护
bit1 =1：cell2过压保护
。。。。。。
bit15 =1：cell16过压保护</t>
  </si>
  <si>
    <t>cell欠压告警</t>
  </si>
  <si>
    <t>CellLVAlarm</t>
  </si>
  <si>
    <t>bit0 =1：cell1欠压告警
bit1 =1：cell2欠压告警
。。。。。。
bit15 =1：cell16欠压告警</t>
  </si>
  <si>
    <t>cell欠压保护</t>
  </si>
  <si>
    <t>CellLVProtect</t>
  </si>
  <si>
    <t>bit0 =1：cell1欠压保护
bit1 =1：cell2欠压保护
。。。。。。
bit15 =1：cell16欠压保护</t>
  </si>
  <si>
    <t>剩余容量</t>
  </si>
  <si>
    <t>RemainCap</t>
  </si>
  <si>
    <t>AH</t>
  </si>
  <si>
    <t>%.1fAH</t>
  </si>
  <si>
    <t>充满容量</t>
  </si>
  <si>
    <t>FullCap</t>
  </si>
  <si>
    <t>循环次数</t>
  </si>
  <si>
    <t>CycleCounts</t>
  </si>
  <si>
    <t>Pack地址</t>
  </si>
  <si>
    <t>PackAddr</t>
  </si>
  <si>
    <t>地址（并机自动确定地址/拨码开关）</t>
  </si>
  <si>
    <t>剩余可用时间（放电）</t>
  </si>
  <si>
    <t>DisChgRemainTime</t>
  </si>
  <si>
    <t>min</t>
  </si>
  <si>
    <t>剩余放电时间（剩余容量）/电流）</t>
  </si>
  <si>
    <t>剩余充满时间（充电）</t>
  </si>
  <si>
    <t>ChgRemainTime</t>
  </si>
  <si>
    <t>Cell电压(1~16节)</t>
  </si>
  <si>
    <t>CellVolt1_16</t>
  </si>
  <si>
    <t>cell平均电压</t>
  </si>
  <si>
    <t>AverageVolt</t>
  </si>
  <si>
    <t>Cell最大压差</t>
  </si>
  <si>
    <t>CellDefVolt1_16</t>
  </si>
  <si>
    <t>高电压最低电池的压差</t>
  </si>
  <si>
    <t>Cell最大电压</t>
  </si>
  <si>
    <t>CellMaxVolt</t>
  </si>
  <si>
    <t>Cell最小电压</t>
  </si>
  <si>
    <t>CellMinVolt</t>
  </si>
  <si>
    <t>最低电压对应的cell</t>
  </si>
  <si>
    <t>MinVolt_Cell</t>
  </si>
  <si>
    <t>高8位：最大电压对应的CELL
低8位：最小电压对应的CELL</t>
  </si>
  <si>
    <t>最高电压对应的cell</t>
  </si>
  <si>
    <t>MaxVolt_Cell</t>
  </si>
  <si>
    <t>cell失效状态，当bms失效结构体出现时候，就可以查询这个位看电池是否失效</t>
  </si>
  <si>
    <t>失效的cell</t>
  </si>
  <si>
    <t>FailureCell</t>
  </si>
  <si>
    <t>bit0  cell1失效
bit1  cell2失效
******
bit15 cell16失效（未实现）</t>
  </si>
  <si>
    <t>Cell温度(1~16)</t>
  </si>
  <si>
    <t>CellTemp1_16</t>
  </si>
  <si>
    <t>℃</t>
  </si>
  <si>
    <t>%.1f℃</t>
  </si>
  <si>
    <t>没有这个探头的就全0xFFFF</t>
  </si>
  <si>
    <t>Cell平均温度</t>
  </si>
  <si>
    <t>CellAverageTemp</t>
  </si>
  <si>
    <t>Cell最高温</t>
  </si>
  <si>
    <t>CellMaxTemp</t>
  </si>
  <si>
    <t>Cell最低温</t>
  </si>
  <si>
    <t>CellMinTemp</t>
  </si>
  <si>
    <t>最高温Cell</t>
  </si>
  <si>
    <t>MaxTempCell</t>
  </si>
  <si>
    <t>最高温对应的CELL</t>
  </si>
  <si>
    <t>最低温Cell</t>
  </si>
  <si>
    <t>MinTempCell</t>
  </si>
  <si>
    <t>最低温对应的CELL</t>
  </si>
  <si>
    <t>环境温度</t>
  </si>
  <si>
    <t>EnvTmep</t>
  </si>
  <si>
    <t>Pack正极端子温度</t>
  </si>
  <si>
    <t>PcakComHTemp</t>
  </si>
  <si>
    <t>Pack负极端子温度</t>
  </si>
  <si>
    <t>PcakComLTemp</t>
  </si>
  <si>
    <t>Pack端子温度3</t>
  </si>
  <si>
    <t>PcakComTemp3</t>
  </si>
  <si>
    <t>预留</t>
  </si>
  <si>
    <t>Pack端子温度4</t>
  </si>
  <si>
    <t>PcakComTemp4</t>
  </si>
  <si>
    <t>MOS管1温度</t>
  </si>
  <si>
    <t>MOS1Temp</t>
  </si>
  <si>
    <t>MOS管2温度</t>
  </si>
  <si>
    <t>MOS2Temp</t>
  </si>
  <si>
    <t>均衡电阻温度</t>
  </si>
  <si>
    <t>BalanceRESTemp</t>
  </si>
  <si>
    <t>pack总充电容量</t>
  </si>
  <si>
    <t>PackChgAH</t>
  </si>
  <si>
    <t>pack总放电容量</t>
  </si>
  <si>
    <t>PackDisChgAH</t>
  </si>
  <si>
    <t>pack总充电Kwh</t>
  </si>
  <si>
    <t>PackChgKwh</t>
  </si>
  <si>
    <t>KWH</t>
  </si>
  <si>
    <t>pack总放电Kwh</t>
  </si>
  <si>
    <t>PackDisChgKwh</t>
  </si>
  <si>
    <t>pack总充电时间</t>
  </si>
  <si>
    <t>PackChgTime</t>
  </si>
  <si>
    <t>H</t>
  </si>
  <si>
    <t>pack总放电时间</t>
  </si>
  <si>
    <t>PackDisChgTIme</t>
  </si>
  <si>
    <t>P02 BMS并机实时数据（并机后的综合数据,当机时此处只显示本机值）</t>
  </si>
  <si>
    <t>充放电请求位</t>
  </si>
  <si>
    <t>Dis_ChgRequest</t>
  </si>
  <si>
    <t>bit0 = 1： Charge enable
bit1 = 1 Discharge enable
bit2 = 1 强充，立即充电/charge immediately：soc小于10%就会置1
bit3 = 1 满充请求/full charge request :比如一个月内每冲到97%以上，就会置为，让逆变器强制充电到100%,充满用于校准</t>
  </si>
  <si>
    <t>逆变器能不能充放电直接读这个位</t>
  </si>
  <si>
    <t>系统平均电压</t>
  </si>
  <si>
    <t>SysAveVolt</t>
  </si>
  <si>
    <t>系统总电流</t>
  </si>
  <si>
    <t>SysAllCurr</t>
  </si>
  <si>
    <t>系统平均SOC</t>
  </si>
  <si>
    <t>SysAveSOC</t>
  </si>
  <si>
    <t>系统平均循环次数</t>
  </si>
  <si>
    <t>SysAveCycleCounts</t>
  </si>
  <si>
    <t>系统平均SOH</t>
  </si>
  <si>
    <t>SysAveSOH</t>
  </si>
  <si>
    <t>系统最小SOH</t>
  </si>
  <si>
    <t>SysMinSOH</t>
  </si>
  <si>
    <t>系统单芯最高电压</t>
  </si>
  <si>
    <t>SysMaxCellVolt</t>
  </si>
  <si>
    <t>系统单芯最高电压所在模块</t>
  </si>
  <si>
    <t>sysMaxCellVoltModule</t>
  </si>
  <si>
    <t>若读取数据为：0xF5，
则表示，单芯最高电压所在模块为：
第15台从机(地址为16)，第5个cell</t>
  </si>
  <si>
    <t>系统单芯最低电压</t>
  </si>
  <si>
    <t>SysMinCellVolt</t>
  </si>
  <si>
    <t>系统单芯最低电压所在模块</t>
  </si>
  <si>
    <t>sysMinCellVoltModule</t>
  </si>
  <si>
    <t>解析方式同：单芯最高电压所在模块</t>
  </si>
  <si>
    <t>系统单芯平均温度</t>
  </si>
  <si>
    <t>SysCellAveTemp</t>
  </si>
  <si>
    <t>系统单芯最高温度</t>
  </si>
  <si>
    <t>SysCellMaxTemp</t>
  </si>
  <si>
    <t>系统单芯最高温度所在模块</t>
  </si>
  <si>
    <t>sysMaxCellTmepModule</t>
  </si>
  <si>
    <t>系统单芯最低温度</t>
  </si>
  <si>
    <t>SysCellMinTemp</t>
  </si>
  <si>
    <t>系统单芯最低温度所在模块</t>
  </si>
  <si>
    <t>SysMinCellTmepModule</t>
  </si>
  <si>
    <t>系统MOSFET 平均温度</t>
  </si>
  <si>
    <t>SysMosAveTemp</t>
  </si>
  <si>
    <t>系统MOSFET 最高温度</t>
  </si>
  <si>
    <t>SysMosMaxTemp</t>
  </si>
  <si>
    <t>系统MOSFET 最高温度所在模块</t>
  </si>
  <si>
    <t>SysMosMaxTempModule</t>
  </si>
  <si>
    <t>若读取数据为：0xF2，
则表示，MOSFET 最高温度所在模块为：
第15台从机(地址为16)，Mos2</t>
  </si>
  <si>
    <t>系统MOSFET 最低温度</t>
  </si>
  <si>
    <t>SysMosMinTemp</t>
  </si>
  <si>
    <t>系统MOSFET 最低温度所在模块</t>
  </si>
  <si>
    <t>SysMosMinTempModule</t>
  </si>
  <si>
    <t>若读取数据为：0xF1，
则表示，MOSFET 最低温度所在模块为：
第15台从机(地址为16)，Mos1</t>
  </si>
  <si>
    <t>系统PACK+/-温度最高温</t>
  </si>
  <si>
    <t>SysPackMaxTemp</t>
  </si>
  <si>
    <t>系统PACK+/-温度最高温所在模块</t>
  </si>
  <si>
    <t>SysPackMaxTempModbule</t>
  </si>
  <si>
    <t>若读取数据为：0xF1，
则表示，PACK+/-温度最高温所在模块为：
第15台从机(地址为16)，PACK+</t>
  </si>
  <si>
    <t>系统BMS工作状态1</t>
  </si>
  <si>
    <t>SysBMSstation1</t>
  </si>
  <si>
    <t xml:space="preserve">BIT0:
1：告警状态
0: not occurring
BIT1:
1：保护状态 
0: not occurring
BIT2:
1.预充
0：not occurring
BIT3:
1: 充电
0: not occurring
BIT4:
1: 放电
0: not occurring
BIT5:
1: 限流充电
0: not occurring
BIT6:
1: 充满状态 
0: not occurring
BIT7:
1: 充电器接入
0: 充电器未接入
BIT8:
1: 充电器反接
0: not occurring
BIT9:
1: 充电mos管开启
0: 充电mos管关闭
BIT10:
1: 放电mos管开启
0: 放电mos管关闭
BIT11:
1: 预充mos管开启
0: 预充mos管关闭
BIT12:
1: 激活mos管开启
0:  激活mos管关闭
BIT13:
1: 限流充电mos管开启
0: 限流充电mos管关闭
</t>
  </si>
  <si>
    <t>(增加充满状态，充电器接入状态)</t>
  </si>
  <si>
    <t>系统BMS工作状态2</t>
  </si>
  <si>
    <t>SysBMSstation2</t>
  </si>
  <si>
    <t>系统故障位</t>
  </si>
  <si>
    <t>SysStatusFlag</t>
  </si>
  <si>
    <t>系统警告位1</t>
  </si>
  <si>
    <t>SysWarning1Flag</t>
  </si>
  <si>
    <t>BIT0:
1: Cell超压
0: not occurring
BIT1:
1: Cell低压
0: not occurring
BIT2:
1: pack超压
0: not occurring
BIT3:
1: pack低压
0: not occurring
BIT4:
reserve
BIT5:
reserve
BIT6:
reserve
BIT7:
1:  SOC过低
0: not occurring
BIT8:
1: 充电高温
0: not occurring
BIT9:
1: 放电高温
0: not occurring
BIT10:
1: 充电低温
0: not occurring
BIT11:
1: 放电低温
0: not occurring
BIT12:
1: 环境高温
0: not occurring
BIT13:
1: 环境低温
0: not occurring
BIT14:
1: MOS高温
0: not occurring
BIT15:
1: 端子高温
0: not occurring</t>
  </si>
  <si>
    <t>系统警告位2</t>
  </si>
  <si>
    <t>SysWarning2Flag</t>
  </si>
  <si>
    <t xml:space="preserve">BIT0:
1: 充电过流
0: not occurring
BIT1:
1: 放电过流
0: not occurring
</t>
  </si>
  <si>
    <t>系统保护位1</t>
  </si>
  <si>
    <t>SysProtection1Flag</t>
  </si>
  <si>
    <t>系统保护位2</t>
  </si>
  <si>
    <t>SysProtection2Flag</t>
  </si>
  <si>
    <t>BIT0:
1: 充电过流1
0: not occurring
BIT1:
1: 放电过流1 
0: not occurring
BIT2:
1: 充电过流2
0: not occurring
BIT3:
1: 放电过流2
0: not occurring</t>
  </si>
  <si>
    <t>充电上限请求电压（逆变器）</t>
  </si>
  <si>
    <t>InvChgMaxVol</t>
  </si>
  <si>
    <t>%.1fV</t>
  </si>
  <si>
    <t>放电下限请求电压（逆变器）</t>
  </si>
  <si>
    <t>InvDIsLosVol</t>
  </si>
  <si>
    <t>最大充电电流（逆变器）</t>
  </si>
  <si>
    <t>InvChgMaxCull</t>
  </si>
  <si>
    <t>%.1fA</t>
  </si>
  <si>
    <t>最大放电电流（逆变器）</t>
  </si>
  <si>
    <t>InvDisMaxCull</t>
  </si>
  <si>
    <t>`</t>
  </si>
  <si>
    <t>Null02</t>
  </si>
  <si>
    <t>P03 BMS参数用户设置区（对应ASCII码定点参数 CID2:47H）</t>
  </si>
  <si>
    <t>波特率</t>
  </si>
  <si>
    <t>Baudrate</t>
  </si>
  <si>
    <t>bps</t>
  </si>
  <si>
    <t>和上位机通讯波特率</t>
  </si>
  <si>
    <t>Baudrate2</t>
  </si>
  <si>
    <t>高位16：保留
低116位：和逆变器通讯波特率</t>
  </si>
  <si>
    <t>历史数据定时存储间隔</t>
  </si>
  <si>
    <t>HistorySaveTIme</t>
  </si>
  <si>
    <t>设置当前时间（年，月）</t>
  </si>
  <si>
    <t>sYear_Month</t>
  </si>
  <si>
    <t>读返回当前时间</t>
  </si>
  <si>
    <t>设置当前时间（日，小时）</t>
  </si>
  <si>
    <t>sDay_hour</t>
  </si>
  <si>
    <t>设置当前时间（分，秒）</t>
  </si>
  <si>
    <t>smin_sec</t>
  </si>
  <si>
    <t>pack超压报警电压</t>
  </si>
  <si>
    <t>PackOVAlarm_Volt</t>
  </si>
  <si>
    <t>pack超压报警延时</t>
  </si>
  <si>
    <t>PackOVAlarmDTime</t>
  </si>
  <si>
    <t>S</t>
  </si>
  <si>
    <t>pack超压报警恢复电压</t>
  </si>
  <si>
    <t>PackOVAlarmBack_Volt</t>
  </si>
  <si>
    <t>pack超压保护电压</t>
  </si>
  <si>
    <t>PackOVProtect_Volt</t>
  </si>
  <si>
    <t>pack超压保护恢复电压</t>
  </si>
  <si>
    <t>PackOVProtectBack_Volt</t>
  </si>
  <si>
    <t>pack超压保护延时</t>
  </si>
  <si>
    <t>PackOVProtectDTime</t>
  </si>
  <si>
    <t>cell超压报警电压</t>
  </si>
  <si>
    <t>CellOVAlarm_Volt</t>
  </si>
  <si>
    <t>cell超压报警延时</t>
  </si>
  <si>
    <t>CellOVAlarmDTime</t>
  </si>
  <si>
    <t>cell超压告警恢复电压</t>
  </si>
  <si>
    <t>CellOVAlarmBack_Volt</t>
  </si>
  <si>
    <t>cell超压保护电压</t>
  </si>
  <si>
    <t>CellOVProtect_Volt</t>
  </si>
  <si>
    <t>cell超压保护恢复电压</t>
  </si>
  <si>
    <t>CellOVProtectBack_Volt</t>
  </si>
  <si>
    <t>cell超压保护延时</t>
  </si>
  <si>
    <t>CellOVProtectDTime</t>
  </si>
  <si>
    <t>pack低压报警电压</t>
  </si>
  <si>
    <t>PackUVAlarm_Volt</t>
  </si>
  <si>
    <t>pack低压报警延时</t>
  </si>
  <si>
    <t>PackOUAlarmDTime</t>
  </si>
  <si>
    <t>pack低压报警恢复电压</t>
  </si>
  <si>
    <t>PackUVAlarmBack_Volt</t>
  </si>
  <si>
    <t>pack低压保护电压</t>
  </si>
  <si>
    <t>PackUVProtect_Volt</t>
  </si>
  <si>
    <t>pack低压保护恢复电压</t>
  </si>
  <si>
    <t>PackUVProtectBack_Volt</t>
  </si>
  <si>
    <t>pack低压保护延时</t>
  </si>
  <si>
    <t>PackUVProtectDTime</t>
  </si>
  <si>
    <t>cell低压报警电压</t>
  </si>
  <si>
    <t>CellUVAlarm_Volt</t>
  </si>
  <si>
    <t>cell低压报警延时</t>
  </si>
  <si>
    <t>CellUVAlarmDTime</t>
  </si>
  <si>
    <t>cell低压报警恢复电压</t>
  </si>
  <si>
    <t>CellUVAlarmBack_Volt</t>
  </si>
  <si>
    <t>cell低压保护电压</t>
  </si>
  <si>
    <t>CellUVProtect_Volt</t>
  </si>
  <si>
    <t>cell低压保护延时</t>
  </si>
  <si>
    <t>CellUVProtectDTime</t>
  </si>
  <si>
    <t>cell低压保护恢复电压</t>
  </si>
  <si>
    <t>CellUVProtectBack_Volt</t>
  </si>
  <si>
    <t>充电过流报警电流</t>
  </si>
  <si>
    <t>ChgOCAlarmCurr</t>
  </si>
  <si>
    <t>充电过流报警延时</t>
  </si>
  <si>
    <t>ChgOCAlarmDtime</t>
  </si>
  <si>
    <t>充电过流报警恢复电流</t>
  </si>
  <si>
    <t>ChgOCAlarmBcak_Curr</t>
  </si>
  <si>
    <t>充电过流保护1电流</t>
  </si>
  <si>
    <t>ChgOCProtect1Curr</t>
  </si>
  <si>
    <t xml:space="preserve"> </t>
  </si>
  <si>
    <t>充电过流保护1延时</t>
  </si>
  <si>
    <t>ChgOCProtect1DTime</t>
  </si>
  <si>
    <t>充电过流保护2电流</t>
  </si>
  <si>
    <t>ChgOCProtect2Curr</t>
  </si>
  <si>
    <t>充电过流保护2延时</t>
  </si>
  <si>
    <t>ChgOCProtect2DTime</t>
  </si>
  <si>
    <t>充电过流保护最高次数</t>
  </si>
  <si>
    <t>ChgOCProtectMaxNum</t>
  </si>
  <si>
    <t>充电过流高于次数不恢复</t>
  </si>
  <si>
    <t>启动限流充电电流值</t>
  </si>
  <si>
    <t>StartAstrictChgCurr</t>
  </si>
  <si>
    <t>限流充电的值还要再看</t>
  </si>
  <si>
    <t>启动限流充电延时</t>
  </si>
  <si>
    <t>StartAstrictChgDTime</t>
  </si>
  <si>
    <t>是否启用限流充电</t>
  </si>
  <si>
    <t>AstrictChgEn</t>
  </si>
  <si>
    <t>1：使用限流充电功能
0：不使用</t>
  </si>
  <si>
    <t>放电过流告警电流</t>
  </si>
  <si>
    <t>DisChgOCAlarm_Curr</t>
  </si>
  <si>
    <t>放电过流告警延时</t>
  </si>
  <si>
    <t>DisChgOCAlarmDTime</t>
  </si>
  <si>
    <t>过流告警最长应该到20s（上位机限制，协议60）(放电延时要长，充电延时要短)</t>
  </si>
  <si>
    <t>放电过流告警恢复电流</t>
  </si>
  <si>
    <t>DisChgOCAlarmBcak_Curr</t>
  </si>
  <si>
    <t>放电过流保护1</t>
  </si>
  <si>
    <t>DisChgOCProtect1</t>
  </si>
  <si>
    <t>放电过流保护1延时</t>
  </si>
  <si>
    <t>DisChgOCProtect1DTime</t>
  </si>
  <si>
    <t>默认10s</t>
  </si>
  <si>
    <t>放电过流保护2</t>
  </si>
  <si>
    <t>DisChgOCProtect2</t>
  </si>
  <si>
    <t>保护2的值要比1大，保护延时时间要比1小</t>
  </si>
  <si>
    <t>afe采样会有大概500ms延时，所以最小值应该是500ms？然后我只用50ms后面的部分？</t>
  </si>
  <si>
    <t>放电过流保护2延时</t>
  </si>
  <si>
    <t>DisChgOCProtect2DTime</t>
  </si>
  <si>
    <t>其实8位就够了</t>
  </si>
  <si>
    <t>放电过流保护最高次数</t>
  </si>
  <si>
    <t>DisChgOCProtectMaxNum</t>
  </si>
  <si>
    <t>放电过流高于次次数不恢复</t>
  </si>
  <si>
    <t>短路保护电流</t>
  </si>
  <si>
    <t>ShortOutCurr</t>
  </si>
  <si>
    <t>暂不支持</t>
  </si>
  <si>
    <t>短路保护延时</t>
  </si>
  <si>
    <t>ShortOutDTime</t>
  </si>
  <si>
    <t>uS</t>
  </si>
  <si>
    <t>短路保护最高次数</t>
  </si>
  <si>
    <t>SCProtectMaxNum</t>
  </si>
  <si>
    <t>短路保护高于次次数不恢复</t>
  </si>
  <si>
    <t>充电高温报警温度</t>
  </si>
  <si>
    <t>ChgOTAlarmTemp</t>
  </si>
  <si>
    <t>充电高温报警恢复温度</t>
  </si>
  <si>
    <t>ChgOTAlarmbcakTemp</t>
  </si>
  <si>
    <t>充电高温保护温度</t>
  </si>
  <si>
    <t>ChgOTProtectTemp</t>
  </si>
  <si>
    <t>充电高温保护恢复温度</t>
  </si>
  <si>
    <t>ChgOTProtectBackTemp</t>
  </si>
  <si>
    <t>放电高温报警温度</t>
  </si>
  <si>
    <t>DisChgOTAlarmTemp</t>
  </si>
  <si>
    <t>放电高温报警恢复温度</t>
  </si>
  <si>
    <t>DisChgOTAlarmBackTemp</t>
  </si>
  <si>
    <t>放电高温保护温度</t>
  </si>
  <si>
    <t>DisChgOTProtectTemp</t>
  </si>
  <si>
    <t>放电高温保护恢复温度</t>
  </si>
  <si>
    <t>DisChgOTProtectBackTemp</t>
  </si>
  <si>
    <t>充电低温报警温度</t>
  </si>
  <si>
    <t>ChgUTAlarmTemp</t>
  </si>
  <si>
    <t>充电低温报警恢复温度</t>
  </si>
  <si>
    <t>ChgUTAlarmBackTemp</t>
  </si>
  <si>
    <t>充电低温保护温度</t>
  </si>
  <si>
    <t>ChgUTProtectTemp</t>
  </si>
  <si>
    <t>充电低温保护恢复温度</t>
  </si>
  <si>
    <t>ChgUTProtectBackTemp</t>
  </si>
  <si>
    <t>放电低温报警温度</t>
  </si>
  <si>
    <t>DisChgUTAlarmTemp</t>
  </si>
  <si>
    <t>放电低温报警恢复温度</t>
  </si>
  <si>
    <t>DisChgUTAlarmBcakTemp</t>
  </si>
  <si>
    <t>放电低温保护温度</t>
  </si>
  <si>
    <t>DisChgUTProtectTemp</t>
  </si>
  <si>
    <t>放电低温保护恢复温度</t>
  </si>
  <si>
    <t>DisChgUTProtectBackTemp</t>
  </si>
  <si>
    <t>MOS超温报警温度</t>
  </si>
  <si>
    <t>MosOTAlarmTemp</t>
  </si>
  <si>
    <t>MOS超温报警恢复温度</t>
  </si>
  <si>
    <t>MosOTAlarmBackTemp</t>
  </si>
  <si>
    <t>MOS超温保护温度</t>
  </si>
  <si>
    <t>MosOTProtectTemp</t>
  </si>
  <si>
    <t>MOS超温保护恢复温度</t>
  </si>
  <si>
    <t>MosOTProtectBackTemp</t>
  </si>
  <si>
    <t>端子高温告警温度</t>
  </si>
  <si>
    <t>ComOTAlarmTemp</t>
  </si>
  <si>
    <t>端子高温告警恢复温度</t>
  </si>
  <si>
    <t>ComOTAlarmBackTemp</t>
  </si>
  <si>
    <t>端子高温保护温度</t>
  </si>
  <si>
    <t>ComOTProtectTemp</t>
  </si>
  <si>
    <t>端子高温保护恢复温度</t>
  </si>
  <si>
    <t>ComOTProtectBackTemp</t>
  </si>
  <si>
    <t>环境超温报警温度</t>
  </si>
  <si>
    <t>EnvOTAlarmTemp</t>
  </si>
  <si>
    <t>环境超温报警恢复温度</t>
  </si>
  <si>
    <t>EnvOTAlarmBackTemp</t>
  </si>
  <si>
    <t>环境超温保护温度</t>
  </si>
  <si>
    <t>EnvOTProtectTemp</t>
  </si>
  <si>
    <t>环境超温保护恢复温度</t>
  </si>
  <si>
    <t>EnvOTProtectBackTemp</t>
  </si>
  <si>
    <t>环境低温报警温度</t>
  </si>
  <si>
    <t>EnvUTAlarmTemp</t>
  </si>
  <si>
    <t>环境低温报警恢复温度</t>
  </si>
  <si>
    <t>EnvUTAlarmBackTemp</t>
  </si>
  <si>
    <t>环境低温保护温度</t>
  </si>
  <si>
    <t>EnvUTProtectTemp</t>
  </si>
  <si>
    <t>环境低温保护恢复温度</t>
  </si>
  <si>
    <t>EnvUTProtectBackTemp</t>
  </si>
  <si>
    <t>均衡模式</t>
  </si>
  <si>
    <t>BalanceMode</t>
  </si>
  <si>
    <t>—</t>
  </si>
  <si>
    <t>0 禁止均衡, 
1 允许充电均衡
2 允许待机均衡
3 充电和待机均允许均衡</t>
  </si>
  <si>
    <t>均衡开启电压</t>
  </si>
  <si>
    <t>BalanceStartVolt</t>
  </si>
  <si>
    <t>均衡开启压差</t>
  </si>
  <si>
    <t>BalanceDiffVolt</t>
  </si>
  <si>
    <t>mV</t>
  </si>
  <si>
    <t>均衡关闭压差</t>
  </si>
  <si>
    <t>CloseBalanceDiffVolt</t>
  </si>
  <si>
    <t>电芯压差保护开启压差值</t>
  </si>
  <si>
    <t>CellDiffProtectVol</t>
  </si>
  <si>
    <t>不允许充放电</t>
  </si>
  <si>
    <t>电芯压差保护解除压差值</t>
  </si>
  <si>
    <t>CellDiffBackVol</t>
  </si>
  <si>
    <t>电池充满电压</t>
  </si>
  <si>
    <t>PackFullVot</t>
  </si>
  <si>
    <t>充电状态，电池电压大于充满电压，且电流小于充满电流则认为充满</t>
  </si>
  <si>
    <t>电池满充电流</t>
  </si>
  <si>
    <t>PackFullCurr</t>
  </si>
  <si>
    <t>Cell休眠电压</t>
  </si>
  <si>
    <t>CellSleepVolt</t>
  </si>
  <si>
    <t>Cell低压休眠延时</t>
  </si>
  <si>
    <t>CellSleepDT</t>
  </si>
  <si>
    <t>最大设置5小时</t>
  </si>
  <si>
    <t>空闲休眠延时</t>
  </si>
  <si>
    <t>FreeTimeSleepDT</t>
  </si>
  <si>
    <t>h</t>
  </si>
  <si>
    <t>0为关闭此功能（设置范围0-10天）</t>
  </si>
  <si>
    <t>SOC报警值</t>
  </si>
  <si>
    <t>SOCAlarmVal</t>
  </si>
  <si>
    <t>SOC低于此值时报警（充电时不报警）</t>
  </si>
  <si>
    <t>SOC报警恢复值</t>
  </si>
  <si>
    <t>SOCAlarmBcakVal</t>
  </si>
  <si>
    <t>SOC高于此值时取消报警</t>
  </si>
  <si>
    <t>间歇充电（待机时间）</t>
  </si>
  <si>
    <t>RestoreChg</t>
  </si>
  <si>
    <t>Day</t>
  </si>
  <si>
    <t>为保证电池容量，电池满充保护后，隔固定时间，会对电池强制恢复充电。</t>
  </si>
  <si>
    <t>所有温度单位实际上是摄氏度，目前都不处理</t>
  </si>
  <si>
    <t>开启加热温度</t>
  </si>
  <si>
    <t>HeatStartTemp</t>
  </si>
  <si>
    <t>关闭加热温度</t>
  </si>
  <si>
    <t>HeatCloseTemp</t>
  </si>
  <si>
    <t>开启风扇温度</t>
  </si>
  <si>
    <t>TanStartTemp</t>
  </si>
  <si>
    <t>关闭风扇温度</t>
  </si>
  <si>
    <t>TanCloseTemp</t>
  </si>
  <si>
    <t>充电上限请求电压</t>
  </si>
  <si>
    <t>ChgMaxVol</t>
  </si>
  <si>
    <t>默认值与pack超压报警电压相同</t>
  </si>
  <si>
    <t>放电下限请求电压</t>
  </si>
  <si>
    <t>DIsLosVol</t>
  </si>
  <si>
    <t>默认值与pack低压报警电压相同</t>
  </si>
  <si>
    <t>最大充电电流</t>
  </si>
  <si>
    <t>ChgMaxCull</t>
  </si>
  <si>
    <t>默认值与充电过流报警电流相同</t>
  </si>
  <si>
    <t>最大放电电流</t>
  </si>
  <si>
    <t>DisMaxCull</t>
  </si>
  <si>
    <t>默认值与放电过流报警电流相同</t>
  </si>
  <si>
    <t>使用充电限流策略</t>
  </si>
  <si>
    <t>UserChgAstrict1</t>
  </si>
  <si>
    <t>0：使用默认值，1：自定义值</t>
  </si>
  <si>
    <t>充电第1阶段降流SOC</t>
  </si>
  <si>
    <t>ChgAstrict1SOC</t>
  </si>
  <si>
    <t>充电第1阶段降流值</t>
  </si>
  <si>
    <t>ChgAstrict1Curr</t>
  </si>
  <si>
    <t>充电第2阶段降流SOC</t>
  </si>
  <si>
    <t>ChgAstrict2SOC</t>
  </si>
  <si>
    <t>充电第2阶段降流值</t>
  </si>
  <si>
    <t>ChgAstrict2Curr</t>
  </si>
  <si>
    <t>充电第3阶段降流SOC</t>
  </si>
  <si>
    <t>ChgAstrict3SOC</t>
  </si>
  <si>
    <t>充电第3阶段降流值</t>
  </si>
  <si>
    <t>ChgAstrict3Curr</t>
  </si>
  <si>
    <t>放电第1阶段降流SOC</t>
  </si>
  <si>
    <t>DisChgAstrict1SOC</t>
  </si>
  <si>
    <t>放电第1阶段降流值</t>
  </si>
  <si>
    <t>DisChgAstrict1Curr</t>
  </si>
  <si>
    <t>放电第2阶段降流SOC</t>
  </si>
  <si>
    <t>DisChgAstrict2SOC</t>
  </si>
  <si>
    <t>放电第2阶段降流值</t>
  </si>
  <si>
    <t>DisChgAstrict2Curr</t>
  </si>
  <si>
    <t>放电第3阶段降流SOC</t>
  </si>
  <si>
    <t>DisChgAstrict3SOC</t>
  </si>
  <si>
    <t>放电第3阶段降流值</t>
  </si>
  <si>
    <t>DisChgAstrict3Curr</t>
  </si>
  <si>
    <t>P04远程控制区（对应ASCII码遥控命令信息 CID2:45H）</t>
  </si>
  <si>
    <t>手动开关mos管</t>
  </si>
  <si>
    <t>MOSControl</t>
  </si>
  <si>
    <t xml:space="preserve">bit0:开充电mos管
bit1：开放电mos管
bit2:限流充电功能
bit3:电池激活功能
bit4:预充功能
注意：
1.当手动开打开mos管时，mos管也可能因为保护而立马关闭
</t>
  </si>
  <si>
    <t>蜂鸣器使能</t>
  </si>
  <si>
    <t>BeepEnable</t>
  </si>
  <si>
    <t>b0：=0禁用蜂鸣器
b1:=1 强制蜂鸣器动作
b2: =0强制蜂鸣器关
=1强制蜂鸣器开</t>
  </si>
  <si>
    <t>加热功能</t>
  </si>
  <si>
    <t>HeaterEnable</t>
  </si>
  <si>
    <t>1：强制动作，0：不强制动作</t>
  </si>
  <si>
    <t>风扇功能</t>
  </si>
  <si>
    <t>FanStart</t>
  </si>
  <si>
    <t>干接点1(故障)功能</t>
  </si>
  <si>
    <t>ErrorOutput</t>
  </si>
  <si>
    <t>干接点2(过放)功能</t>
  </si>
  <si>
    <t>LDVOOutput</t>
  </si>
  <si>
    <t>二次保护触发功能（选配）</t>
  </si>
  <si>
    <t>HighProtect</t>
  </si>
  <si>
    <t>灭火装置触发功能（选配）</t>
  </si>
  <si>
    <t>Outfire</t>
  </si>
  <si>
    <t>复位</t>
  </si>
  <si>
    <t>Reset</t>
  </si>
  <si>
    <t>W</t>
  </si>
  <si>
    <t>写1执行系统复位</t>
  </si>
  <si>
    <t>恢复默认参数</t>
  </si>
  <si>
    <t>RestoreDefault</t>
  </si>
  <si>
    <t>写1执行恢复默认参数</t>
  </si>
  <si>
    <t>系统重启</t>
  </si>
  <si>
    <t>CmdMachineReset</t>
  </si>
  <si>
    <t>写1执行系统重启</t>
  </si>
  <si>
    <t>清除历史数据</t>
  </si>
  <si>
    <t>ClearHistory</t>
  </si>
  <si>
    <t>写1清除历史数据</t>
  </si>
  <si>
    <t>强制休眠</t>
  </si>
  <si>
    <t>Dormancy</t>
  </si>
  <si>
    <t>写1强制休眠，可通过USB任意数据或按键唤醒</t>
  </si>
  <si>
    <t>Null04</t>
  </si>
  <si>
    <t>P05厂家参数设定区</t>
  </si>
  <si>
    <t>设计容量</t>
  </si>
  <si>
    <t>DesignCap</t>
  </si>
  <si>
    <t>电池串数（cell个数）</t>
  </si>
  <si>
    <t>CellNum</t>
  </si>
  <si>
    <t>展示无效</t>
  </si>
  <si>
    <t>电池并联个数</t>
  </si>
  <si>
    <t>ParallelNum</t>
  </si>
  <si>
    <t>电池温度探头数量</t>
  </si>
  <si>
    <t>CellTempNum</t>
  </si>
  <si>
    <t>拨码开关使能</t>
  </si>
  <si>
    <t>AddrSwitchEn</t>
  </si>
  <si>
    <t>当不使用拨码开关时，使用自动分配地址</t>
  </si>
  <si>
    <t>设定电池剩余容量</t>
  </si>
  <si>
    <t>SetSurplusCap</t>
  </si>
  <si>
    <t>设置循环次数</t>
  </si>
  <si>
    <t>SetCycNum</t>
  </si>
  <si>
    <t>设置短路保护次数</t>
  </si>
  <si>
    <t>SetShortNum</t>
  </si>
  <si>
    <t>设置温度保护次数</t>
  </si>
  <si>
    <t>SetTempProtectNum</t>
  </si>
  <si>
    <t>设置过流保护次数</t>
  </si>
  <si>
    <t>SetOCProtectNum</t>
  </si>
  <si>
    <t>设置过压保护次数</t>
  </si>
  <si>
    <t>SetOVProtectNum</t>
  </si>
  <si>
    <t>恢复出厂设置</t>
  </si>
  <si>
    <t>RestoreFactory</t>
  </si>
  <si>
    <t>自恢复</t>
  </si>
  <si>
    <t>Com口电压定标系数</t>
  </si>
  <si>
    <t>CorrectComVK</t>
  </si>
  <si>
    <t>应该还要加上电流基值</t>
  </si>
  <si>
    <t>预留标定系数1</t>
  </si>
  <si>
    <t>CorrectK1</t>
  </si>
  <si>
    <t>应该每个cell都要有基值</t>
  </si>
  <si>
    <t>预留标定系数2</t>
  </si>
  <si>
    <t>CorrectK2</t>
  </si>
  <si>
    <t>预留标定系数3</t>
  </si>
  <si>
    <t>CorrectK3</t>
  </si>
  <si>
    <t>预留标定系数4</t>
  </si>
  <si>
    <t>CorrectK4</t>
  </si>
  <si>
    <t>PCB增益矫正值</t>
  </si>
  <si>
    <t xml:space="preserve"> TRIMG_IPCB</t>
  </si>
  <si>
    <t>P06历史数据区</t>
  </si>
  <si>
    <t>F000</t>
  </si>
  <si>
    <t>历史数据个数</t>
  </si>
  <si>
    <t>History_Num</t>
  </si>
  <si>
    <t>pcs</t>
  </si>
  <si>
    <t xml:space="preserve">当前设备保存的历史数据个数
</t>
  </si>
  <si>
    <t>F001</t>
  </si>
  <si>
    <t>最近500条历史数据</t>
  </si>
  <si>
    <t>History_Data</t>
  </si>
  <si>
    <t>获取历史数据的方法：（与MD相同）
地址：
0xF001，读取第1条历史数据
0xFmmm,读取第0x0mmm条历史数据
历史数据存储的内容（按发送先后排列）：
时间
SOC(%)
SOH(%)
总压(V)
电流
状态位1
状态位2
保护位
警告位
故障位
"cell1
~
cell16电压"
最高最低cell电压差
最高cell电压
最低cell电压
温度1(℃)
温度2(℃)
温度3(℃)
温度4(℃)
MOS温度(℃)
环境温度(℃)
最高压对应cell
最低压对应cell
最高温度对应cell
最低温度对应cell
PACK+/-温度(最高)(℃)
读取历史数据举例：
每次历史数据长度为： 50
历史数据读取举例：读取第3条历史数据：
00 03 F003 0050 8727</t>
  </si>
  <si>
    <t>P06历史数据区END</t>
  </si>
  <si>
    <t xml:space="preserve">低8位:产品类型 </t>
  </si>
  <si>
    <t>【00-1F】</t>
  </si>
  <si>
    <t xml:space="preserve">00:太阳能控制器                  </t>
  </si>
  <si>
    <t>01:太阳能路灯控制器</t>
  </si>
  <si>
    <t>03:并网逆变器</t>
  </si>
  <si>
    <t xml:space="preserve">04:控逆一体机(逆变器)                          </t>
  </si>
  <si>
    <t>05:工频离网逆变器</t>
  </si>
  <si>
    <t>06:电池保护器</t>
  </si>
  <si>
    <t>【20-2F】</t>
  </si>
  <si>
    <t>20:逆变器 （控制器这边开发）</t>
  </si>
  <si>
    <t>21-2F:预留</t>
  </si>
  <si>
    <t>【30-3F】</t>
  </si>
  <si>
    <t xml:space="preserve">30:智能充电器 </t>
  </si>
  <si>
    <t>31:DC充电器（MPPT)</t>
  </si>
  <si>
    <t xml:space="preserve">32:DC-DC充电器        </t>
  </si>
  <si>
    <t>【40-4F】</t>
  </si>
  <si>
    <t>40:智能锂电池</t>
  </si>
  <si>
    <t>41:移动电池包</t>
  </si>
  <si>
    <t>【50-5F】</t>
  </si>
  <si>
    <t>50:智能电池检测</t>
  </si>
  <si>
    <t>51:电池检测仪</t>
  </si>
  <si>
    <t>52:库仑计</t>
  </si>
  <si>
    <t>【60-6F】</t>
  </si>
  <si>
    <t>60:LCD串口屏</t>
  </si>
  <si>
    <t>【70-7F】</t>
  </si>
  <si>
    <t>70:储控一体机</t>
  </si>
  <si>
    <t>CAN_H</t>
  </si>
  <si>
    <t>CAN_L</t>
  </si>
  <si>
    <t>选择BMS协议</t>
  </si>
  <si>
    <t>高8bit</t>
  </si>
  <si>
    <t xml:space="preserve">can协议: </t>
  </si>
  <si>
    <t>0：Pylon/派能</t>
  </si>
  <si>
    <t>1：Growatt/古瑞瓦特</t>
  </si>
  <si>
    <t>2：Victron/Victron</t>
  </si>
  <si>
    <t>3: Goodwe/固德威</t>
  </si>
  <si>
    <t>4：Solis/GinLong/锦浪</t>
  </si>
  <si>
    <t>5：Luxpower/鹏城</t>
  </si>
  <si>
    <t>6：Sofar/首航</t>
  </si>
  <si>
    <t>7：KStar/科士达</t>
  </si>
  <si>
    <t>8：SMA/SMA</t>
  </si>
  <si>
    <t xml:space="preserve">低8bit  </t>
  </si>
  <si>
    <t>RS485_A</t>
  </si>
  <si>
    <t>RS485_B</t>
  </si>
  <si>
    <t xml:space="preserve">485协议: </t>
  </si>
  <si>
    <t>2、7</t>
  </si>
  <si>
    <t>1、8</t>
  </si>
  <si>
    <t>2：SRNE/硕日</t>
  </si>
  <si>
    <t>3: Deye/德业</t>
  </si>
  <si>
    <t>4：Voltronic/日月元</t>
  </si>
  <si>
    <t>5：Paceic/沛城</t>
  </si>
  <si>
    <t>01 03 00 1b 00 01 f4 0d</t>
  </si>
  <si>
    <t xml:space="preserve">01 03 03 00 00 28 45 90 </t>
  </si>
  <si>
    <t xml:space="preserve">01 03 00 14 00 04 04 0d </t>
  </si>
  <si>
    <t xml:space="preserve">01 03 00 21 00 14 15 cf </t>
  </si>
  <si>
    <t>硕日</t>
  </si>
  <si>
    <t>历史数据存储方式</t>
  </si>
  <si>
    <t>显示内容</t>
  </si>
  <si>
    <t>实际存储（u16）</t>
  </si>
  <si>
    <t>总数</t>
  </si>
  <si>
    <t>页 1（假设页是从第一页开始算的，不是第0页）</t>
  </si>
  <si>
    <t>（历史天数从第一天开始）</t>
  </si>
  <si>
    <t>地址0-1</t>
  </si>
  <si>
    <t>存储当前存了多少条</t>
  </si>
  <si>
    <t>为0：没有存储任何历史数据，为1：存储了1条历史数据；
为501.存储历史数据已经满了500条，</t>
  </si>
  <si>
    <t>时间</t>
  </si>
  <si>
    <t>地址2-3</t>
  </si>
  <si>
    <t>存储:最近一条历史数据存在那一页</t>
  </si>
  <si>
    <t>SOC(%)</t>
  </si>
  <si>
    <t>页 2-501</t>
  </si>
  <si>
    <t>一页存储一天数据</t>
  </si>
  <si>
    <t>第一条历史数据存在第2页，存满500条后直接从第二页开始重头存</t>
  </si>
  <si>
    <t>SOH(%)</t>
  </si>
  <si>
    <t>页502</t>
  </si>
  <si>
    <t>存储各状态，用于复位后直接使用</t>
  </si>
  <si>
    <r>
      <rPr>
        <sz val="10"/>
        <rFont val="Arial"/>
        <charset val="0"/>
      </rPr>
      <t>总压</t>
    </r>
    <r>
      <rPr>
        <sz val="10"/>
        <rFont val="Arial"/>
        <charset val="0"/>
      </rPr>
      <t>(V)</t>
    </r>
  </si>
  <si>
    <t>电流</t>
  </si>
  <si>
    <t>状态位1</t>
  </si>
  <si>
    <t>状态位2</t>
  </si>
  <si>
    <t>mos坏的检测：没在充电，但是电流大于2A就认为mos管坏了</t>
  </si>
  <si>
    <t>保护位</t>
  </si>
  <si>
    <t>警告位</t>
  </si>
  <si>
    <t>电流采样有两个：一个是0x6B的用于过流检测，过放检测，一个是0x65用于电流校准使用的</t>
  </si>
  <si>
    <t>AT24C512共</t>
  </si>
  <si>
    <t>512k(位)</t>
  </si>
  <si>
    <t>电流采样是有基值的</t>
  </si>
  <si>
    <t>cell1
~
cell16电压</t>
  </si>
  <si>
    <t>总byte数</t>
  </si>
  <si>
    <t>*1000/8</t>
  </si>
  <si>
    <t>电池均衡不是一直开的，200ms会关一次</t>
  </si>
  <si>
    <t>最高最低cell电压差</t>
  </si>
  <si>
    <t>可存条数：</t>
  </si>
  <si>
    <t>最高cell电压</t>
  </si>
  <si>
    <t>最低电压</t>
  </si>
  <si>
    <t>0x99高分辨率扫描如何用</t>
  </si>
  <si>
    <t>温度1(℃)</t>
  </si>
  <si>
    <t>温度2(℃)</t>
  </si>
  <si>
    <t>温度3(℃)</t>
  </si>
  <si>
    <t>AFE失效检查</t>
  </si>
  <si>
    <t>0x99持续一段时间没有回复，再重新配置一次afe，重复几次后置位采样失败标志位，10min还是不能恢复就进入休眠</t>
  </si>
  <si>
    <t>温度4(℃)</t>
  </si>
  <si>
    <t>最高压对应cell</t>
  </si>
  <si>
    <t>电流校准，低电流，高电流，正负电流都校准一次，我目前好像没办法做</t>
  </si>
  <si>
    <t>最低压对应cell</t>
  </si>
  <si>
    <t>最高温度对应cell</t>
  </si>
  <si>
    <t>放电不检测过充，充电不检测欠压</t>
  </si>
  <si>
    <t>最低温度对应cell</t>
  </si>
  <si>
    <t>MOS温度(℃)</t>
  </si>
  <si>
    <r>
      <rPr>
        <sz val="10"/>
        <rFont val="宋体"/>
        <charset val="0"/>
      </rPr>
      <t>环境温度</t>
    </r>
    <r>
      <rPr>
        <b/>
        <sz val="10"/>
        <rFont val="Arial"/>
        <charset val="0"/>
      </rPr>
      <t>(</t>
    </r>
    <r>
      <rPr>
        <b/>
        <sz val="10"/>
        <rFont val="宋体"/>
        <charset val="0"/>
      </rPr>
      <t>℃</t>
    </r>
    <r>
      <rPr>
        <b/>
        <sz val="10"/>
        <rFont val="Arial"/>
        <charset val="0"/>
      </rPr>
      <t>)</t>
    </r>
  </si>
  <si>
    <r>
      <rPr>
        <sz val="10"/>
        <rFont val="Arial"/>
        <charset val="0"/>
      </rPr>
      <t>PACK+/-</t>
    </r>
    <r>
      <rPr>
        <sz val="10"/>
        <rFont val="宋体"/>
        <charset val="0"/>
      </rPr>
      <t>温度</t>
    </r>
    <r>
      <rPr>
        <sz val="10"/>
        <rFont val="Arial"/>
        <charset val="0"/>
      </rPr>
      <t>(</t>
    </r>
    <r>
      <rPr>
        <sz val="10"/>
        <rFont val="宋体"/>
        <charset val="0"/>
      </rPr>
      <t>最高</t>
    </r>
    <r>
      <rPr>
        <sz val="10"/>
        <rFont val="Arial"/>
        <charset val="0"/>
      </rPr>
      <t>)(</t>
    </r>
    <r>
      <rPr>
        <sz val="10"/>
        <rFont val="宋体"/>
        <charset val="0"/>
      </rPr>
      <t>℃</t>
    </r>
    <r>
      <rPr>
        <sz val="10"/>
        <rFont val="Arial"/>
        <charset val="0"/>
      </rPr>
      <t>)</t>
    </r>
  </si>
  <si>
    <t>历史数据存逻辑：
1.定时存
2.开关mos存
3.故障报警存
4.充放电状态改变存</t>
  </si>
  <si>
    <t>512K内部组织为512个页，每个页128字节</t>
  </si>
  <si>
    <t>可以跨页读</t>
  </si>
  <si>
    <t>不能跨页写</t>
  </si>
  <si>
    <t>读到65535地址还要继续读会再从0 开始读</t>
  </si>
  <si>
    <t>一页8进制数：</t>
  </si>
  <si>
    <t xml:space="preserve">AT24C502 </t>
  </si>
  <si>
    <t>一页共用128个 8bit</t>
  </si>
  <si>
    <t>一页16进制数</t>
  </si>
  <si>
    <t>实际地址规划</t>
  </si>
  <si>
    <t>总数多少
个U16</t>
  </si>
  <si>
    <t>页数</t>
  </si>
  <si>
    <t>开头地址</t>
  </si>
  <si>
    <t>结尾地址</t>
  </si>
  <si>
    <t>addr0（为本页开头地址）</t>
  </si>
  <si>
    <t>addr1</t>
  </si>
  <si>
    <t>addr2</t>
  </si>
  <si>
    <t>addr3</t>
  </si>
  <si>
    <t>addr4</t>
  </si>
  <si>
    <t>第几天历史数据</t>
  </si>
  <si>
    <t>当前存到第几条历史数据</t>
  </si>
  <si>
    <t>最近一条历史数据存在那一页</t>
  </si>
  <si>
    <t>写0x88表示在低功耗</t>
  </si>
  <si>
    <t>总共多少
个u8</t>
  </si>
  <si>
    <t>2-501一页存储一天数据</t>
  </si>
  <si>
    <t>共500条历史数据</t>
  </si>
  <si>
    <t>存储页数</t>
  </si>
  <si>
    <t>需要存的数据</t>
  </si>
  <si>
    <t>当前大小（16位）</t>
  </si>
  <si>
    <t>分配页数</t>
  </si>
  <si>
    <t>实际得到
容量（/16位）</t>
  </si>
  <si>
    <t>当前数据实际占页数</t>
  </si>
  <si>
    <t>产品信息P0</t>
  </si>
  <si>
    <t>用户设置P3</t>
  </si>
  <si>
    <t>远程控制P4</t>
  </si>
  <si>
    <t>厂家设置P5</t>
  </si>
  <si>
    <t>实时数据P1</t>
  </si>
  <si>
    <t>存储需要断电保持的历史数据</t>
  </si>
  <si>
    <t>并机数据P2(实际不做)</t>
  </si>
  <si>
    <t>（并机数据其实不用存）</t>
  </si>
  <si>
    <t>总共消耗页数</t>
  </si>
  <si>
    <t>剩余页数</t>
  </si>
  <si>
    <t>E2ROM识别数据操作</t>
  </si>
  <si>
    <t>操作</t>
  </si>
  <si>
    <t>e2prom实时数据保存技计算</t>
  </si>
  <si>
    <t>新E2ROM</t>
  </si>
  <si>
    <t>存储的产品型号不对</t>
  </si>
  <si>
    <t>整个E2ROM设置相关数据用默认值重刷</t>
  </si>
  <si>
    <t>e2prom能擦写多少次</t>
  </si>
  <si>
    <t>计划使用寿命（年）</t>
  </si>
  <si>
    <t>一年天数</t>
  </si>
  <si>
    <t>重新刷过程序</t>
  </si>
  <si>
    <t>（逆变器用地址识别）</t>
  </si>
  <si>
    <t>得到每天可擦写次数</t>
  </si>
  <si>
    <t>升级过程序</t>
  </si>
  <si>
    <t>软件，硬件版本号不对</t>
  </si>
  <si>
    <t>只更新软硬件版本号</t>
  </si>
  <si>
    <t>每小时可用擦写次数</t>
  </si>
  <si>
    <t>程序实际设置每擦
写一次的时间</t>
  </si>
  <si>
    <t>30min擦写一次，进入休眠关机保存一次</t>
  </si>
  <si>
    <t>stm32固定参数</t>
  </si>
  <si>
    <t>flash:一页?K</t>
  </si>
  <si>
    <t>flash共有?K</t>
  </si>
  <si>
    <t>falsh共有?页</t>
  </si>
  <si>
    <t>起始地址</t>
  </si>
  <si>
    <t>size(Hex)</t>
  </si>
  <si>
    <t>u16 size(Doc)</t>
  </si>
  <si>
    <t>size(k)</t>
  </si>
  <si>
    <t>占用页数</t>
  </si>
  <si>
    <t>内存第几页</t>
  </si>
  <si>
    <t>boot地址：</t>
  </si>
  <si>
    <t>BOOT</t>
  </si>
  <si>
    <t>&lt;--</t>
  </si>
  <si>
    <t>K</t>
  </si>
  <si>
    <t>APP1地址：</t>
  </si>
  <si>
    <t>APP1</t>
  </si>
  <si>
    <t>k</t>
  </si>
  <si>
    <t>地址</t>
  </si>
  <si>
    <t>APP2地址：</t>
  </si>
  <si>
    <t>APP2</t>
  </si>
  <si>
    <t>Bank1</t>
  </si>
  <si>
    <t>页</t>
  </si>
  <si>
    <t>Bank2</t>
  </si>
  <si>
    <t>数据</t>
  </si>
  <si>
    <t>data1</t>
  </si>
  <si>
    <t>boot识别内存地址</t>
  </si>
  <si>
    <t>未使用地址：</t>
  </si>
  <si>
    <t>累计页数：</t>
  </si>
  <si>
    <t>end addr</t>
  </si>
  <si>
    <t>ALL</t>
  </si>
  <si>
    <t>08080000</t>
  </si>
  <si>
    <t>一页</t>
  </si>
  <si>
    <t>hex</t>
  </si>
  <si>
    <t>-》dec</t>
  </si>
  <si>
    <t>boot 升级内存占用地址：</t>
  </si>
  <si>
    <t>boot升级只支持：</t>
  </si>
  <si>
    <t>addr:</t>
  </si>
  <si>
    <t>function</t>
  </si>
  <si>
    <t>USB通讯口</t>
  </si>
  <si>
    <t>boot中所有串口均设置为dma接收，串口发送</t>
  </si>
  <si>
    <t>addr</t>
  </si>
  <si>
    <t>蓝牙</t>
  </si>
  <si>
    <t>8054001</t>
  </si>
  <si>
    <t>更新的串口</t>
  </si>
  <si>
    <t>wifi</t>
  </si>
  <si>
    <t>并机口不支持升级</t>
  </si>
  <si>
    <t>8054002-8054003</t>
  </si>
  <si>
    <t>固件类型</t>
  </si>
  <si>
    <t>透传先不完全支持</t>
  </si>
  <si>
    <t>8054004-8054005</t>
  </si>
  <si>
    <t>更新波特率</t>
  </si>
  <si>
    <t>先只确保逆变器mb通讯口能够升级成功</t>
  </si>
  <si>
    <t>8054006-8054007</t>
  </si>
  <si>
    <t>运行到boot还是app</t>
  </si>
  <si>
    <t>FLAG_TO_BOOT</t>
  </si>
  <si>
    <t>暂时开放所有口均能升级</t>
  </si>
  <si>
    <t>FLAG_TO_APP</t>
  </si>
  <si>
    <t>固件类型：</t>
  </si>
  <si>
    <t>升级前应该先判断mos管有无损坏，损坏不能升</t>
  </si>
  <si>
    <t>FLAG_APP_TO_BOOT</t>
  </si>
  <si>
    <t>0xA01</t>
  </si>
  <si>
    <t>通用：</t>
  </si>
  <si>
    <t>FLAG_APP_TO_SeriaNet</t>
  </si>
  <si>
    <t>0x8000</t>
  </si>
  <si>
    <t>通讯板</t>
  </si>
  <si>
    <t>控制板1</t>
  </si>
  <si>
    <t>控制板2</t>
  </si>
  <si>
    <t>进入boot的灯指示</t>
  </si>
  <si>
    <t>boot具体指令</t>
  </si>
  <si>
    <t>100%</t>
  </si>
  <si>
    <t>地址：</t>
  </si>
  <si>
    <t>8054000</t>
  </si>
  <si>
    <t>NO</t>
  </si>
  <si>
    <t>ON</t>
  </si>
  <si>
    <t>现有升级标志</t>
  </si>
  <si>
    <t>OFF</t>
  </si>
  <si>
    <t>升级时候指示：</t>
  </si>
  <si>
    <t>&lt;--流水</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</si>
</sst>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56">
    <font>
      <sz val="11"/>
      <color theme="1"/>
      <name val="宋体"/>
      <charset val="134"/>
      <scheme val="minor"/>
    </font>
    <font>
      <sz val="10"/>
      <name val="宋体"/>
      <charset val="0"/>
    </font>
    <font>
      <sz val="10"/>
      <name val="Arial"/>
      <charset val="0"/>
    </font>
    <font>
      <b/>
      <sz val="11"/>
      <color theme="1"/>
      <name val="宋体"/>
      <charset val="134"/>
      <scheme val="minor"/>
    </font>
    <font>
      <sz val="11"/>
      <color rgb="FFFF0000"/>
      <name val="宋体"/>
      <charset val="134"/>
      <scheme val="minor"/>
    </font>
    <font>
      <sz val="11"/>
      <name val="宋体"/>
      <charset val="134"/>
      <scheme val="minor"/>
    </font>
    <font>
      <sz val="6"/>
      <color theme="1"/>
      <name val="华文中宋"/>
      <charset val="134"/>
    </font>
    <font>
      <sz val="8"/>
      <color theme="1"/>
      <name val="宋体"/>
      <charset val="134"/>
      <scheme val="minor"/>
    </font>
    <font>
      <sz val="6"/>
      <name val="宋体"/>
      <charset val="134"/>
      <scheme val="major"/>
    </font>
    <font>
      <b/>
      <sz val="15"/>
      <color theme="3"/>
      <name val="宋体"/>
      <charset val="134"/>
      <scheme val="minor"/>
    </font>
    <font>
      <b/>
      <sz val="8"/>
      <color theme="3"/>
      <name val="宋体"/>
      <charset val="134"/>
      <scheme val="minor"/>
    </font>
    <font>
      <b/>
      <sz val="8"/>
      <color theme="1"/>
      <name val="华文中宋"/>
      <charset val="134"/>
    </font>
    <font>
      <b/>
      <sz val="8"/>
      <color rgb="FF002060"/>
      <name val="华文中宋"/>
      <charset val="134"/>
    </font>
    <font>
      <b/>
      <sz val="6"/>
      <name val="宋体"/>
      <charset val="134"/>
      <scheme val="major"/>
    </font>
    <font>
      <sz val="6"/>
      <color rgb="FFFF0000"/>
      <name val="宋体"/>
      <charset val="134"/>
      <scheme val="major"/>
    </font>
    <font>
      <b/>
      <sz val="6"/>
      <name val="宋体"/>
      <charset val="134"/>
      <scheme val="minor"/>
    </font>
    <font>
      <sz val="6"/>
      <color theme="5" tint="-0.25"/>
      <name val="宋体"/>
      <charset val="134"/>
      <scheme val="major"/>
    </font>
    <font>
      <sz val="6"/>
      <color theme="8" tint="-0.25"/>
      <name val="宋体"/>
      <charset val="134"/>
      <scheme val="major"/>
    </font>
    <font>
      <b/>
      <sz val="8"/>
      <color rgb="FFFF0000"/>
      <name val="华文中宋"/>
      <charset val="134"/>
    </font>
    <font>
      <sz val="6"/>
      <color theme="7" tint="-0.25"/>
      <name val="宋体"/>
      <charset val="134"/>
      <scheme val="major"/>
    </font>
    <font>
      <b/>
      <sz val="26"/>
      <color rgb="FFFF0000"/>
      <name val="宋体"/>
      <charset val="134"/>
      <scheme val="minor"/>
    </font>
    <font>
      <b/>
      <sz val="12"/>
      <color theme="1"/>
      <name val="宋体"/>
      <charset val="134"/>
      <scheme val="minor"/>
    </font>
    <font>
      <b/>
      <sz val="10"/>
      <color theme="1"/>
      <name val="宋体"/>
      <charset val="134"/>
      <scheme val="minor"/>
    </font>
    <font>
      <sz val="10"/>
      <color theme="1"/>
      <name val="宋体"/>
      <charset val="134"/>
      <scheme val="minor"/>
    </font>
    <font>
      <sz val="10"/>
      <name val="宋体"/>
      <charset val="134"/>
      <scheme val="minor"/>
    </font>
    <font>
      <sz val="10"/>
      <color rgb="FFFF0000"/>
      <name val="宋体"/>
      <charset val="134"/>
      <scheme val="minor"/>
    </font>
    <font>
      <sz val="10"/>
      <color rgb="FF000000"/>
      <name val="宋体"/>
      <charset val="134"/>
      <scheme val="minor"/>
    </font>
    <font>
      <b/>
      <sz val="10"/>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0"/>
      <name val="Arial"/>
      <charset val="0"/>
    </font>
    <font>
      <b/>
      <sz val="10"/>
      <name val="宋体"/>
      <charset val="0"/>
    </font>
    <font>
      <b/>
      <sz val="6"/>
      <color theme="1"/>
      <name val="华文中宋"/>
      <charset val="134"/>
    </font>
    <font>
      <sz val="6"/>
      <name val="宋体"/>
      <charset val="134"/>
      <scheme val="minor"/>
    </font>
    <font>
      <sz val="6"/>
      <color rgb="FFFF0000"/>
      <name val="宋体"/>
      <charset val="134"/>
      <scheme val="minor"/>
    </font>
    <font>
      <sz val="6"/>
      <color rgb="FF00B0F0"/>
      <name val="宋体"/>
      <charset val="134"/>
      <scheme val="minor"/>
    </font>
    <font>
      <i/>
      <sz val="6"/>
      <color rgb="FF00B0F0"/>
      <name val="宋体"/>
      <charset val="134"/>
      <scheme val="minor"/>
    </font>
    <font>
      <b/>
      <i/>
      <sz val="6"/>
      <color rgb="FFFF0000"/>
      <name val="宋体"/>
      <charset val="134"/>
      <scheme val="minor"/>
    </font>
    <font>
      <sz val="6"/>
      <color rgb="FF333333"/>
      <name val="Arial"/>
      <charset val="134"/>
    </font>
    <font>
      <sz val="6"/>
      <color rgb="FF333333"/>
      <name val="宋体"/>
      <charset val="134"/>
    </font>
  </fonts>
  <fills count="51">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4" tint="0.4"/>
        <bgColor indexed="64"/>
      </patternFill>
    </fill>
    <fill>
      <patternFill patternType="solid">
        <fgColor theme="7" tint="0.4"/>
        <bgColor indexed="64"/>
      </patternFill>
    </fill>
    <fill>
      <patternFill patternType="solid">
        <fgColor theme="8" tint="0.8"/>
        <bgColor indexed="64"/>
      </patternFill>
    </fill>
    <fill>
      <patternFill patternType="solid">
        <fgColor rgb="FFFF0000"/>
        <bgColor indexed="64"/>
      </patternFill>
    </fill>
    <fill>
      <patternFill patternType="solid">
        <fgColor rgb="FF7030A0"/>
        <bgColor indexed="64"/>
      </patternFill>
    </fill>
    <fill>
      <patternFill patternType="solid">
        <fgColor theme="0" tint="-0.35"/>
        <bgColor indexed="64"/>
      </patternFill>
    </fill>
    <fill>
      <patternFill patternType="solid">
        <fgColor theme="5"/>
        <bgColor indexed="64"/>
      </patternFill>
    </fill>
    <fill>
      <patternFill patternType="solid">
        <fgColor theme="0" tint="-0.05"/>
        <bgColor indexed="64"/>
      </patternFill>
    </fill>
    <fill>
      <patternFill patternType="solid">
        <fgColor theme="4"/>
        <bgColor indexed="64"/>
      </patternFill>
    </fill>
    <fill>
      <patternFill patternType="solid">
        <fgColor theme="4" tint="0.6"/>
        <bgColor indexed="64"/>
      </patternFill>
    </fill>
    <fill>
      <patternFill patternType="solid">
        <fgColor theme="7" tint="0.6"/>
        <bgColor indexed="64"/>
      </patternFill>
    </fill>
    <fill>
      <patternFill patternType="solid">
        <fgColor theme="5" tint="0.6"/>
        <bgColor indexed="64"/>
      </patternFill>
    </fill>
    <fill>
      <patternFill patternType="solid">
        <fgColor theme="5" tint="-0.25"/>
        <bgColor indexed="64"/>
      </patternFill>
    </fill>
    <fill>
      <patternFill patternType="solid">
        <fgColor theme="9" tint="-0.249977111117893"/>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7" tint="-0.2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2">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0" fillId="22" borderId="24" applyNumberFormat="0" applyFont="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9" fillId="0" borderId="25" applyNumberFormat="0" applyFill="0" applyAlignment="0" applyProtection="0">
      <alignment vertical="center"/>
    </xf>
    <xf numFmtId="0" fontId="33" fillId="0" borderId="25" applyNumberFormat="0" applyFill="0" applyAlignment="0" applyProtection="0">
      <alignment vertical="center"/>
    </xf>
    <xf numFmtId="0" fontId="34" fillId="0" borderId="26" applyNumberFormat="0" applyFill="0" applyAlignment="0" applyProtection="0">
      <alignment vertical="center"/>
    </xf>
    <xf numFmtId="0" fontId="34" fillId="0" borderId="0" applyNumberFormat="0" applyFill="0" applyBorder="0" applyAlignment="0" applyProtection="0">
      <alignment vertical="center"/>
    </xf>
    <xf numFmtId="0" fontId="35" fillId="23" borderId="27" applyNumberFormat="0" applyAlignment="0" applyProtection="0">
      <alignment vertical="center"/>
    </xf>
    <xf numFmtId="0" fontId="36" fillId="24" borderId="28" applyNumberFormat="0" applyAlignment="0" applyProtection="0">
      <alignment vertical="center"/>
    </xf>
    <xf numFmtId="0" fontId="37" fillId="24" borderId="27" applyNumberFormat="0" applyAlignment="0" applyProtection="0">
      <alignment vertical="center"/>
    </xf>
    <xf numFmtId="0" fontId="38" fillId="25" borderId="29" applyNumberFormat="0" applyAlignment="0" applyProtection="0">
      <alignment vertical="center"/>
    </xf>
    <xf numFmtId="0" fontId="39" fillId="0" borderId="30" applyNumberFormat="0" applyFill="0" applyAlignment="0" applyProtection="0">
      <alignment vertical="center"/>
    </xf>
    <xf numFmtId="0" fontId="40" fillId="0" borderId="31" applyNumberFormat="0" applyFill="0" applyAlignment="0" applyProtection="0">
      <alignment vertical="center"/>
    </xf>
    <xf numFmtId="0" fontId="41" fillId="26" borderId="0" applyNumberFormat="0" applyBorder="0" applyAlignment="0" applyProtection="0">
      <alignment vertical="center"/>
    </xf>
    <xf numFmtId="0" fontId="42" fillId="27" borderId="0" applyNumberFormat="0" applyBorder="0" applyAlignment="0" applyProtection="0">
      <alignment vertical="center"/>
    </xf>
    <xf numFmtId="0" fontId="43" fillId="28" borderId="0" applyNumberFormat="0" applyBorder="0" applyAlignment="0" applyProtection="0">
      <alignment vertical="center"/>
    </xf>
    <xf numFmtId="0" fontId="44" fillId="12" borderId="0" applyNumberFormat="0" applyBorder="0" applyAlignment="0" applyProtection="0">
      <alignment vertical="center"/>
    </xf>
    <xf numFmtId="0" fontId="45" fillId="29" borderId="0" applyNumberFormat="0" applyBorder="0" applyAlignment="0" applyProtection="0">
      <alignment vertical="center"/>
    </xf>
    <xf numFmtId="0" fontId="45" fillId="30" borderId="0" applyNumberFormat="0" applyBorder="0" applyAlignment="0" applyProtection="0">
      <alignment vertical="center"/>
    </xf>
    <xf numFmtId="0" fontId="44" fillId="31" borderId="0" applyNumberFormat="0" applyBorder="0" applyAlignment="0" applyProtection="0">
      <alignment vertical="center"/>
    </xf>
    <xf numFmtId="0" fontId="44" fillId="10" borderId="0" applyNumberFormat="0" applyBorder="0" applyAlignment="0" applyProtection="0">
      <alignment vertical="center"/>
    </xf>
    <xf numFmtId="0" fontId="45" fillId="32" borderId="0" applyNumberFormat="0" applyBorder="0" applyAlignment="0" applyProtection="0">
      <alignment vertical="center"/>
    </xf>
    <xf numFmtId="0" fontId="45" fillId="33" borderId="0" applyNumberFormat="0" applyBorder="0" applyAlignment="0" applyProtection="0">
      <alignment vertical="center"/>
    </xf>
    <xf numFmtId="0" fontId="44" fillId="34" borderId="0" applyNumberFormat="0" applyBorder="0" applyAlignment="0" applyProtection="0">
      <alignment vertical="center"/>
    </xf>
    <xf numFmtId="0" fontId="44" fillId="35" borderId="0" applyNumberFormat="0" applyBorder="0" applyAlignment="0" applyProtection="0">
      <alignment vertical="center"/>
    </xf>
    <xf numFmtId="0" fontId="45" fillId="36" borderId="0" applyNumberFormat="0" applyBorder="0" applyAlignment="0" applyProtection="0">
      <alignment vertical="center"/>
    </xf>
    <xf numFmtId="0" fontId="45" fillId="37" borderId="0" applyNumberFormat="0" applyBorder="0" applyAlignment="0" applyProtection="0">
      <alignment vertical="center"/>
    </xf>
    <xf numFmtId="0" fontId="44" fillId="38" borderId="0" applyNumberFormat="0" applyBorder="0" applyAlignment="0" applyProtection="0">
      <alignment vertical="center"/>
    </xf>
    <xf numFmtId="0" fontId="44" fillId="39" borderId="0" applyNumberFormat="0" applyBorder="0" applyAlignment="0" applyProtection="0">
      <alignment vertical="center"/>
    </xf>
    <xf numFmtId="0" fontId="45" fillId="40" borderId="0" applyNumberFormat="0" applyBorder="0" applyAlignment="0" applyProtection="0">
      <alignment vertical="center"/>
    </xf>
    <xf numFmtId="0" fontId="45" fillId="41" borderId="0" applyNumberFormat="0" applyBorder="0" applyAlignment="0" applyProtection="0">
      <alignment vertical="center"/>
    </xf>
    <xf numFmtId="0" fontId="44" fillId="42" borderId="0" applyNumberFormat="0" applyBorder="0" applyAlignment="0" applyProtection="0">
      <alignment vertical="center"/>
    </xf>
    <xf numFmtId="0" fontId="44" fillId="43" borderId="0" applyNumberFormat="0" applyBorder="0" applyAlignment="0" applyProtection="0">
      <alignment vertical="center"/>
    </xf>
    <xf numFmtId="0" fontId="45" fillId="44" borderId="0" applyNumberFormat="0" applyBorder="0" applyAlignment="0" applyProtection="0">
      <alignment vertical="center"/>
    </xf>
    <xf numFmtId="0" fontId="45" fillId="45" borderId="0" applyNumberFormat="0" applyBorder="0" applyAlignment="0" applyProtection="0">
      <alignment vertical="center"/>
    </xf>
    <xf numFmtId="0" fontId="44" fillId="46" borderId="0" applyNumberFormat="0" applyBorder="0" applyAlignment="0" applyProtection="0">
      <alignment vertical="center"/>
    </xf>
    <xf numFmtId="0" fontId="44" fillId="47" borderId="0" applyNumberFormat="0" applyBorder="0" applyAlignment="0" applyProtection="0">
      <alignment vertical="center"/>
    </xf>
    <xf numFmtId="0" fontId="45" fillId="48" borderId="0" applyNumberFormat="0" applyBorder="0" applyAlignment="0" applyProtection="0">
      <alignment vertical="center"/>
    </xf>
    <xf numFmtId="0" fontId="45" fillId="49" borderId="0" applyNumberFormat="0" applyBorder="0" applyAlignment="0" applyProtection="0">
      <alignment vertical="center"/>
    </xf>
    <xf numFmtId="0" fontId="44" fillId="50" borderId="0" applyNumberFormat="0" applyBorder="0" applyAlignment="0" applyProtection="0">
      <alignment vertical="center"/>
    </xf>
  </cellStyleXfs>
  <cellXfs count="120">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176" fontId="0" fillId="0" borderId="0" xfId="0" applyNumberFormat="1" applyFill="1" applyAlignment="1">
      <alignment horizontal="left" vertical="center"/>
    </xf>
    <xf numFmtId="0" fontId="0" fillId="2" borderId="0" xfId="0" applyFill="1">
      <alignment vertical="center"/>
    </xf>
    <xf numFmtId="0" fontId="0" fillId="0" borderId="1" xfId="0" applyBorder="1">
      <alignment vertical="center"/>
    </xf>
    <xf numFmtId="0" fontId="0" fillId="0" borderId="2" xfId="0" applyBorder="1">
      <alignment vertical="center"/>
    </xf>
    <xf numFmtId="0" fontId="0" fillId="0" borderId="2" xfId="0" applyBorder="1" applyAlignment="1">
      <alignment horizontal="right" vertical="center"/>
    </xf>
    <xf numFmtId="0" fontId="0" fillId="0" borderId="2" xfId="0" applyFill="1" applyBorder="1" applyAlignment="1">
      <alignment horizontal="right" vertical="center"/>
    </xf>
    <xf numFmtId="176" fontId="0" fillId="0" borderId="2" xfId="0" applyNumberFormat="1" applyFill="1" applyBorder="1" applyAlignment="1">
      <alignment horizontal="left" vertical="center"/>
    </xf>
    <xf numFmtId="0" fontId="0" fillId="0" borderId="3" xfId="0" applyBorder="1">
      <alignment vertical="center"/>
    </xf>
    <xf numFmtId="0" fontId="0" fillId="3" borderId="0" xfId="0" applyFill="1" applyAlignment="1">
      <alignment horizontal="right" vertical="center"/>
    </xf>
    <xf numFmtId="176" fontId="0" fillId="3" borderId="0" xfId="0" applyNumberFormat="1" applyFill="1" applyAlignment="1">
      <alignment horizontal="left" vertical="center"/>
    </xf>
    <xf numFmtId="0" fontId="0" fillId="4" borderId="0" xfId="0" applyFill="1" applyAlignment="1">
      <alignment horizontal="right" vertical="center"/>
    </xf>
    <xf numFmtId="176" fontId="0" fillId="4" borderId="0" xfId="0" applyNumberFormat="1" applyFill="1" applyAlignment="1">
      <alignment horizontal="left" vertical="center"/>
    </xf>
    <xf numFmtId="0" fontId="0" fillId="5" borderId="0" xfId="0" applyFill="1" applyAlignment="1">
      <alignment horizontal="right" vertical="center"/>
    </xf>
    <xf numFmtId="176" fontId="0" fillId="5" borderId="0" xfId="0" applyNumberFormat="1" applyFill="1" applyAlignment="1">
      <alignment horizontal="left" vertical="center"/>
    </xf>
    <xf numFmtId="0" fontId="0" fillId="2" borderId="0" xfId="0" applyFill="1" applyAlignment="1">
      <alignment horizontal="right" vertical="center"/>
    </xf>
    <xf numFmtId="176" fontId="0" fillId="2" borderId="0" xfId="0" applyNumberFormat="1" applyFill="1" applyAlignment="1">
      <alignment horizontal="left" vertical="center"/>
    </xf>
    <xf numFmtId="0" fontId="0" fillId="6" borderId="0" xfId="0" applyFill="1" applyAlignment="1">
      <alignment horizontal="right" vertical="center"/>
    </xf>
    <xf numFmtId="176" fontId="0" fillId="6" borderId="0" xfId="0" applyNumberFormat="1" applyFill="1" applyAlignment="1">
      <alignment horizontal="left" vertical="center"/>
    </xf>
    <xf numFmtId="0" fontId="0" fillId="0" borderId="3" xfId="0" applyBorder="1" applyAlignment="1">
      <alignment horizontal="right" vertical="center"/>
    </xf>
    <xf numFmtId="0" fontId="0" fillId="7" borderId="0" xfId="0" applyFill="1" applyAlignment="1">
      <alignment horizontal="right" vertical="center"/>
    </xf>
    <xf numFmtId="176" fontId="0" fillId="7" borderId="0" xfId="0" applyNumberFormat="1" applyFill="1" applyAlignment="1">
      <alignment horizontal="left" vertical="center"/>
    </xf>
    <xf numFmtId="0" fontId="0" fillId="8" borderId="0" xfId="0" applyFill="1" applyAlignment="1">
      <alignment horizontal="left" vertical="center"/>
    </xf>
    <xf numFmtId="0" fontId="0" fillId="9" borderId="0" xfId="0" applyFill="1" applyAlignment="1">
      <alignment horizontal="right" vertical="center"/>
    </xf>
    <xf numFmtId="0" fontId="0" fillId="0" borderId="4" xfId="0" applyBorder="1">
      <alignment vertical="center"/>
    </xf>
    <xf numFmtId="0" fontId="0" fillId="0" borderId="5" xfId="0" applyBorder="1">
      <alignment vertical="center"/>
    </xf>
    <xf numFmtId="0" fontId="0" fillId="0" borderId="5" xfId="0" applyBorder="1" applyAlignment="1">
      <alignment horizontal="right" vertical="center"/>
    </xf>
    <xf numFmtId="0" fontId="0" fillId="0" borderId="5" xfId="0" applyFill="1" applyBorder="1" applyAlignment="1">
      <alignment horizontal="right" vertical="center"/>
    </xf>
    <xf numFmtId="176" fontId="0" fillId="0" borderId="5" xfId="0" applyNumberFormat="1" applyFill="1" applyBorder="1" applyAlignment="1">
      <alignment horizontal="left" vertical="center"/>
    </xf>
    <xf numFmtId="176" fontId="0" fillId="10" borderId="0" xfId="0" applyNumberFormat="1" applyFill="1" applyAlignment="1">
      <alignment horizontal="left" vertical="center"/>
    </xf>
    <xf numFmtId="0" fontId="0" fillId="10" borderId="0" xfId="0" applyFill="1" applyAlignment="1">
      <alignment horizontal="center" vertical="center"/>
    </xf>
    <xf numFmtId="0" fontId="0" fillId="3" borderId="0" xfId="0" applyFill="1">
      <alignment vertical="center"/>
    </xf>
    <xf numFmtId="9" fontId="0" fillId="3" borderId="0" xfId="0" applyNumberFormat="1" applyFill="1">
      <alignment vertical="center"/>
    </xf>
    <xf numFmtId="9" fontId="0" fillId="3" borderId="0" xfId="0" applyNumberFormat="1" applyFill="1" applyAlignment="1">
      <alignment horizontal="righ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10" borderId="0" xfId="0" applyFill="1">
      <alignment vertical="center"/>
    </xf>
    <xf numFmtId="0" fontId="1" fillId="0" borderId="0" xfId="0" applyFont="1" applyFill="1" applyBorder="1" applyAlignment="1"/>
    <xf numFmtId="0" fontId="2" fillId="0" borderId="0" xfId="0" applyFont="1" applyFill="1" applyBorder="1" applyAlignment="1"/>
    <xf numFmtId="0" fontId="2" fillId="0" borderId="0" xfId="0" applyFont="1" applyFill="1" applyBorder="1" applyAlignment="1">
      <alignment wrapText="1"/>
    </xf>
    <xf numFmtId="0" fontId="1" fillId="0" borderId="0" xfId="0" applyFont="1" applyFill="1" applyAlignment="1"/>
    <xf numFmtId="0" fontId="1" fillId="0" borderId="0" xfId="0" applyFont="1" applyFill="1" applyBorder="1" applyAlignment="1">
      <alignment wrapText="1"/>
    </xf>
    <xf numFmtId="0" fontId="2" fillId="3" borderId="0" xfId="0" applyFont="1" applyFill="1" applyAlignment="1">
      <alignment horizontal="center"/>
    </xf>
    <xf numFmtId="0" fontId="0" fillId="0" borderId="0" xfId="0" applyAlignment="1">
      <alignment vertical="center" wrapText="1"/>
    </xf>
    <xf numFmtId="0" fontId="0" fillId="3" borderId="0" xfId="0" applyFill="1" applyAlignment="1">
      <alignment horizontal="center" vertical="center"/>
    </xf>
    <xf numFmtId="0" fontId="0" fillId="2" borderId="0" xfId="0" applyFill="1" applyAlignment="1">
      <alignment horizontal="center" vertical="center"/>
    </xf>
    <xf numFmtId="0" fontId="0" fillId="11" borderId="0" xfId="0" applyFill="1">
      <alignment vertical="center"/>
    </xf>
    <xf numFmtId="0" fontId="0" fillId="12" borderId="0" xfId="0" applyFill="1">
      <alignment vertical="center"/>
    </xf>
    <xf numFmtId="0" fontId="0" fillId="13" borderId="0" xfId="0" applyFill="1">
      <alignment vertical="center"/>
    </xf>
    <xf numFmtId="0" fontId="0" fillId="14" borderId="0" xfId="0" applyFill="1">
      <alignment vertical="center"/>
    </xf>
    <xf numFmtId="0" fontId="0" fillId="4" borderId="0" xfId="0" applyFill="1">
      <alignment vertical="center"/>
    </xf>
    <xf numFmtId="0" fontId="0" fillId="0" borderId="0" xfId="0" applyAlignment="1">
      <alignment horizontal="center" vertical="center"/>
    </xf>
    <xf numFmtId="0" fontId="0" fillId="15" borderId="0" xfId="0" applyFill="1">
      <alignment vertical="center"/>
    </xf>
    <xf numFmtId="0" fontId="0" fillId="16" borderId="0" xfId="0" applyFill="1">
      <alignment vertical="center"/>
    </xf>
    <xf numFmtId="3" fontId="0" fillId="0" borderId="0" xfId="0" applyNumberFormat="1">
      <alignment vertical="center"/>
    </xf>
    <xf numFmtId="0" fontId="3" fillId="0" borderId="0" xfId="0" applyFont="1">
      <alignment vertical="center"/>
    </xf>
    <xf numFmtId="0" fontId="4" fillId="3" borderId="0" xfId="0" applyFont="1" applyFill="1">
      <alignment vertical="center"/>
    </xf>
    <xf numFmtId="0" fontId="5" fillId="0" borderId="0" xfId="0" applyFont="1" applyFill="1">
      <alignment vertical="center"/>
    </xf>
    <xf numFmtId="0" fontId="6"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8" fillId="0" borderId="0" xfId="0" applyFont="1" applyFill="1" applyBorder="1" applyAlignment="1">
      <alignment wrapText="1"/>
    </xf>
    <xf numFmtId="0" fontId="9" fillId="17" borderId="0" xfId="12" applyFont="1" applyFill="1" applyBorder="1" applyAlignment="1">
      <alignment horizontal="center" vertical="center" wrapText="1"/>
    </xf>
    <xf numFmtId="0" fontId="10" fillId="0" borderId="0" xfId="12" applyFont="1" applyFill="1" applyBorder="1" applyAlignment="1">
      <alignment vertical="center" wrapText="1"/>
    </xf>
    <xf numFmtId="0" fontId="11" fillId="18" borderId="9" xfId="0" applyFont="1" applyFill="1" applyBorder="1" applyAlignment="1">
      <alignment horizontal="center" vertical="center" wrapText="1"/>
    </xf>
    <xf numFmtId="0" fontId="12" fillId="19" borderId="0" xfId="0" applyFont="1" applyFill="1" applyBorder="1" applyAlignment="1">
      <alignment horizontal="center" vertical="center"/>
    </xf>
    <xf numFmtId="0" fontId="13" fillId="0" borderId="10"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12" fillId="20" borderId="0" xfId="0" applyFont="1" applyFill="1" applyBorder="1" applyAlignment="1">
      <alignment horizontal="center" vertical="center"/>
    </xf>
    <xf numFmtId="0" fontId="14" fillId="0" borderId="10" xfId="0" applyFont="1" applyFill="1" applyBorder="1" applyAlignment="1">
      <alignment horizontal="center" vertical="center" wrapText="1"/>
    </xf>
    <xf numFmtId="0" fontId="8" fillId="0" borderId="10" xfId="0" applyFont="1" applyFill="1" applyBorder="1" applyAlignment="1">
      <alignment horizontal="left" vertical="center" wrapText="1"/>
    </xf>
    <xf numFmtId="0" fontId="0" fillId="0" borderId="0" xfId="0" applyFill="1">
      <alignment vertical="center"/>
    </xf>
    <xf numFmtId="0" fontId="15" fillId="0" borderId="10" xfId="0" applyFont="1" applyFill="1" applyBorder="1" applyAlignment="1">
      <alignment horizontal="left" vertical="center" wrapText="1"/>
    </xf>
    <xf numFmtId="0" fontId="14" fillId="0" borderId="0" xfId="0" applyFont="1" applyFill="1" applyBorder="1" applyAlignment="1">
      <alignment wrapText="1"/>
    </xf>
    <xf numFmtId="0" fontId="14" fillId="0" borderId="10" xfId="0" applyFont="1" applyFill="1" applyBorder="1" applyAlignment="1">
      <alignment horizontal="left" vertical="center" wrapText="1"/>
    </xf>
    <xf numFmtId="0" fontId="8" fillId="21" borderId="0" xfId="0" applyFont="1" applyFill="1" applyBorder="1" applyAlignment="1">
      <alignment wrapText="1"/>
    </xf>
    <xf numFmtId="0" fontId="16" fillId="5" borderId="0" xfId="0" applyFont="1" applyFill="1" applyBorder="1" applyAlignment="1">
      <alignment wrapText="1"/>
    </xf>
    <xf numFmtId="0" fontId="17" fillId="0" borderId="0" xfId="0" applyFont="1" applyFill="1" applyBorder="1" applyAlignment="1">
      <alignment wrapText="1"/>
    </xf>
    <xf numFmtId="0" fontId="18" fillId="7" borderId="0" xfId="0" applyFont="1" applyFill="1" applyBorder="1" applyAlignment="1">
      <alignment horizontal="center" vertical="center"/>
    </xf>
    <xf numFmtId="0" fontId="8" fillId="3" borderId="10" xfId="0" applyFont="1" applyFill="1" applyBorder="1" applyAlignment="1">
      <alignment horizontal="left" vertical="center" wrapText="1"/>
    </xf>
    <xf numFmtId="0" fontId="19" fillId="0" borderId="10" xfId="0" applyFont="1" applyFill="1" applyBorder="1" applyAlignment="1">
      <alignment horizontal="left" vertical="center" wrapText="1"/>
    </xf>
    <xf numFmtId="0" fontId="8" fillId="0" borderId="11"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10" borderId="0" xfId="0" applyFont="1" applyFill="1" applyBorder="1" applyAlignment="1">
      <alignment wrapText="1"/>
    </xf>
    <xf numFmtId="0" fontId="8" fillId="0" borderId="0"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0" fillId="0" borderId="0" xfId="0" applyNumberFormat="1">
      <alignment vertical="center"/>
    </xf>
    <xf numFmtId="49" fontId="20" fillId="0" borderId="13" xfId="0" applyNumberFormat="1" applyFont="1" applyFill="1" applyBorder="1" applyAlignment="1">
      <alignment horizontal="center" vertical="center"/>
    </xf>
    <xf numFmtId="49" fontId="20" fillId="0" borderId="14" xfId="0" applyNumberFormat="1" applyFont="1" applyFill="1" applyBorder="1" applyAlignment="1">
      <alignment horizontal="center" vertical="center"/>
    </xf>
    <xf numFmtId="49" fontId="20" fillId="0" borderId="15" xfId="0" applyNumberFormat="1" applyFont="1" applyFill="1" applyBorder="1" applyAlignment="1">
      <alignment horizontal="center" vertical="center"/>
    </xf>
    <xf numFmtId="49" fontId="20" fillId="0" borderId="16" xfId="0" applyNumberFormat="1" applyFont="1" applyFill="1" applyBorder="1" applyAlignment="1">
      <alignment horizontal="center" vertical="center"/>
    </xf>
    <xf numFmtId="49" fontId="21" fillId="0" borderId="17" xfId="0" applyNumberFormat="1" applyFont="1" applyFill="1" applyBorder="1" applyAlignment="1">
      <alignment horizontal="center" vertical="center"/>
    </xf>
    <xf numFmtId="0" fontId="21" fillId="0" borderId="0" xfId="0" applyFont="1" applyFill="1" applyAlignment="1">
      <alignment horizontal="center" vertical="center"/>
    </xf>
    <xf numFmtId="49" fontId="21" fillId="0" borderId="9" xfId="0" applyNumberFormat="1" applyFont="1" applyFill="1" applyBorder="1" applyAlignment="1">
      <alignment horizontal="center" vertical="center"/>
    </xf>
    <xf numFmtId="49" fontId="21" fillId="0" borderId="18" xfId="0" applyNumberFormat="1" applyFont="1" applyFill="1" applyBorder="1" applyAlignment="1">
      <alignment horizontal="center" vertical="center"/>
    </xf>
    <xf numFmtId="49" fontId="22" fillId="0" borderId="17" xfId="0" applyNumberFormat="1" applyFont="1" applyFill="1" applyBorder="1" applyAlignment="1">
      <alignment horizontal="center" vertical="center"/>
    </xf>
    <xf numFmtId="49" fontId="23" fillId="0" borderId="19" xfId="0" applyNumberFormat="1" applyFont="1" applyFill="1" applyBorder="1" applyAlignment="1">
      <alignment horizontal="left" vertical="center"/>
    </xf>
    <xf numFmtId="49" fontId="23" fillId="0" borderId="9" xfId="0" applyNumberFormat="1" applyFont="1" applyFill="1" applyBorder="1" applyAlignment="1">
      <alignment horizontal="left" vertical="center" wrapText="1"/>
    </xf>
    <xf numFmtId="49" fontId="23" fillId="0" borderId="9" xfId="0" applyNumberFormat="1" applyFont="1" applyFill="1" applyBorder="1" applyAlignment="1">
      <alignment horizontal="center" vertical="center"/>
    </xf>
    <xf numFmtId="49" fontId="23" fillId="0" borderId="9" xfId="0" applyNumberFormat="1" applyFont="1" applyFill="1" applyBorder="1" applyAlignment="1">
      <alignment horizontal="center" vertical="center" wrapText="1"/>
    </xf>
    <xf numFmtId="49" fontId="23" fillId="0" borderId="18" xfId="0" applyNumberFormat="1" applyFont="1" applyFill="1" applyBorder="1" applyAlignment="1">
      <alignment horizontal="center" vertical="center"/>
    </xf>
    <xf numFmtId="49" fontId="23" fillId="0" borderId="19" xfId="0" applyNumberFormat="1" applyFont="1" applyFill="1" applyBorder="1" applyAlignment="1">
      <alignment horizontal="left" vertical="center" wrapText="1"/>
    </xf>
    <xf numFmtId="49" fontId="24" fillId="0" borderId="9" xfId="0" applyNumberFormat="1" applyFont="1" applyFill="1" applyBorder="1" applyAlignment="1">
      <alignment horizontal="left" vertical="center" wrapText="1"/>
    </xf>
    <xf numFmtId="49" fontId="25" fillId="0" borderId="9" xfId="0" applyNumberFormat="1" applyFont="1" applyFill="1" applyBorder="1" applyAlignment="1">
      <alignment horizontal="left" vertical="center" wrapText="1"/>
    </xf>
    <xf numFmtId="49" fontId="22" fillId="0" borderId="9" xfId="0" applyNumberFormat="1" applyFont="1" applyFill="1" applyBorder="1" applyAlignment="1">
      <alignment horizontal="center" vertical="center" wrapText="1"/>
    </xf>
    <xf numFmtId="49" fontId="22" fillId="0" borderId="9" xfId="0" applyNumberFormat="1" applyFont="1" applyFill="1" applyBorder="1" applyAlignment="1">
      <alignment horizontal="center" vertical="center"/>
    </xf>
    <xf numFmtId="49" fontId="25" fillId="0" borderId="18" xfId="0" applyNumberFormat="1" applyFont="1" applyFill="1" applyBorder="1" applyAlignment="1">
      <alignment horizontal="center" vertical="center"/>
    </xf>
    <xf numFmtId="49" fontId="26" fillId="0" borderId="9" xfId="0" applyNumberFormat="1" applyFont="1" applyFill="1" applyBorder="1" applyAlignment="1">
      <alignment horizontal="left" vertical="center"/>
    </xf>
    <xf numFmtId="49" fontId="27" fillId="0" borderId="9" xfId="0" applyNumberFormat="1" applyFont="1" applyFill="1" applyBorder="1" applyAlignment="1">
      <alignment horizontal="center" vertical="center"/>
    </xf>
    <xf numFmtId="49" fontId="23" fillId="0" borderId="9" xfId="0" applyNumberFormat="1" applyFont="1" applyFill="1" applyBorder="1" applyAlignment="1">
      <alignment horizontal="left" vertical="center"/>
    </xf>
    <xf numFmtId="14" fontId="23" fillId="0" borderId="0" xfId="0" applyNumberFormat="1" applyFont="1" applyFill="1" applyAlignment="1">
      <alignment vertical="center"/>
    </xf>
    <xf numFmtId="49" fontId="23" fillId="0" borderId="19" xfId="0" applyNumberFormat="1" applyFont="1" applyFill="1" applyBorder="1" applyAlignment="1">
      <alignment horizontal="center" vertical="center"/>
    </xf>
    <xf numFmtId="49" fontId="22" fillId="0" borderId="20" xfId="0" applyNumberFormat="1" applyFont="1" applyFill="1" applyBorder="1" applyAlignment="1">
      <alignment horizontal="center" vertical="center"/>
    </xf>
    <xf numFmtId="49" fontId="22" fillId="0" borderId="21" xfId="0" applyNumberFormat="1" applyFont="1" applyFill="1" applyBorder="1" applyAlignment="1">
      <alignment horizontal="center" vertical="center"/>
    </xf>
    <xf numFmtId="49" fontId="23" fillId="0" borderId="22" xfId="0" applyNumberFormat="1" applyFont="1" applyFill="1" applyBorder="1" applyAlignment="1">
      <alignment horizontal="left" vertical="center"/>
    </xf>
    <xf numFmtId="49" fontId="23" fillId="0" borderId="22" xfId="0" applyNumberFormat="1" applyFont="1" applyFill="1" applyBorder="1" applyAlignment="1">
      <alignment horizontal="center" vertical="center"/>
    </xf>
    <xf numFmtId="49" fontId="23" fillId="0" borderId="23" xfId="0" applyNumberFormat="1" applyFont="1" applyFill="1" applyBorder="1" applyAlignment="1">
      <alignment horizontal="center" vertical="center"/>
    </xf>
    <xf numFmtId="0" fontId="8" fillId="0" borderId="10" xfId="0" applyFont="1" applyFill="1" applyBorder="1" applyAlignment="1" quotePrefix="1">
      <alignment horizontal="center" vertical="center" wrapText="1"/>
    </xf>
    <xf numFmtId="0" fontId="0" fillId="8" borderId="0" xfId="0" applyFill="1" applyAlignment="1" quotePrefix="1">
      <alignment horizontal="left" vertical="center"/>
    </xf>
    <xf numFmtId="0" fontId="0" fillId="0" borderId="0" xfId="0" quotePrefix="1">
      <alignment vertical="center"/>
    </xf>
    <xf numFmtId="176" fontId="0" fillId="3" borderId="0" xfId="0" applyNumberFormat="1" applyFill="1" applyAlignment="1" quotePrefix="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3">
    <dxf>
      <font>
        <b val="1"/>
        <i val="0"/>
        <color rgb="FF002060"/>
      </font>
      <fill>
        <patternFill patternType="solid">
          <bgColor theme="0" tint="-0.249946592608417"/>
        </patternFill>
      </fill>
      <border>
        <top style="thin">
          <color theme="0" tint="-0.0499893185216834"/>
        </top>
        <bottom style="thin">
          <color theme="0" tint="-0.0499893185216834"/>
        </bottom>
      </border>
    </dxf>
    <dxf>
      <font>
        <b val="1"/>
        <i val="0"/>
        <color rgb="FF002060"/>
      </font>
      <fill>
        <patternFill patternType="solid">
          <bgColor theme="0" tint="-0.249946592608417"/>
        </patternFill>
      </fill>
      <border>
        <left/>
        <right/>
        <top style="thin">
          <color theme="0" tint="-0.0499893185216834"/>
        </top>
        <bottom style="thin">
          <color theme="0" tint="-0.0499893185216834"/>
        </bottom>
      </border>
    </dxf>
    <dxf>
      <fill>
        <patternFill patternType="solid">
          <bgColor theme="4" tint="0.799981688894314"/>
        </patternFill>
      </fill>
    </dxf>
  </dxf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12</xdr:col>
      <xdr:colOff>152400</xdr:colOff>
      <xdr:row>24</xdr:row>
      <xdr:rowOff>28575</xdr:rowOff>
    </xdr:from>
    <xdr:to>
      <xdr:col>16</xdr:col>
      <xdr:colOff>294640</xdr:colOff>
      <xdr:row>29</xdr:row>
      <xdr:rowOff>19050</xdr:rowOff>
    </xdr:to>
    <xdr:pic>
      <xdr:nvPicPr>
        <xdr:cNvPr id="2" name="图片 1"/>
        <xdr:cNvPicPr>
          <a:picLocks noChangeAspect="1"/>
        </xdr:cNvPicPr>
      </xdr:nvPicPr>
      <xdr:blipFill>
        <a:blip r:embed="rId1"/>
        <a:stretch>
          <a:fillRect/>
        </a:stretch>
      </xdr:blipFill>
      <xdr:spPr>
        <a:xfrm>
          <a:off x="8682990" y="4143375"/>
          <a:ext cx="2725420" cy="847725"/>
        </a:xfrm>
        <a:prstGeom prst="rect">
          <a:avLst/>
        </a:prstGeom>
        <a:noFill/>
        <a:ln w="9525">
          <a:noFill/>
        </a:ln>
      </xdr:spPr>
    </xdr:pic>
    <xdr:clientData/>
  </xdr:twoCellAnchor>
  <xdr:twoCellAnchor>
    <xdr:from>
      <xdr:col>7</xdr:col>
      <xdr:colOff>571500</xdr:colOff>
      <xdr:row>23</xdr:row>
      <xdr:rowOff>133350</xdr:rowOff>
    </xdr:from>
    <xdr:to>
      <xdr:col>11</xdr:col>
      <xdr:colOff>675640</xdr:colOff>
      <xdr:row>29</xdr:row>
      <xdr:rowOff>57150</xdr:rowOff>
    </xdr:to>
    <xdr:pic>
      <xdr:nvPicPr>
        <xdr:cNvPr id="5" name="图片 4"/>
        <xdr:cNvPicPr>
          <a:picLocks noChangeAspect="1"/>
        </xdr:cNvPicPr>
      </xdr:nvPicPr>
      <xdr:blipFill>
        <a:blip r:embed="rId2"/>
        <a:stretch>
          <a:fillRect/>
        </a:stretch>
      </xdr:blipFill>
      <xdr:spPr>
        <a:xfrm>
          <a:off x="5873115" y="4076700"/>
          <a:ext cx="2657475" cy="952500"/>
        </a:xfrm>
        <a:prstGeom prst="rect">
          <a:avLst/>
        </a:prstGeom>
        <a:noFill/>
        <a:ln w="9525">
          <a:noFill/>
        </a:ln>
      </xdr:spPr>
    </xdr:pic>
    <xdr:clientData/>
  </xdr:twoCellAnchor>
  <xdr:twoCellAnchor editAs="oneCell">
    <xdr:from>
      <xdr:col>6</xdr:col>
      <xdr:colOff>287020</xdr:colOff>
      <xdr:row>13</xdr:row>
      <xdr:rowOff>29845</xdr:rowOff>
    </xdr:from>
    <xdr:to>
      <xdr:col>21</xdr:col>
      <xdr:colOff>314325</xdr:colOff>
      <xdr:row>25</xdr:row>
      <xdr:rowOff>63500</xdr:rowOff>
    </xdr:to>
    <xdr:pic>
      <xdr:nvPicPr>
        <xdr:cNvPr id="3" name="图片 2" descr="a14d82f1544fd066cd6c6bdec508d62"/>
        <xdr:cNvPicPr>
          <a:picLocks noChangeAspect="1"/>
        </xdr:cNvPicPr>
      </xdr:nvPicPr>
      <xdr:blipFill>
        <a:blip r:embed="rId3"/>
        <a:stretch>
          <a:fillRect/>
        </a:stretch>
      </xdr:blipFill>
      <xdr:spPr>
        <a:xfrm>
          <a:off x="4942840" y="2258695"/>
          <a:ext cx="9714230" cy="2091055"/>
        </a:xfrm>
        <a:prstGeom prst="rect">
          <a:avLst/>
        </a:prstGeom>
      </xdr:spPr>
    </xdr:pic>
    <xdr:clientData/>
  </xdr:twoCellAnchor>
  <xdr:twoCellAnchor>
    <xdr:from>
      <xdr:col>4</xdr:col>
      <xdr:colOff>153670</xdr:colOff>
      <xdr:row>7</xdr:row>
      <xdr:rowOff>1905</xdr:rowOff>
    </xdr:from>
    <xdr:to>
      <xdr:col>18</xdr:col>
      <xdr:colOff>358775</xdr:colOff>
      <xdr:row>17</xdr:row>
      <xdr:rowOff>86995</xdr:rowOff>
    </xdr:to>
    <xdr:pic>
      <xdr:nvPicPr>
        <xdr:cNvPr id="4" name="图片 3"/>
        <xdr:cNvPicPr>
          <a:picLocks noChangeAspect="1"/>
        </xdr:cNvPicPr>
      </xdr:nvPicPr>
      <xdr:blipFill>
        <a:blip r:embed="rId4"/>
        <a:stretch>
          <a:fillRect/>
        </a:stretch>
      </xdr:blipFill>
      <xdr:spPr>
        <a:xfrm>
          <a:off x="3490595" y="1202055"/>
          <a:ext cx="9273540" cy="179959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2"/>
  <sheetViews>
    <sheetView workbookViewId="0">
      <selection activeCell="H4" sqref="H4"/>
    </sheetView>
  </sheetViews>
  <sheetFormatPr defaultColWidth="9" defaultRowHeight="13.5" outlineLevelCol="5"/>
  <cols>
    <col min="2" max="2" width="37" customWidth="1"/>
    <col min="3" max="3" width="48.6283185840708" customWidth="1"/>
    <col min="4" max="4" width="7.75221238938053" customWidth="1"/>
    <col min="5" max="5" width="12.8761061946903" customWidth="1"/>
    <col min="6" max="6" width="12.2477876106195" customWidth="1"/>
  </cols>
  <sheetData>
    <row r="1" ht="33" spans="1:6">
      <c r="A1" s="90" t="s">
        <v>0</v>
      </c>
      <c r="B1" s="91"/>
      <c r="C1" s="92"/>
      <c r="D1" s="92"/>
      <c r="E1" s="92"/>
      <c r="F1" s="93"/>
    </row>
    <row r="2" ht="15.75" spans="1:6">
      <c r="A2" s="94" t="s">
        <v>1</v>
      </c>
      <c r="B2" s="95" t="s">
        <v>2</v>
      </c>
      <c r="C2" s="96" t="s">
        <v>3</v>
      </c>
      <c r="D2" s="96" t="s">
        <v>4</v>
      </c>
      <c r="E2" s="96" t="s">
        <v>5</v>
      </c>
      <c r="F2" s="97" t="s">
        <v>6</v>
      </c>
    </row>
    <row r="3" ht="42" customHeight="1" spans="1:6">
      <c r="A3" s="98" t="s">
        <v>7</v>
      </c>
      <c r="B3" s="99" t="s">
        <v>8</v>
      </c>
      <c r="C3" s="100" t="s">
        <v>9</v>
      </c>
      <c r="D3" s="101" t="s">
        <v>10</v>
      </c>
      <c r="E3" s="102" t="s">
        <v>11</v>
      </c>
      <c r="F3" s="103" t="s">
        <v>12</v>
      </c>
    </row>
    <row r="4" ht="174" customHeight="1" spans="1:6">
      <c r="A4" s="98" t="s">
        <v>13</v>
      </c>
      <c r="B4" s="104"/>
      <c r="C4" s="100" t="s">
        <v>14</v>
      </c>
      <c r="D4" s="102"/>
      <c r="E4" s="102"/>
      <c r="F4" s="103"/>
    </row>
    <row r="5" ht="41" customHeight="1" spans="1:6">
      <c r="A5" s="98" t="s">
        <v>15</v>
      </c>
      <c r="B5" s="99"/>
      <c r="C5" s="100"/>
      <c r="D5" s="101"/>
      <c r="E5" s="102"/>
      <c r="F5" s="103"/>
    </row>
    <row r="6" spans="1:6">
      <c r="A6" s="98" t="s">
        <v>16</v>
      </c>
      <c r="B6" s="99"/>
      <c r="C6" s="105"/>
      <c r="D6" s="102"/>
      <c r="E6" s="102"/>
      <c r="F6" s="103"/>
    </row>
    <row r="7" spans="1:6">
      <c r="A7" s="98"/>
      <c r="B7" s="99"/>
      <c r="C7" s="106"/>
      <c r="D7" s="107"/>
      <c r="E7" s="108"/>
      <c r="F7" s="109"/>
    </row>
    <row r="8" spans="1:6">
      <c r="A8" s="98" t="s">
        <v>17</v>
      </c>
      <c r="B8" s="104"/>
      <c r="C8" s="110"/>
      <c r="D8" s="110"/>
      <c r="E8" s="111"/>
      <c r="F8" s="109"/>
    </row>
    <row r="9" spans="1:6">
      <c r="A9" s="98" t="s">
        <v>18</v>
      </c>
      <c r="B9" s="99"/>
      <c r="C9" s="112"/>
      <c r="D9" s="102"/>
      <c r="E9" s="113"/>
      <c r="F9" s="103"/>
    </row>
    <row r="10" spans="1:6">
      <c r="A10" s="98" t="s">
        <v>19</v>
      </c>
      <c r="B10" s="99"/>
      <c r="C10" s="100"/>
      <c r="D10" s="102"/>
      <c r="E10" s="101"/>
      <c r="F10" s="103"/>
    </row>
    <row r="11" spans="1:6">
      <c r="A11" s="98" t="s">
        <v>20</v>
      </c>
      <c r="B11" s="114"/>
      <c r="C11" s="112"/>
      <c r="D11" s="101"/>
      <c r="E11" s="101"/>
      <c r="F11" s="103"/>
    </row>
    <row r="12" ht="14.25" spans="1:6">
      <c r="A12" s="115" t="s">
        <v>21</v>
      </c>
      <c r="B12" s="116"/>
      <c r="C12" s="117"/>
      <c r="D12" s="118"/>
      <c r="E12" s="118"/>
      <c r="F12" s="119"/>
    </row>
  </sheetData>
  <mergeCells count="1">
    <mergeCell ref="A1:F1"/>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74"/>
  <sheetViews>
    <sheetView tabSelected="1" zoomScale="160" zoomScaleNormal="160" topLeftCell="A34" workbookViewId="0">
      <selection activeCell="N34" sqref="N34"/>
    </sheetView>
  </sheetViews>
  <sheetFormatPr defaultColWidth="9" defaultRowHeight="13.5"/>
  <cols>
    <col min="2" max="2" width="3.6283185840708" customWidth="1"/>
    <col min="3" max="3" width="14.9380530973451" customWidth="1"/>
    <col min="4" max="4" width="10.1150442477876" customWidth="1"/>
    <col min="5" max="5" width="3.6283185840708" customWidth="1"/>
    <col min="6" max="6" width="2.2212389380531" customWidth="1"/>
    <col min="7" max="7" width="2.14159292035398" customWidth="1"/>
    <col min="8" max="8" width="7.13274336283186" customWidth="1"/>
    <col min="9" max="9" width="4.5929203539823" customWidth="1"/>
    <col min="10" max="10" width="5.98230088495575" customWidth="1"/>
    <col min="11" max="12" width="4.82300884955752" customWidth="1"/>
    <col min="13" max="13" width="20.858407079646" customWidth="1"/>
    <col min="15" max="15" width="16.7787610619469" customWidth="1"/>
  </cols>
  <sheetData>
    <row r="1" s="61" customFormat="1" ht="35.25" customHeight="1" spans="1:13">
      <c r="A1" s="64" t="s">
        <v>22</v>
      </c>
      <c r="B1" s="64"/>
      <c r="C1" s="64"/>
      <c r="D1" s="64"/>
      <c r="E1" s="64"/>
      <c r="F1" s="64"/>
      <c r="G1" s="64"/>
      <c r="H1" s="64"/>
      <c r="I1" s="64"/>
      <c r="J1" s="64"/>
      <c r="K1" s="64"/>
      <c r="L1" s="64"/>
      <c r="M1" s="64"/>
    </row>
    <row r="2" s="61" customFormat="1" ht="33" customHeight="1" spans="1:13">
      <c r="A2" s="65" t="s">
        <v>23</v>
      </c>
      <c r="B2" s="65"/>
      <c r="C2" s="65"/>
      <c r="D2" s="65"/>
      <c r="E2" s="65"/>
      <c r="F2" s="65"/>
      <c r="G2" s="65"/>
      <c r="H2" s="65"/>
      <c r="I2" s="65"/>
      <c r="J2" s="65"/>
      <c r="K2" s="65"/>
      <c r="L2" s="65"/>
      <c r="M2" s="65"/>
    </row>
    <row r="3" s="62" customFormat="1" ht="24.75" customHeight="1" spans="1:13">
      <c r="A3" s="66" t="s">
        <v>24</v>
      </c>
      <c r="B3" s="66" t="s">
        <v>25</v>
      </c>
      <c r="C3" s="66" t="s">
        <v>26</v>
      </c>
      <c r="D3" s="66" t="s">
        <v>27</v>
      </c>
      <c r="E3" s="66" t="s">
        <v>28</v>
      </c>
      <c r="F3" s="66" t="s">
        <v>29</v>
      </c>
      <c r="G3" s="66" t="s">
        <v>30</v>
      </c>
      <c r="H3" s="66" t="s">
        <v>31</v>
      </c>
      <c r="I3" s="66" t="s">
        <v>32</v>
      </c>
      <c r="J3" s="66" t="s">
        <v>33</v>
      </c>
      <c r="K3" s="66" t="s">
        <v>34</v>
      </c>
      <c r="L3" s="66" t="s">
        <v>35</v>
      </c>
      <c r="M3" s="66" t="s">
        <v>36</v>
      </c>
    </row>
    <row r="4" s="61" customFormat="1" ht="12" customHeight="1" spans="1:13">
      <c r="A4" s="67" t="s">
        <v>37</v>
      </c>
      <c r="B4" s="67"/>
      <c r="C4" s="67"/>
      <c r="D4" s="67"/>
      <c r="E4" s="67"/>
      <c r="F4" s="67"/>
      <c r="G4" s="67"/>
      <c r="H4" s="67"/>
      <c r="I4" s="67"/>
      <c r="J4" s="67"/>
      <c r="K4" s="67"/>
      <c r="L4" s="67"/>
      <c r="M4" s="67"/>
    </row>
    <row r="5" customFormat="1" ht="36" customHeight="1" spans="1:14">
      <c r="A5" s="68" t="s">
        <v>38</v>
      </c>
      <c r="B5" s="69">
        <v>1</v>
      </c>
      <c r="C5" s="69" t="s">
        <v>39</v>
      </c>
      <c r="D5" s="69" t="s">
        <v>40</v>
      </c>
      <c r="E5" s="69" t="s">
        <v>41</v>
      </c>
      <c r="F5" s="69">
        <v>1</v>
      </c>
      <c r="G5" s="69" t="s">
        <v>42</v>
      </c>
      <c r="H5" s="69" t="s">
        <v>43</v>
      </c>
      <c r="I5" s="69" t="s">
        <v>44</v>
      </c>
      <c r="J5" s="69"/>
      <c r="K5" s="69"/>
      <c r="L5" s="69" t="s">
        <v>45</v>
      </c>
      <c r="M5" s="72" t="s">
        <v>46</v>
      </c>
      <c r="N5" s="73"/>
    </row>
    <row r="6" customFormat="1" ht="41" customHeight="1" spans="1:14">
      <c r="A6" s="68" t="str">
        <f>DEC2HEX(HEX2DEC(A5)+B5)</f>
        <v>B</v>
      </c>
      <c r="B6" s="69">
        <v>1</v>
      </c>
      <c r="C6" s="69" t="s">
        <v>47</v>
      </c>
      <c r="D6" s="69" t="s">
        <v>48</v>
      </c>
      <c r="E6" s="69" t="s">
        <v>41</v>
      </c>
      <c r="F6" s="69">
        <v>1</v>
      </c>
      <c r="G6" s="69" t="s">
        <v>42</v>
      </c>
      <c r="H6" s="69" t="s">
        <v>43</v>
      </c>
      <c r="I6" s="69" t="s">
        <v>44</v>
      </c>
      <c r="J6" s="69"/>
      <c r="K6" s="69"/>
      <c r="L6" s="69" t="s">
        <v>49</v>
      </c>
      <c r="M6" s="74" t="s">
        <v>50</v>
      </c>
      <c r="N6" s="73"/>
    </row>
    <row r="7" customFormat="1" spans="1:14">
      <c r="A7" s="68" t="str">
        <f t="shared" ref="A7:A21" si="0">DEC2HEX(HEX2DEC(A6)+B6)</f>
        <v>C</v>
      </c>
      <c r="B7" s="69">
        <v>8</v>
      </c>
      <c r="C7" s="69" t="s">
        <v>51</v>
      </c>
      <c r="D7" s="69" t="s">
        <v>52</v>
      </c>
      <c r="E7" s="69" t="s">
        <v>41</v>
      </c>
      <c r="F7" s="69">
        <v>1</v>
      </c>
      <c r="G7" s="69" t="s">
        <v>42</v>
      </c>
      <c r="H7" s="69" t="s">
        <v>53</v>
      </c>
      <c r="I7" s="69" t="s">
        <v>44</v>
      </c>
      <c r="J7" s="69"/>
      <c r="K7" s="69"/>
      <c r="L7" s="69"/>
      <c r="M7" s="72"/>
      <c r="N7" s="73"/>
    </row>
    <row r="8" customFormat="1" ht="17" customHeight="1" spans="1:14">
      <c r="A8" s="68" t="str">
        <f t="shared" si="0"/>
        <v>14</v>
      </c>
      <c r="B8" s="69">
        <v>2</v>
      </c>
      <c r="C8" s="69" t="s">
        <v>54</v>
      </c>
      <c r="D8" s="69" t="s">
        <v>55</v>
      </c>
      <c r="E8" s="69" t="s">
        <v>41</v>
      </c>
      <c r="F8" s="69">
        <v>1</v>
      </c>
      <c r="G8" s="69" t="s">
        <v>42</v>
      </c>
      <c r="H8" s="69" t="s">
        <v>56</v>
      </c>
      <c r="I8" s="69" t="s">
        <v>44</v>
      </c>
      <c r="J8" s="69"/>
      <c r="K8" s="69"/>
      <c r="L8" s="69"/>
      <c r="M8" s="72" t="s">
        <v>57</v>
      </c>
      <c r="N8" s="73" t="s">
        <v>58</v>
      </c>
    </row>
    <row r="9" s="63" customFormat="1" ht="14" customHeight="1" spans="1:13">
      <c r="A9" s="68" t="str">
        <f t="shared" si="0"/>
        <v>16</v>
      </c>
      <c r="B9" s="69">
        <v>2</v>
      </c>
      <c r="C9" s="69" t="s">
        <v>59</v>
      </c>
      <c r="D9" s="69" t="s">
        <v>60</v>
      </c>
      <c r="E9" s="69" t="s">
        <v>41</v>
      </c>
      <c r="F9" s="69">
        <v>1</v>
      </c>
      <c r="G9" s="69" t="s">
        <v>42</v>
      </c>
      <c r="H9" s="69" t="s">
        <v>56</v>
      </c>
      <c r="I9" s="69" t="s">
        <v>44</v>
      </c>
      <c r="J9" s="69"/>
      <c r="K9" s="69"/>
      <c r="L9" s="69"/>
      <c r="M9" s="72"/>
    </row>
    <row r="10" customFormat="1" ht="12" customHeight="1" spans="1:14">
      <c r="A10" s="68" t="str">
        <f t="shared" si="0"/>
        <v>18</v>
      </c>
      <c r="B10" s="69">
        <v>2</v>
      </c>
      <c r="C10" s="69" t="s">
        <v>61</v>
      </c>
      <c r="D10" s="69" t="s">
        <v>62</v>
      </c>
      <c r="E10" s="69" t="s">
        <v>41</v>
      </c>
      <c r="F10" s="69">
        <v>1</v>
      </c>
      <c r="G10" s="69" t="s">
        <v>42</v>
      </c>
      <c r="H10" s="69" t="s">
        <v>56</v>
      </c>
      <c r="I10" s="69" t="s">
        <v>44</v>
      </c>
      <c r="J10" s="69"/>
      <c r="K10" s="69"/>
      <c r="L10" s="69"/>
      <c r="M10" s="72"/>
      <c r="N10" s="73"/>
    </row>
    <row r="11" customFormat="1" ht="16" customHeight="1" spans="1:14">
      <c r="A11" s="68" t="str">
        <f t="shared" si="0"/>
        <v>1A</v>
      </c>
      <c r="B11" s="69">
        <v>1</v>
      </c>
      <c r="C11" s="69" t="s">
        <v>63</v>
      </c>
      <c r="D11" s="69" t="s">
        <v>64</v>
      </c>
      <c r="E11" s="69" t="s">
        <v>65</v>
      </c>
      <c r="F11" s="69">
        <v>1</v>
      </c>
      <c r="G11" s="69" t="s">
        <v>42</v>
      </c>
      <c r="H11" s="69" t="s">
        <v>43</v>
      </c>
      <c r="I11" s="69" t="s">
        <v>44</v>
      </c>
      <c r="J11" s="69">
        <v>1</v>
      </c>
      <c r="K11" s="69">
        <v>247</v>
      </c>
      <c r="L11" s="69"/>
      <c r="M11" s="72" t="s">
        <v>66</v>
      </c>
      <c r="N11" s="73"/>
    </row>
    <row r="12" customFormat="1" ht="17" customHeight="1" spans="1:14">
      <c r="A12" s="68" t="str">
        <f t="shared" si="0"/>
        <v>1B</v>
      </c>
      <c r="B12" s="69">
        <v>1</v>
      </c>
      <c r="C12" s="69" t="s">
        <v>67</v>
      </c>
      <c r="D12" s="69" t="s">
        <v>68</v>
      </c>
      <c r="E12" s="69" t="s">
        <v>65</v>
      </c>
      <c r="F12" s="69">
        <v>1</v>
      </c>
      <c r="G12" s="69" t="s">
        <v>42</v>
      </c>
      <c r="H12" s="69" t="s">
        <v>43</v>
      </c>
      <c r="I12" s="69" t="s">
        <v>44</v>
      </c>
      <c r="J12" s="69"/>
      <c r="K12" s="69"/>
      <c r="L12" s="69">
        <v>0</v>
      </c>
      <c r="M12" s="72" t="s">
        <v>69</v>
      </c>
      <c r="N12" s="73"/>
    </row>
    <row r="13" customFormat="1" ht="10" customHeight="1" spans="1:14">
      <c r="A13" s="68" t="str">
        <f t="shared" si="0"/>
        <v>1C</v>
      </c>
      <c r="B13" s="69">
        <v>1</v>
      </c>
      <c r="C13" s="69" t="s">
        <v>70</v>
      </c>
      <c r="D13" s="69" t="s">
        <v>71</v>
      </c>
      <c r="E13" s="69" t="s">
        <v>65</v>
      </c>
      <c r="F13" s="69">
        <v>1</v>
      </c>
      <c r="G13" s="69" t="s">
        <v>42</v>
      </c>
      <c r="H13" s="69" t="s">
        <v>43</v>
      </c>
      <c r="I13" s="69" t="s">
        <v>44</v>
      </c>
      <c r="J13" s="69"/>
      <c r="K13" s="69"/>
      <c r="L13" s="69">
        <v>0</v>
      </c>
      <c r="M13" s="72" t="s">
        <v>72</v>
      </c>
      <c r="N13" s="73"/>
    </row>
    <row r="14" s="63" customFormat="1" ht="25" customHeight="1" spans="1:14">
      <c r="A14" s="68" t="str">
        <f t="shared" si="0"/>
        <v>1D</v>
      </c>
      <c r="B14" s="69">
        <v>1</v>
      </c>
      <c r="C14" s="69" t="s">
        <v>73</v>
      </c>
      <c r="D14" s="69" t="s">
        <v>74</v>
      </c>
      <c r="E14" s="69" t="s">
        <v>65</v>
      </c>
      <c r="F14" s="69">
        <v>1</v>
      </c>
      <c r="G14" s="69" t="s">
        <v>42</v>
      </c>
      <c r="H14" s="69" t="s">
        <v>56</v>
      </c>
      <c r="I14" s="69" t="s">
        <v>44</v>
      </c>
      <c r="J14" s="69"/>
      <c r="K14" s="69"/>
      <c r="L14" s="69"/>
      <c r="M14" s="72" t="s">
        <v>75</v>
      </c>
      <c r="N14" s="63" t="s">
        <v>76</v>
      </c>
    </row>
    <row r="15" customFormat="1" ht="15" customHeight="1" spans="1:14">
      <c r="A15" s="68" t="str">
        <f t="shared" si="0"/>
        <v>1E</v>
      </c>
      <c r="B15" s="69">
        <v>2</v>
      </c>
      <c r="C15" s="69" t="s">
        <v>77</v>
      </c>
      <c r="D15" s="69" t="s">
        <v>78</v>
      </c>
      <c r="E15" s="69" t="s">
        <v>65</v>
      </c>
      <c r="F15" s="69">
        <v>1</v>
      </c>
      <c r="G15" s="69" t="s">
        <v>42</v>
      </c>
      <c r="H15" s="69" t="s">
        <v>56</v>
      </c>
      <c r="I15" s="69" t="s">
        <v>44</v>
      </c>
      <c r="J15" s="69"/>
      <c r="K15" s="69"/>
      <c r="L15" s="69">
        <v>0</v>
      </c>
      <c r="M15" s="72" t="s">
        <v>79</v>
      </c>
      <c r="N15" s="73"/>
    </row>
    <row r="16" customFormat="1" spans="1:14">
      <c r="A16" s="68" t="str">
        <f t="shared" si="0"/>
        <v>20</v>
      </c>
      <c r="B16" s="69">
        <v>1</v>
      </c>
      <c r="C16" s="69" t="s">
        <v>80</v>
      </c>
      <c r="D16" s="69" t="s">
        <v>81</v>
      </c>
      <c r="E16" s="69" t="s">
        <v>41</v>
      </c>
      <c r="F16" s="69">
        <v>1</v>
      </c>
      <c r="G16" s="69" t="s">
        <v>42</v>
      </c>
      <c r="H16" s="69" t="s">
        <v>56</v>
      </c>
      <c r="I16" s="69" t="s">
        <v>44</v>
      </c>
      <c r="J16" s="69"/>
      <c r="K16" s="69"/>
      <c r="L16" s="69">
        <v>1</v>
      </c>
      <c r="M16" s="72" t="s">
        <v>82</v>
      </c>
      <c r="N16" s="73"/>
    </row>
    <row r="17" customFormat="1" spans="1:14">
      <c r="A17" s="68" t="str">
        <f t="shared" si="0"/>
        <v>21</v>
      </c>
      <c r="B17" s="69">
        <v>20</v>
      </c>
      <c r="C17" s="69" t="s">
        <v>83</v>
      </c>
      <c r="D17" s="69" t="s">
        <v>84</v>
      </c>
      <c r="E17" s="69" t="s">
        <v>65</v>
      </c>
      <c r="F17" s="69">
        <v>1</v>
      </c>
      <c r="G17" s="69" t="s">
        <v>42</v>
      </c>
      <c r="H17" s="69" t="s">
        <v>56</v>
      </c>
      <c r="I17" s="69" t="s">
        <v>44</v>
      </c>
      <c r="J17" s="69"/>
      <c r="K17" s="69"/>
      <c r="L17" s="69"/>
      <c r="M17" s="72" t="s">
        <v>42</v>
      </c>
      <c r="N17" s="73" t="s">
        <v>85</v>
      </c>
    </row>
    <row r="18" customFormat="1" spans="1:14">
      <c r="A18" s="68" t="str">
        <f t="shared" si="0"/>
        <v>35</v>
      </c>
      <c r="B18" s="69">
        <v>20</v>
      </c>
      <c r="C18" s="69" t="s">
        <v>86</v>
      </c>
      <c r="D18" s="69" t="s">
        <v>87</v>
      </c>
      <c r="E18" s="69" t="s">
        <v>65</v>
      </c>
      <c r="F18" s="69">
        <v>1</v>
      </c>
      <c r="G18" s="69" t="s">
        <v>42</v>
      </c>
      <c r="H18" s="69" t="s">
        <v>56</v>
      </c>
      <c r="I18" s="69" t="s">
        <v>44</v>
      </c>
      <c r="J18" s="69"/>
      <c r="K18" s="69"/>
      <c r="L18" s="69"/>
      <c r="M18" s="72" t="s">
        <v>88</v>
      </c>
      <c r="N18" s="73"/>
    </row>
    <row r="19" s="63" customFormat="1" ht="14" customHeight="1" spans="1:14">
      <c r="A19" s="68" t="str">
        <f t="shared" si="0"/>
        <v>49</v>
      </c>
      <c r="B19" s="69">
        <v>32</v>
      </c>
      <c r="C19" s="69" t="s">
        <v>89</v>
      </c>
      <c r="D19" s="69" t="s">
        <v>90</v>
      </c>
      <c r="E19" s="69" t="s">
        <v>65</v>
      </c>
      <c r="F19" s="69">
        <v>1</v>
      </c>
      <c r="G19" s="69" t="s">
        <v>42</v>
      </c>
      <c r="H19" s="69" t="s">
        <v>56</v>
      </c>
      <c r="I19" s="69" t="s">
        <v>44</v>
      </c>
      <c r="J19" s="69"/>
      <c r="K19" s="69"/>
      <c r="L19" s="69"/>
      <c r="M19" s="72" t="s">
        <v>91</v>
      </c>
      <c r="N19" s="63" t="s">
        <v>92</v>
      </c>
    </row>
    <row r="20" customFormat="1" ht="16" customHeight="1" spans="1:14">
      <c r="A20" s="68" t="str">
        <f t="shared" si="0"/>
        <v>69</v>
      </c>
      <c r="B20" s="69">
        <v>20</v>
      </c>
      <c r="C20" s="69" t="s">
        <v>93</v>
      </c>
      <c r="D20" s="69" t="s">
        <v>94</v>
      </c>
      <c r="E20" s="69" t="s">
        <v>65</v>
      </c>
      <c r="F20" s="69">
        <v>1</v>
      </c>
      <c r="G20" s="69" t="s">
        <v>42</v>
      </c>
      <c r="H20" s="69" t="s">
        <v>56</v>
      </c>
      <c r="I20" s="69" t="s">
        <v>44</v>
      </c>
      <c r="J20" s="69"/>
      <c r="K20" s="69"/>
      <c r="L20" s="69"/>
      <c r="M20" s="72" t="s">
        <v>88</v>
      </c>
      <c r="N20" s="73"/>
    </row>
    <row r="21" customFormat="1" spans="1:14">
      <c r="A21" s="68" t="str">
        <f t="shared" si="0"/>
        <v>7D</v>
      </c>
      <c r="B21" s="69">
        <v>1</v>
      </c>
      <c r="C21" s="69" t="s">
        <v>95</v>
      </c>
      <c r="D21" s="69" t="s">
        <v>96</v>
      </c>
      <c r="E21" s="69" t="s">
        <v>41</v>
      </c>
      <c r="F21" s="69">
        <v>1</v>
      </c>
      <c r="G21" s="69" t="s">
        <v>42</v>
      </c>
      <c r="H21" s="69" t="s">
        <v>56</v>
      </c>
      <c r="I21" s="69" t="s">
        <v>44</v>
      </c>
      <c r="J21" s="69"/>
      <c r="K21" s="69"/>
      <c r="L21" s="69"/>
      <c r="M21" s="72" t="s">
        <v>42</v>
      </c>
      <c r="N21" s="73"/>
    </row>
    <row r="22" s="61" customFormat="1" ht="18" customHeight="1" spans="1:13">
      <c r="A22" s="70" t="s">
        <v>97</v>
      </c>
      <c r="B22" s="70"/>
      <c r="C22" s="70"/>
      <c r="D22" s="70"/>
      <c r="E22" s="70"/>
      <c r="F22" s="70"/>
      <c r="G22" s="70"/>
      <c r="H22" s="70"/>
      <c r="I22" s="70"/>
      <c r="J22" s="70"/>
      <c r="K22" s="70"/>
      <c r="L22" s="70"/>
      <c r="M22" s="70"/>
    </row>
    <row r="23" customFormat="1" ht="36" customHeight="1" spans="1:14">
      <c r="A23" s="68">
        <v>300</v>
      </c>
      <c r="B23" s="69">
        <v>1</v>
      </c>
      <c r="C23" s="69" t="s">
        <v>98</v>
      </c>
      <c r="D23" s="69" t="s">
        <v>99</v>
      </c>
      <c r="E23" s="69" t="s">
        <v>41</v>
      </c>
      <c r="F23" s="69">
        <v>1</v>
      </c>
      <c r="G23" s="69" t="s">
        <v>100</v>
      </c>
      <c r="H23" s="69" t="s">
        <v>43</v>
      </c>
      <c r="I23" s="69" t="s">
        <v>44</v>
      </c>
      <c r="J23" s="69"/>
      <c r="K23" s="69"/>
      <c r="L23" s="69"/>
      <c r="M23" s="72" t="s">
        <v>101</v>
      </c>
      <c r="N23" s="73"/>
    </row>
    <row r="24" customFormat="1" ht="14.25" spans="1:14">
      <c r="A24" s="68" t="str">
        <f>DEC2HEX(HEX2DEC(A23)+B23)</f>
        <v>301</v>
      </c>
      <c r="B24" s="69">
        <v>1</v>
      </c>
      <c r="C24" s="69" t="s">
        <v>102</v>
      </c>
      <c r="D24" s="69" t="s">
        <v>103</v>
      </c>
      <c r="E24" s="69" t="s">
        <v>41</v>
      </c>
      <c r="F24" s="69">
        <v>1</v>
      </c>
      <c r="G24" s="69" t="s">
        <v>104</v>
      </c>
      <c r="H24" s="69" t="s">
        <v>43</v>
      </c>
      <c r="I24" s="69" t="s">
        <v>44</v>
      </c>
      <c r="J24" s="69"/>
      <c r="K24" s="69"/>
      <c r="L24" s="69"/>
      <c r="M24" s="72" t="s">
        <v>105</v>
      </c>
      <c r="N24" s="73"/>
    </row>
    <row r="25" customFormat="1" ht="14.25" spans="1:14">
      <c r="A25" s="68" t="str">
        <f t="shared" ref="A25:A56" si="1">DEC2HEX(HEX2DEC(A24)+B24)</f>
        <v>302</v>
      </c>
      <c r="B25" s="69">
        <v>1</v>
      </c>
      <c r="C25" s="69" t="s">
        <v>106</v>
      </c>
      <c r="D25" s="69" t="s">
        <v>107</v>
      </c>
      <c r="E25" s="69" t="s">
        <v>41</v>
      </c>
      <c r="F25" s="69">
        <v>1</v>
      </c>
      <c r="G25" s="69" t="s">
        <v>108</v>
      </c>
      <c r="H25" s="69" t="s">
        <v>43</v>
      </c>
      <c r="I25" s="69" t="s">
        <v>44</v>
      </c>
      <c r="J25" s="69"/>
      <c r="K25" s="69"/>
      <c r="L25" s="69"/>
      <c r="M25" s="72" t="s">
        <v>109</v>
      </c>
      <c r="N25" s="73"/>
    </row>
    <row r="26" customFormat="1" ht="16" customHeight="1" spans="1:14">
      <c r="A26" s="68" t="str">
        <f t="shared" si="1"/>
        <v>303</v>
      </c>
      <c r="B26" s="69">
        <v>1</v>
      </c>
      <c r="C26" s="69" t="s">
        <v>110</v>
      </c>
      <c r="D26" s="69" t="s">
        <v>111</v>
      </c>
      <c r="E26" s="69" t="s">
        <v>41</v>
      </c>
      <c r="F26" s="69">
        <v>1</v>
      </c>
      <c r="G26" s="69" t="s">
        <v>112</v>
      </c>
      <c r="H26" s="69" t="s">
        <v>43</v>
      </c>
      <c r="I26" s="69" t="s">
        <v>44</v>
      </c>
      <c r="J26" s="69"/>
      <c r="K26" s="69"/>
      <c r="L26" s="69"/>
      <c r="M26" s="72"/>
      <c r="N26" s="73"/>
    </row>
    <row r="27" s="63" customFormat="1" ht="29" customHeight="1" spans="1:13">
      <c r="A27" s="68" t="str">
        <f t="shared" si="1"/>
        <v>304</v>
      </c>
      <c r="B27" s="69">
        <v>1</v>
      </c>
      <c r="C27" s="69" t="s">
        <v>113</v>
      </c>
      <c r="D27" s="69" t="s">
        <v>114</v>
      </c>
      <c r="E27" s="69" t="s">
        <v>41</v>
      </c>
      <c r="F27" s="69">
        <v>0.01</v>
      </c>
      <c r="G27" s="69" t="s">
        <v>38</v>
      </c>
      <c r="H27" s="69" t="s">
        <v>115</v>
      </c>
      <c r="I27" s="69" t="s">
        <v>116</v>
      </c>
      <c r="J27" s="69"/>
      <c r="K27" s="69"/>
      <c r="L27" s="69"/>
      <c r="M27" s="72" t="s">
        <v>117</v>
      </c>
    </row>
    <row r="28" s="63" customFormat="1" ht="18" customHeight="1" spans="1:13">
      <c r="A28" s="68" t="str">
        <f t="shared" si="1"/>
        <v>305</v>
      </c>
      <c r="B28" s="69">
        <v>1</v>
      </c>
      <c r="C28" s="69" t="s">
        <v>118</v>
      </c>
      <c r="D28" s="69" t="s">
        <v>119</v>
      </c>
      <c r="E28" s="69" t="s">
        <v>41</v>
      </c>
      <c r="F28" s="69">
        <v>0.001</v>
      </c>
      <c r="G28" s="69" t="s">
        <v>120</v>
      </c>
      <c r="H28" s="69" t="s">
        <v>121</v>
      </c>
      <c r="I28" s="69" t="s">
        <v>44</v>
      </c>
      <c r="J28" s="69"/>
      <c r="K28" s="69"/>
      <c r="L28" s="69"/>
      <c r="M28" s="72"/>
    </row>
    <row r="29" s="63" customFormat="1" ht="18" customHeight="1" spans="1:13">
      <c r="A29" s="68" t="str">
        <f t="shared" si="1"/>
        <v>306</v>
      </c>
      <c r="B29" s="69">
        <v>1</v>
      </c>
      <c r="C29" s="69" t="s">
        <v>122</v>
      </c>
      <c r="D29" s="69" t="s">
        <v>123</v>
      </c>
      <c r="E29" s="69" t="s">
        <v>41</v>
      </c>
      <c r="F29" s="69">
        <v>0.01</v>
      </c>
      <c r="G29" s="69" t="s">
        <v>124</v>
      </c>
      <c r="H29" s="69" t="s">
        <v>125</v>
      </c>
      <c r="I29" s="69" t="s">
        <v>44</v>
      </c>
      <c r="J29" s="69"/>
      <c r="K29" s="69"/>
      <c r="L29" s="69"/>
      <c r="M29" s="72"/>
    </row>
    <row r="30" s="63" customFormat="1" ht="18" customHeight="1" spans="1:13">
      <c r="A30" s="68" t="str">
        <f t="shared" si="1"/>
        <v>307</v>
      </c>
      <c r="B30" s="69">
        <v>1</v>
      </c>
      <c r="C30" s="69" t="s">
        <v>126</v>
      </c>
      <c r="D30" s="69" t="s">
        <v>127</v>
      </c>
      <c r="E30" s="69" t="s">
        <v>41</v>
      </c>
      <c r="F30" s="69">
        <v>0.01</v>
      </c>
      <c r="G30" s="69" t="s">
        <v>124</v>
      </c>
      <c r="H30" s="69" t="s">
        <v>125</v>
      </c>
      <c r="I30" s="69" t="s">
        <v>44</v>
      </c>
      <c r="J30" s="69"/>
      <c r="K30" s="69"/>
      <c r="L30" s="69"/>
      <c r="M30" s="72"/>
    </row>
    <row r="31" s="63" customFormat="1" ht="300" customHeight="1" spans="1:14">
      <c r="A31" s="68" t="str">
        <f t="shared" si="1"/>
        <v>308</v>
      </c>
      <c r="B31" s="69">
        <v>1</v>
      </c>
      <c r="C31" s="69" t="s">
        <v>128</v>
      </c>
      <c r="D31" s="69" t="s">
        <v>129</v>
      </c>
      <c r="E31" s="69" t="s">
        <v>41</v>
      </c>
      <c r="F31" s="69">
        <v>1</v>
      </c>
      <c r="G31" s="69" t="s">
        <v>42</v>
      </c>
      <c r="H31" s="69" t="s">
        <v>43</v>
      </c>
      <c r="I31" s="69" t="s">
        <v>44</v>
      </c>
      <c r="J31" s="69"/>
      <c r="K31" s="69"/>
      <c r="L31" s="69"/>
      <c r="M31" s="72" t="s">
        <v>130</v>
      </c>
      <c r="N31" s="75" t="s">
        <v>131</v>
      </c>
    </row>
    <row r="32" s="63" customFormat="1" ht="72" customHeight="1" spans="1:13">
      <c r="A32" s="68" t="str">
        <f t="shared" si="1"/>
        <v>309</v>
      </c>
      <c r="B32" s="69">
        <v>1</v>
      </c>
      <c r="C32" s="69" t="s">
        <v>132</v>
      </c>
      <c r="D32" s="69" t="s">
        <v>133</v>
      </c>
      <c r="E32" s="69" t="s">
        <v>41</v>
      </c>
      <c r="F32" s="69">
        <v>1</v>
      </c>
      <c r="G32" s="69" t="s">
        <v>42</v>
      </c>
      <c r="H32" s="69" t="s">
        <v>43</v>
      </c>
      <c r="I32" s="69" t="s">
        <v>44</v>
      </c>
      <c r="J32" s="69"/>
      <c r="K32" s="69"/>
      <c r="L32" s="69"/>
      <c r="M32" s="72" t="s">
        <v>134</v>
      </c>
    </row>
    <row r="33" s="63" customFormat="1" ht="176" customHeight="1" spans="1:14">
      <c r="A33" s="68" t="str">
        <f t="shared" si="1"/>
        <v>30A</v>
      </c>
      <c r="B33" s="69">
        <v>1</v>
      </c>
      <c r="C33" s="69" t="s">
        <v>135</v>
      </c>
      <c r="D33" s="69" t="s">
        <v>136</v>
      </c>
      <c r="E33" s="69" t="s">
        <v>41</v>
      </c>
      <c r="F33" s="69">
        <v>1</v>
      </c>
      <c r="G33" s="69" t="s">
        <v>42</v>
      </c>
      <c r="H33" s="69" t="s">
        <v>43</v>
      </c>
      <c r="I33" s="69" t="s">
        <v>44</v>
      </c>
      <c r="J33" s="69"/>
      <c r="K33" s="69"/>
      <c r="L33" s="69"/>
      <c r="M33" s="76" t="s">
        <v>137</v>
      </c>
      <c r="N33" s="63" t="s">
        <v>138</v>
      </c>
    </row>
    <row r="34" s="63" customFormat="1" ht="347" customHeight="1" spans="1:14">
      <c r="A34" s="68" t="str">
        <f t="shared" si="1"/>
        <v>30B</v>
      </c>
      <c r="B34" s="69">
        <v>1</v>
      </c>
      <c r="C34" s="69" t="s">
        <v>139</v>
      </c>
      <c r="D34" s="69" t="s">
        <v>140</v>
      </c>
      <c r="E34" s="69" t="s">
        <v>41</v>
      </c>
      <c r="F34" s="69">
        <v>1</v>
      </c>
      <c r="G34" s="120" t="s">
        <v>42</v>
      </c>
      <c r="H34" s="69" t="s">
        <v>43</v>
      </c>
      <c r="I34" s="69" t="s">
        <v>44</v>
      </c>
      <c r="J34" s="69"/>
      <c r="K34" s="69"/>
      <c r="L34" s="69"/>
      <c r="M34" s="76" t="s">
        <v>141</v>
      </c>
      <c r="N34" s="77" t="s">
        <v>142</v>
      </c>
    </row>
    <row r="35" s="63" customFormat="1" ht="46" customHeight="1" spans="1:14">
      <c r="A35" s="68" t="str">
        <f t="shared" si="1"/>
        <v>30C</v>
      </c>
      <c r="B35" s="69">
        <v>1</v>
      </c>
      <c r="C35" s="69" t="s">
        <v>143</v>
      </c>
      <c r="D35" s="69" t="s">
        <v>144</v>
      </c>
      <c r="E35" s="69" t="s">
        <v>41</v>
      </c>
      <c r="F35" s="69">
        <v>1</v>
      </c>
      <c r="G35" s="120" t="s">
        <v>42</v>
      </c>
      <c r="H35" s="69" t="s">
        <v>43</v>
      </c>
      <c r="I35" s="69" t="s">
        <v>44</v>
      </c>
      <c r="J35" s="69"/>
      <c r="K35" s="69"/>
      <c r="L35" s="69"/>
      <c r="M35" s="76" t="s">
        <v>145</v>
      </c>
      <c r="N35" s="63" t="s">
        <v>142</v>
      </c>
    </row>
    <row r="36" s="63" customFormat="1" ht="353" customHeight="1" spans="1:14">
      <c r="A36" s="68" t="str">
        <f t="shared" si="1"/>
        <v>30D</v>
      </c>
      <c r="B36" s="69">
        <v>1</v>
      </c>
      <c r="C36" s="69" t="s">
        <v>146</v>
      </c>
      <c r="D36" s="69" t="s">
        <v>147</v>
      </c>
      <c r="E36" s="69" t="s">
        <v>41</v>
      </c>
      <c r="F36" s="69">
        <v>1</v>
      </c>
      <c r="G36" s="69" t="s">
        <v>42</v>
      </c>
      <c r="H36" s="69" t="s">
        <v>43</v>
      </c>
      <c r="I36" s="69" t="s">
        <v>44</v>
      </c>
      <c r="J36" s="69"/>
      <c r="K36" s="69"/>
      <c r="L36" s="69"/>
      <c r="M36" s="76" t="s">
        <v>148</v>
      </c>
      <c r="N36" s="63" t="s">
        <v>149</v>
      </c>
    </row>
    <row r="37" s="63" customFormat="1" ht="114" customHeight="1" spans="1:14">
      <c r="A37" s="68" t="str">
        <f t="shared" si="1"/>
        <v>30E</v>
      </c>
      <c r="B37" s="69">
        <v>1</v>
      </c>
      <c r="C37" s="69" t="s">
        <v>150</v>
      </c>
      <c r="D37" s="69" t="s">
        <v>151</v>
      </c>
      <c r="E37" s="69" t="s">
        <v>41</v>
      </c>
      <c r="F37" s="69">
        <v>1</v>
      </c>
      <c r="G37" s="69" t="s">
        <v>42</v>
      </c>
      <c r="H37" s="69" t="s">
        <v>43</v>
      </c>
      <c r="I37" s="69" t="s">
        <v>44</v>
      </c>
      <c r="J37" s="69"/>
      <c r="K37" s="69"/>
      <c r="L37" s="69"/>
      <c r="M37" s="76" t="s">
        <v>152</v>
      </c>
      <c r="N37" s="63" t="s">
        <v>149</v>
      </c>
    </row>
    <row r="38" customFormat="1" spans="1:15">
      <c r="A38" s="68" t="str">
        <f t="shared" si="1"/>
        <v>30F</v>
      </c>
      <c r="B38" s="69">
        <v>1</v>
      </c>
      <c r="C38" s="69" t="s">
        <v>153</v>
      </c>
      <c r="D38" s="69" t="s">
        <v>154</v>
      </c>
      <c r="E38" s="69" t="s">
        <v>65</v>
      </c>
      <c r="F38" s="69">
        <v>1</v>
      </c>
      <c r="G38" s="69" t="s">
        <v>42</v>
      </c>
      <c r="H38" s="69" t="s">
        <v>43</v>
      </c>
      <c r="I38" s="69" t="s">
        <v>44</v>
      </c>
      <c r="J38" s="69"/>
      <c r="K38" s="69"/>
      <c r="L38" s="69"/>
      <c r="M38" s="72"/>
      <c r="N38" s="73"/>
      <c r="O38" s="46"/>
    </row>
    <row r="39" customFormat="1" spans="1:15">
      <c r="A39" s="68" t="str">
        <f t="shared" si="1"/>
        <v>310</v>
      </c>
      <c r="B39" s="69">
        <v>1</v>
      </c>
      <c r="C39" s="69" t="s">
        <v>155</v>
      </c>
      <c r="D39" s="69" t="s">
        <v>156</v>
      </c>
      <c r="E39" s="69" t="s">
        <v>65</v>
      </c>
      <c r="F39" s="69">
        <v>1</v>
      </c>
      <c r="G39" s="69" t="s">
        <v>42</v>
      </c>
      <c r="H39" s="69" t="s">
        <v>43</v>
      </c>
      <c r="I39" s="69" t="s">
        <v>44</v>
      </c>
      <c r="J39" s="69"/>
      <c r="K39" s="69"/>
      <c r="L39" s="69"/>
      <c r="M39" s="72"/>
      <c r="N39" s="73"/>
      <c r="O39" s="46"/>
    </row>
    <row r="40" customFormat="1" spans="1:15">
      <c r="A40" s="68" t="str">
        <f t="shared" si="1"/>
        <v>311</v>
      </c>
      <c r="B40" s="69">
        <v>1</v>
      </c>
      <c r="C40" s="69" t="s">
        <v>157</v>
      </c>
      <c r="D40" s="69" t="s">
        <v>158</v>
      </c>
      <c r="E40" s="69" t="s">
        <v>65</v>
      </c>
      <c r="F40" s="69">
        <v>1</v>
      </c>
      <c r="G40" s="69" t="s">
        <v>42</v>
      </c>
      <c r="H40" s="69" t="s">
        <v>43</v>
      </c>
      <c r="I40" s="69" t="s">
        <v>44</v>
      </c>
      <c r="J40" s="69"/>
      <c r="K40" s="69"/>
      <c r="L40" s="69"/>
      <c r="M40" s="72"/>
      <c r="N40" s="73"/>
      <c r="O40" s="46"/>
    </row>
    <row r="41" customFormat="1" spans="1:15">
      <c r="A41" s="68" t="str">
        <f t="shared" si="1"/>
        <v>312</v>
      </c>
      <c r="B41" s="69">
        <v>1</v>
      </c>
      <c r="C41" s="69" t="s">
        <v>159</v>
      </c>
      <c r="D41" s="69" t="s">
        <v>160</v>
      </c>
      <c r="E41" s="69" t="s">
        <v>65</v>
      </c>
      <c r="F41" s="69">
        <v>1</v>
      </c>
      <c r="G41" s="69" t="s">
        <v>42</v>
      </c>
      <c r="H41" s="69" t="s">
        <v>43</v>
      </c>
      <c r="I41" s="69" t="s">
        <v>44</v>
      </c>
      <c r="J41" s="69"/>
      <c r="K41" s="69"/>
      <c r="L41" s="69"/>
      <c r="M41" s="72"/>
      <c r="N41" s="73"/>
      <c r="O41" s="46"/>
    </row>
    <row r="42" s="63" customFormat="1" ht="56" customHeight="1" spans="1:14">
      <c r="A42" s="68" t="str">
        <f t="shared" si="1"/>
        <v>313</v>
      </c>
      <c r="B42" s="69">
        <v>1</v>
      </c>
      <c r="C42" s="69" t="s">
        <v>161</v>
      </c>
      <c r="D42" s="69" t="s">
        <v>162</v>
      </c>
      <c r="E42" s="69" t="s">
        <v>41</v>
      </c>
      <c r="F42" s="69">
        <v>1</v>
      </c>
      <c r="G42" s="69" t="s">
        <v>42</v>
      </c>
      <c r="H42" s="69" t="s">
        <v>43</v>
      </c>
      <c r="I42" s="69" t="s">
        <v>44</v>
      </c>
      <c r="J42" s="69"/>
      <c r="K42" s="69"/>
      <c r="L42" s="69"/>
      <c r="M42" s="72" t="s">
        <v>163</v>
      </c>
      <c r="N42" s="78"/>
    </row>
    <row r="43" s="63" customFormat="1" ht="43" customHeight="1" spans="1:13">
      <c r="A43" s="68" t="str">
        <f t="shared" si="1"/>
        <v>314</v>
      </c>
      <c r="B43" s="69">
        <v>1</v>
      </c>
      <c r="C43" s="69" t="s">
        <v>164</v>
      </c>
      <c r="D43" s="69" t="s">
        <v>165</v>
      </c>
      <c r="E43" s="69" t="s">
        <v>41</v>
      </c>
      <c r="F43" s="69">
        <v>1</v>
      </c>
      <c r="G43" s="69" t="s">
        <v>42</v>
      </c>
      <c r="H43" s="69" t="s">
        <v>43</v>
      </c>
      <c r="I43" s="69" t="s">
        <v>44</v>
      </c>
      <c r="J43" s="69"/>
      <c r="K43" s="69"/>
      <c r="L43" s="69"/>
      <c r="M43" s="72" t="s">
        <v>166</v>
      </c>
    </row>
    <row r="44" s="63" customFormat="1" ht="46" customHeight="1" spans="1:13">
      <c r="A44" s="68" t="str">
        <f t="shared" si="1"/>
        <v>315</v>
      </c>
      <c r="B44" s="69">
        <v>1</v>
      </c>
      <c r="C44" s="69" t="s">
        <v>167</v>
      </c>
      <c r="D44" s="69" t="s">
        <v>168</v>
      </c>
      <c r="E44" s="69" t="s">
        <v>41</v>
      </c>
      <c r="F44" s="69">
        <v>1</v>
      </c>
      <c r="G44" s="69" t="s">
        <v>42</v>
      </c>
      <c r="H44" s="69" t="s">
        <v>43</v>
      </c>
      <c r="I44" s="69" t="s">
        <v>44</v>
      </c>
      <c r="J44" s="69"/>
      <c r="K44" s="69"/>
      <c r="L44" s="69"/>
      <c r="M44" s="72" t="s">
        <v>169</v>
      </c>
    </row>
    <row r="45" s="63" customFormat="1" ht="37" customHeight="1" spans="1:13">
      <c r="A45" s="68" t="str">
        <f t="shared" si="1"/>
        <v>316</v>
      </c>
      <c r="B45" s="69">
        <v>1</v>
      </c>
      <c r="C45" s="69" t="s">
        <v>170</v>
      </c>
      <c r="D45" s="69" t="s">
        <v>171</v>
      </c>
      <c r="E45" s="69" t="s">
        <v>41</v>
      </c>
      <c r="F45" s="69">
        <v>1</v>
      </c>
      <c r="G45" s="69" t="s">
        <v>42</v>
      </c>
      <c r="H45" s="69" t="s">
        <v>43</v>
      </c>
      <c r="I45" s="69" t="s">
        <v>44</v>
      </c>
      <c r="J45" s="69"/>
      <c r="K45" s="69"/>
      <c r="L45" s="69"/>
      <c r="M45" s="72" t="s">
        <v>172</v>
      </c>
    </row>
    <row r="46" s="63" customFormat="1" ht="37" customHeight="1" spans="1:13">
      <c r="A46" s="68" t="str">
        <f t="shared" si="1"/>
        <v>317</v>
      </c>
      <c r="B46" s="69">
        <v>1</v>
      </c>
      <c r="C46" s="69" t="s">
        <v>173</v>
      </c>
      <c r="D46" s="69" t="s">
        <v>174</v>
      </c>
      <c r="E46" s="69" t="s">
        <v>41</v>
      </c>
      <c r="F46" s="69">
        <v>1</v>
      </c>
      <c r="G46" s="69" t="s">
        <v>42</v>
      </c>
      <c r="H46" s="69" t="s">
        <v>43</v>
      </c>
      <c r="I46" s="69" t="s">
        <v>44</v>
      </c>
      <c r="J46" s="69"/>
      <c r="K46" s="69"/>
      <c r="L46" s="69"/>
      <c r="M46" s="72" t="s">
        <v>175</v>
      </c>
    </row>
    <row r="47" s="63" customFormat="1" ht="18" customHeight="1" spans="1:13">
      <c r="A47" s="68" t="str">
        <f t="shared" si="1"/>
        <v>318</v>
      </c>
      <c r="B47" s="69">
        <v>1</v>
      </c>
      <c r="C47" s="69" t="s">
        <v>176</v>
      </c>
      <c r="D47" s="69" t="s">
        <v>177</v>
      </c>
      <c r="E47" s="69" t="s">
        <v>41</v>
      </c>
      <c r="F47" s="71">
        <v>0.1</v>
      </c>
      <c r="G47" s="69" t="s">
        <v>178</v>
      </c>
      <c r="H47" s="69" t="s">
        <v>179</v>
      </c>
      <c r="I47" s="69" t="s">
        <v>44</v>
      </c>
      <c r="J47" s="69"/>
      <c r="K47" s="69"/>
      <c r="L47" s="69"/>
      <c r="M47" s="72"/>
    </row>
    <row r="48" s="63" customFormat="1" ht="18" customHeight="1" spans="1:14">
      <c r="A48" s="68" t="str">
        <f t="shared" si="1"/>
        <v>319</v>
      </c>
      <c r="B48" s="69">
        <v>1</v>
      </c>
      <c r="C48" s="69" t="s">
        <v>180</v>
      </c>
      <c r="D48" s="69" t="s">
        <v>181</v>
      </c>
      <c r="E48" s="69" t="s">
        <v>41</v>
      </c>
      <c r="F48" s="71">
        <v>0.1</v>
      </c>
      <c r="G48" s="69" t="s">
        <v>178</v>
      </c>
      <c r="H48" s="69" t="s">
        <v>179</v>
      </c>
      <c r="I48" s="69" t="s">
        <v>44</v>
      </c>
      <c r="J48" s="69"/>
      <c r="K48" s="69"/>
      <c r="L48" s="69"/>
      <c r="M48" s="72"/>
      <c r="N48" s="79"/>
    </row>
    <row r="49" s="63" customFormat="1" ht="18" customHeight="1" spans="1:13">
      <c r="A49" s="68" t="str">
        <f t="shared" si="1"/>
        <v>31A</v>
      </c>
      <c r="B49" s="69">
        <v>1</v>
      </c>
      <c r="C49" s="69" t="s">
        <v>182</v>
      </c>
      <c r="D49" s="69" t="s">
        <v>183</v>
      </c>
      <c r="E49" s="69" t="s">
        <v>41</v>
      </c>
      <c r="F49" s="69">
        <v>1</v>
      </c>
      <c r="G49" s="120" t="s">
        <v>42</v>
      </c>
      <c r="H49" s="69" t="s">
        <v>43</v>
      </c>
      <c r="I49" s="69" t="s">
        <v>44</v>
      </c>
      <c r="J49" s="69"/>
      <c r="K49" s="69"/>
      <c r="L49" s="69"/>
      <c r="M49" s="72"/>
    </row>
    <row r="50" s="63" customFormat="1" ht="18" customHeight="1" spans="1:13">
      <c r="A50" s="68" t="str">
        <f t="shared" si="1"/>
        <v>31B</v>
      </c>
      <c r="B50" s="69">
        <v>1</v>
      </c>
      <c r="C50" s="69" t="s">
        <v>184</v>
      </c>
      <c r="D50" s="69" t="s">
        <v>185</v>
      </c>
      <c r="E50" s="69" t="s">
        <v>41</v>
      </c>
      <c r="F50" s="69">
        <v>1</v>
      </c>
      <c r="G50" s="120" t="s">
        <v>42</v>
      </c>
      <c r="H50" s="69" t="s">
        <v>56</v>
      </c>
      <c r="I50" s="69" t="s">
        <v>44</v>
      </c>
      <c r="J50" s="69"/>
      <c r="K50" s="69"/>
      <c r="L50" s="69"/>
      <c r="M50" s="72" t="s">
        <v>186</v>
      </c>
    </row>
    <row r="51" s="63" customFormat="1" ht="18" customHeight="1" spans="1:13">
      <c r="A51" s="68" t="str">
        <f t="shared" si="1"/>
        <v>31C</v>
      </c>
      <c r="B51" s="69">
        <v>1</v>
      </c>
      <c r="C51" s="69" t="s">
        <v>187</v>
      </c>
      <c r="D51" s="69" t="s">
        <v>188</v>
      </c>
      <c r="E51" s="69" t="s">
        <v>41</v>
      </c>
      <c r="F51" s="69">
        <v>1</v>
      </c>
      <c r="G51" s="69" t="s">
        <v>189</v>
      </c>
      <c r="H51" s="69" t="s">
        <v>43</v>
      </c>
      <c r="I51" s="69" t="s">
        <v>44</v>
      </c>
      <c r="J51" s="69"/>
      <c r="K51" s="69"/>
      <c r="L51" s="69"/>
      <c r="M51" s="72" t="s">
        <v>190</v>
      </c>
    </row>
    <row r="52" s="63" customFormat="1" ht="18" customHeight="1" spans="1:13">
      <c r="A52" s="68" t="str">
        <f t="shared" si="1"/>
        <v>31D</v>
      </c>
      <c r="B52" s="69">
        <v>1</v>
      </c>
      <c r="C52" s="69" t="s">
        <v>191</v>
      </c>
      <c r="D52" s="69" t="s">
        <v>192</v>
      </c>
      <c r="E52" s="69" t="s">
        <v>41</v>
      </c>
      <c r="F52" s="69">
        <v>1</v>
      </c>
      <c r="G52" s="69" t="s">
        <v>189</v>
      </c>
      <c r="H52" s="69" t="s">
        <v>43</v>
      </c>
      <c r="I52" s="69" t="s">
        <v>44</v>
      </c>
      <c r="J52" s="69"/>
      <c r="K52" s="69"/>
      <c r="L52" s="69"/>
      <c r="M52" s="72"/>
    </row>
    <row r="53" s="63" customFormat="1" ht="18" customHeight="1" spans="1:13">
      <c r="A53" s="68" t="str">
        <f t="shared" si="1"/>
        <v>31E</v>
      </c>
      <c r="B53" s="69">
        <v>16</v>
      </c>
      <c r="C53" s="69" t="s">
        <v>193</v>
      </c>
      <c r="D53" s="69" t="s">
        <v>194</v>
      </c>
      <c r="E53" s="69" t="s">
        <v>41</v>
      </c>
      <c r="F53" s="69">
        <v>0.001</v>
      </c>
      <c r="G53" s="69" t="s">
        <v>120</v>
      </c>
      <c r="H53" s="69" t="s">
        <v>121</v>
      </c>
      <c r="I53" s="69" t="s">
        <v>44</v>
      </c>
      <c r="J53" s="69"/>
      <c r="K53" s="69"/>
      <c r="L53" s="69"/>
      <c r="M53" s="72"/>
    </row>
    <row r="54" spans="1:13">
      <c r="A54" s="68" t="str">
        <f t="shared" si="1"/>
        <v>32E</v>
      </c>
      <c r="B54" s="69">
        <v>1</v>
      </c>
      <c r="C54" s="69" t="s">
        <v>195</v>
      </c>
      <c r="D54" s="69" t="s">
        <v>196</v>
      </c>
      <c r="E54" s="69" t="s">
        <v>41</v>
      </c>
      <c r="F54" s="69">
        <v>0.001</v>
      </c>
      <c r="G54" s="69" t="s">
        <v>120</v>
      </c>
      <c r="H54" s="69" t="s">
        <v>121</v>
      </c>
      <c r="I54" s="69" t="s">
        <v>44</v>
      </c>
      <c r="J54" s="69"/>
      <c r="K54" s="69"/>
      <c r="L54" s="69"/>
      <c r="M54" s="72"/>
    </row>
    <row r="55" spans="1:13">
      <c r="A55" s="68" t="str">
        <f t="shared" si="1"/>
        <v>32F</v>
      </c>
      <c r="B55" s="69">
        <v>1</v>
      </c>
      <c r="C55" s="69" t="s">
        <v>197</v>
      </c>
      <c r="D55" s="69" t="s">
        <v>198</v>
      </c>
      <c r="E55" s="69" t="s">
        <v>41</v>
      </c>
      <c r="F55" s="69">
        <v>0.001</v>
      </c>
      <c r="G55" s="69" t="s">
        <v>120</v>
      </c>
      <c r="H55" s="69" t="s">
        <v>121</v>
      </c>
      <c r="I55" s="69" t="s">
        <v>44</v>
      </c>
      <c r="J55" s="69"/>
      <c r="K55" s="69"/>
      <c r="L55" s="69"/>
      <c r="M55" s="72" t="s">
        <v>199</v>
      </c>
    </row>
    <row r="56" spans="1:13">
      <c r="A56" s="68" t="str">
        <f t="shared" si="1"/>
        <v>330</v>
      </c>
      <c r="B56" s="69">
        <v>1</v>
      </c>
      <c r="C56" s="69" t="s">
        <v>200</v>
      </c>
      <c r="D56" s="69" t="s">
        <v>201</v>
      </c>
      <c r="E56" s="69" t="s">
        <v>41</v>
      </c>
      <c r="F56" s="69">
        <v>0.001</v>
      </c>
      <c r="G56" s="69" t="s">
        <v>120</v>
      </c>
      <c r="H56" s="69" t="s">
        <v>121</v>
      </c>
      <c r="I56" s="69" t="s">
        <v>44</v>
      </c>
      <c r="J56" s="69"/>
      <c r="K56" s="69"/>
      <c r="L56" s="69"/>
      <c r="M56" s="72"/>
    </row>
    <row r="57" spans="1:13">
      <c r="A57" s="68" t="str">
        <f t="shared" ref="A57:A80" si="2">DEC2HEX(HEX2DEC(A56)+B56)</f>
        <v>331</v>
      </c>
      <c r="B57" s="69">
        <v>1</v>
      </c>
      <c r="C57" s="69" t="s">
        <v>202</v>
      </c>
      <c r="D57" s="69" t="s">
        <v>203</v>
      </c>
      <c r="E57" s="69" t="s">
        <v>41</v>
      </c>
      <c r="F57" s="69">
        <v>0.001</v>
      </c>
      <c r="G57" s="69" t="s">
        <v>120</v>
      </c>
      <c r="H57" s="69" t="s">
        <v>121</v>
      </c>
      <c r="I57" s="69" t="s">
        <v>44</v>
      </c>
      <c r="J57" s="69"/>
      <c r="K57" s="69"/>
      <c r="L57" s="69"/>
      <c r="M57" s="72"/>
    </row>
    <row r="58" ht="14.25" spans="1:13">
      <c r="A58" s="68" t="str">
        <f t="shared" si="2"/>
        <v>332</v>
      </c>
      <c r="B58" s="69">
        <v>1</v>
      </c>
      <c r="C58" s="69" t="s">
        <v>204</v>
      </c>
      <c r="D58" s="69" t="s">
        <v>205</v>
      </c>
      <c r="E58" s="69" t="s">
        <v>41</v>
      </c>
      <c r="F58" s="69">
        <v>1</v>
      </c>
      <c r="G58" s="69" t="s">
        <v>42</v>
      </c>
      <c r="H58" s="69" t="s">
        <v>43</v>
      </c>
      <c r="I58" s="69" t="s">
        <v>44</v>
      </c>
      <c r="J58" s="69"/>
      <c r="K58" s="69"/>
      <c r="L58" s="69"/>
      <c r="M58" s="72" t="s">
        <v>206</v>
      </c>
    </row>
    <row r="59" spans="1:14">
      <c r="A59" s="68" t="str">
        <f t="shared" si="2"/>
        <v>333</v>
      </c>
      <c r="B59" s="69">
        <v>1</v>
      </c>
      <c r="C59" s="69" t="s">
        <v>207</v>
      </c>
      <c r="D59" s="69" t="s">
        <v>208</v>
      </c>
      <c r="E59" s="69" t="s">
        <v>41</v>
      </c>
      <c r="F59" s="69">
        <v>1</v>
      </c>
      <c r="G59" s="69" t="s">
        <v>42</v>
      </c>
      <c r="H59" s="69" t="s">
        <v>43</v>
      </c>
      <c r="I59" s="69" t="s">
        <v>44</v>
      </c>
      <c r="J59" s="69"/>
      <c r="K59" s="69"/>
      <c r="L59" s="69"/>
      <c r="M59" s="72"/>
      <c r="N59" t="s">
        <v>209</v>
      </c>
    </row>
    <row r="60" ht="28.5" spans="1:13">
      <c r="A60" s="68" t="str">
        <f t="shared" si="2"/>
        <v>334</v>
      </c>
      <c r="B60" s="69">
        <v>1</v>
      </c>
      <c r="C60" s="69" t="s">
        <v>210</v>
      </c>
      <c r="D60" s="69" t="s">
        <v>211</v>
      </c>
      <c r="E60" s="69" t="s">
        <v>41</v>
      </c>
      <c r="F60" s="69">
        <v>1</v>
      </c>
      <c r="G60" s="120" t="s">
        <v>42</v>
      </c>
      <c r="H60" s="69" t="s">
        <v>43</v>
      </c>
      <c r="I60" s="69" t="s">
        <v>44</v>
      </c>
      <c r="J60" s="69"/>
      <c r="K60" s="69"/>
      <c r="L60" s="69"/>
      <c r="M60" s="76" t="s">
        <v>212</v>
      </c>
    </row>
    <row r="61" ht="13" customHeight="1" spans="1:13">
      <c r="A61" s="68" t="str">
        <f t="shared" si="2"/>
        <v>335</v>
      </c>
      <c r="B61" s="69">
        <v>16</v>
      </c>
      <c r="C61" s="69" t="s">
        <v>213</v>
      </c>
      <c r="D61" s="69" t="s">
        <v>214</v>
      </c>
      <c r="E61" s="69" t="s">
        <v>41</v>
      </c>
      <c r="F61" s="69">
        <v>0.1</v>
      </c>
      <c r="G61" s="69" t="s">
        <v>215</v>
      </c>
      <c r="H61" s="69" t="s">
        <v>216</v>
      </c>
      <c r="I61" s="69" t="s">
        <v>116</v>
      </c>
      <c r="J61" s="69"/>
      <c r="K61" s="69"/>
      <c r="L61" s="69"/>
      <c r="M61" s="72" t="s">
        <v>217</v>
      </c>
    </row>
    <row r="62" spans="1:13">
      <c r="A62" s="68" t="str">
        <f t="shared" si="2"/>
        <v>345</v>
      </c>
      <c r="B62" s="69">
        <v>1</v>
      </c>
      <c r="C62" s="69" t="s">
        <v>218</v>
      </c>
      <c r="D62" s="69" t="s">
        <v>219</v>
      </c>
      <c r="E62" s="69" t="s">
        <v>41</v>
      </c>
      <c r="F62" s="69">
        <v>0.1</v>
      </c>
      <c r="G62" s="69" t="s">
        <v>215</v>
      </c>
      <c r="H62" s="69" t="s">
        <v>216</v>
      </c>
      <c r="I62" s="69" t="s">
        <v>116</v>
      </c>
      <c r="J62" s="69"/>
      <c r="K62" s="69"/>
      <c r="L62" s="69"/>
      <c r="M62" s="72"/>
    </row>
    <row r="63" spans="1:13">
      <c r="A63" s="68" t="str">
        <f t="shared" si="2"/>
        <v>346</v>
      </c>
      <c r="B63" s="69">
        <v>1</v>
      </c>
      <c r="C63" s="69" t="s">
        <v>220</v>
      </c>
      <c r="D63" s="69" t="s">
        <v>221</v>
      </c>
      <c r="E63" s="69" t="s">
        <v>41</v>
      </c>
      <c r="F63" s="69">
        <v>0.1</v>
      </c>
      <c r="G63" s="69" t="s">
        <v>215</v>
      </c>
      <c r="H63" s="69" t="s">
        <v>216</v>
      </c>
      <c r="I63" s="69" t="s">
        <v>116</v>
      </c>
      <c r="J63" s="69"/>
      <c r="K63" s="69"/>
      <c r="L63" s="69"/>
      <c r="M63" s="72"/>
    </row>
    <row r="64" spans="1:13">
      <c r="A64" s="68" t="str">
        <f t="shared" si="2"/>
        <v>347</v>
      </c>
      <c r="B64" s="69">
        <v>1</v>
      </c>
      <c r="C64" s="69" t="s">
        <v>222</v>
      </c>
      <c r="D64" s="69" t="s">
        <v>223</v>
      </c>
      <c r="E64" s="69" t="s">
        <v>41</v>
      </c>
      <c r="F64" s="69">
        <v>0.1</v>
      </c>
      <c r="G64" s="69" t="s">
        <v>215</v>
      </c>
      <c r="H64" s="69" t="s">
        <v>216</v>
      </c>
      <c r="I64" s="69" t="s">
        <v>116</v>
      </c>
      <c r="J64" s="69"/>
      <c r="K64" s="69"/>
      <c r="L64" s="69"/>
      <c r="M64" s="72"/>
    </row>
    <row r="65" spans="1:13">
      <c r="A65" s="68" t="str">
        <f t="shared" si="2"/>
        <v>348</v>
      </c>
      <c r="B65" s="69">
        <v>1</v>
      </c>
      <c r="C65" s="69" t="s">
        <v>224</v>
      </c>
      <c r="D65" s="69" t="s">
        <v>225</v>
      </c>
      <c r="E65" s="69" t="s">
        <v>41</v>
      </c>
      <c r="F65" s="69">
        <v>1</v>
      </c>
      <c r="G65" s="69" t="s">
        <v>42</v>
      </c>
      <c r="H65" s="69" t="s">
        <v>43</v>
      </c>
      <c r="I65" s="69" t="s">
        <v>44</v>
      </c>
      <c r="J65" s="69"/>
      <c r="K65" s="69"/>
      <c r="L65" s="69"/>
      <c r="M65" s="72" t="s">
        <v>226</v>
      </c>
    </row>
    <row r="66" spans="1:13">
      <c r="A66" s="68" t="str">
        <f t="shared" si="2"/>
        <v>349</v>
      </c>
      <c r="B66" s="69">
        <v>1</v>
      </c>
      <c r="C66" s="69" t="s">
        <v>227</v>
      </c>
      <c r="D66" s="69" t="s">
        <v>228</v>
      </c>
      <c r="E66" s="69" t="s">
        <v>41</v>
      </c>
      <c r="F66" s="69">
        <v>1</v>
      </c>
      <c r="G66" s="69" t="s">
        <v>42</v>
      </c>
      <c r="H66" s="69" t="s">
        <v>43</v>
      </c>
      <c r="I66" s="69" t="s">
        <v>44</v>
      </c>
      <c r="J66" s="69"/>
      <c r="K66" s="69"/>
      <c r="L66" s="69"/>
      <c r="M66" s="72" t="s">
        <v>229</v>
      </c>
    </row>
    <row r="67" spans="1:13">
      <c r="A67" s="68" t="str">
        <f t="shared" si="2"/>
        <v>34A</v>
      </c>
      <c r="B67" s="69">
        <v>1</v>
      </c>
      <c r="C67" s="69" t="s">
        <v>230</v>
      </c>
      <c r="D67" s="69" t="s">
        <v>231</v>
      </c>
      <c r="E67" s="69" t="s">
        <v>41</v>
      </c>
      <c r="F67" s="69">
        <v>0.1</v>
      </c>
      <c r="G67" s="69" t="s">
        <v>215</v>
      </c>
      <c r="H67" s="69" t="s">
        <v>216</v>
      </c>
      <c r="I67" s="69" t="s">
        <v>116</v>
      </c>
      <c r="J67" s="69"/>
      <c r="K67" s="69"/>
      <c r="L67" s="69"/>
      <c r="M67" s="72"/>
    </row>
    <row r="68" spans="1:13">
      <c r="A68" s="68" t="str">
        <f t="shared" si="2"/>
        <v>34B</v>
      </c>
      <c r="B68" s="69">
        <v>1</v>
      </c>
      <c r="C68" s="69" t="s">
        <v>232</v>
      </c>
      <c r="D68" s="69" t="s">
        <v>233</v>
      </c>
      <c r="E68" s="69" t="s">
        <v>41</v>
      </c>
      <c r="F68" s="69">
        <v>0.1</v>
      </c>
      <c r="G68" s="69" t="s">
        <v>215</v>
      </c>
      <c r="H68" s="69" t="s">
        <v>216</v>
      </c>
      <c r="I68" s="69" t="s">
        <v>116</v>
      </c>
      <c r="J68" s="69"/>
      <c r="K68" s="69"/>
      <c r="L68" s="69"/>
      <c r="M68" s="72"/>
    </row>
    <row r="69" spans="1:13">
      <c r="A69" s="68" t="str">
        <f t="shared" si="2"/>
        <v>34C</v>
      </c>
      <c r="B69" s="69">
        <v>1</v>
      </c>
      <c r="C69" s="69" t="s">
        <v>234</v>
      </c>
      <c r="D69" s="69" t="s">
        <v>235</v>
      </c>
      <c r="E69" s="69" t="s">
        <v>41</v>
      </c>
      <c r="F69" s="69">
        <v>0.1</v>
      </c>
      <c r="G69" s="69" t="s">
        <v>215</v>
      </c>
      <c r="H69" s="69" t="s">
        <v>216</v>
      </c>
      <c r="I69" s="69" t="s">
        <v>116</v>
      </c>
      <c r="J69" s="69"/>
      <c r="K69" s="69"/>
      <c r="L69" s="69"/>
      <c r="M69" s="72"/>
    </row>
    <row r="70" spans="1:13">
      <c r="A70" s="68" t="str">
        <f t="shared" si="2"/>
        <v>34D</v>
      </c>
      <c r="B70" s="69">
        <v>1</v>
      </c>
      <c r="C70" s="69" t="s">
        <v>236</v>
      </c>
      <c r="D70" s="69" t="s">
        <v>237</v>
      </c>
      <c r="E70" s="69" t="s">
        <v>41</v>
      </c>
      <c r="F70" s="69">
        <v>0.1</v>
      </c>
      <c r="G70" s="69" t="s">
        <v>215</v>
      </c>
      <c r="H70" s="69" t="s">
        <v>216</v>
      </c>
      <c r="I70" s="69" t="s">
        <v>116</v>
      </c>
      <c r="J70" s="69"/>
      <c r="K70" s="69"/>
      <c r="L70" s="69"/>
      <c r="M70" s="72" t="s">
        <v>238</v>
      </c>
    </row>
    <row r="71" spans="1:13">
      <c r="A71" s="68" t="str">
        <f t="shared" si="2"/>
        <v>34E</v>
      </c>
      <c r="B71" s="69">
        <v>1</v>
      </c>
      <c r="C71" s="69" t="s">
        <v>239</v>
      </c>
      <c r="D71" s="69" t="s">
        <v>240</v>
      </c>
      <c r="E71" s="69" t="s">
        <v>41</v>
      </c>
      <c r="F71" s="69">
        <v>0.1</v>
      </c>
      <c r="G71" s="69" t="s">
        <v>215</v>
      </c>
      <c r="H71" s="69" t="s">
        <v>216</v>
      </c>
      <c r="I71" s="69" t="s">
        <v>116</v>
      </c>
      <c r="J71" s="69"/>
      <c r="K71" s="69"/>
      <c r="L71" s="69"/>
      <c r="M71" s="72" t="s">
        <v>238</v>
      </c>
    </row>
    <row r="72" spans="1:13">
      <c r="A72" s="68" t="str">
        <f t="shared" si="2"/>
        <v>34F</v>
      </c>
      <c r="B72" s="69">
        <v>1</v>
      </c>
      <c r="C72" s="69" t="s">
        <v>241</v>
      </c>
      <c r="D72" s="69" t="s">
        <v>242</v>
      </c>
      <c r="E72" s="69" t="s">
        <v>41</v>
      </c>
      <c r="F72" s="69">
        <v>0.1</v>
      </c>
      <c r="G72" s="69" t="s">
        <v>215</v>
      </c>
      <c r="H72" s="69" t="s">
        <v>216</v>
      </c>
      <c r="I72" s="69" t="s">
        <v>116</v>
      </c>
      <c r="J72" s="69"/>
      <c r="K72" s="69"/>
      <c r="L72" s="69"/>
      <c r="M72" s="72"/>
    </row>
    <row r="73" spans="1:13">
      <c r="A73" s="68" t="str">
        <f t="shared" si="2"/>
        <v>350</v>
      </c>
      <c r="B73" s="69">
        <v>1</v>
      </c>
      <c r="C73" s="69" t="s">
        <v>243</v>
      </c>
      <c r="D73" s="69" t="s">
        <v>244</v>
      </c>
      <c r="E73" s="69" t="s">
        <v>41</v>
      </c>
      <c r="F73" s="69">
        <v>0.1</v>
      </c>
      <c r="G73" s="69" t="s">
        <v>215</v>
      </c>
      <c r="H73" s="69" t="s">
        <v>216</v>
      </c>
      <c r="I73" s="69" t="s">
        <v>116</v>
      </c>
      <c r="J73" s="69"/>
      <c r="K73" s="69"/>
      <c r="L73" s="69"/>
      <c r="M73" s="72"/>
    </row>
    <row r="74" spans="1:16384">
      <c r="A74" s="68" t="str">
        <f t="shared" si="2"/>
        <v>351</v>
      </c>
      <c r="B74" s="69">
        <v>1</v>
      </c>
      <c r="C74" s="69" t="s">
        <v>245</v>
      </c>
      <c r="D74" s="69" t="s">
        <v>246</v>
      </c>
      <c r="E74" s="69" t="s">
        <v>41</v>
      </c>
      <c r="F74" s="69">
        <v>0.1</v>
      </c>
      <c r="G74" s="69" t="s">
        <v>215</v>
      </c>
      <c r="H74" s="69" t="s">
        <v>216</v>
      </c>
      <c r="I74" s="69" t="s">
        <v>116</v>
      </c>
      <c r="J74" s="69"/>
      <c r="K74" s="69"/>
      <c r="L74" s="69"/>
      <c r="M74" s="69" t="s">
        <v>238</v>
      </c>
      <c r="N74" s="69"/>
      <c r="O74" s="69"/>
      <c r="P74" s="69"/>
      <c r="Q74" s="69"/>
      <c r="R74" s="69"/>
      <c r="S74" s="69"/>
      <c r="T74" s="69"/>
      <c r="U74" s="69"/>
      <c r="V74" s="69"/>
      <c r="W74" s="69"/>
      <c r="X74" s="69"/>
      <c r="Y74" s="69"/>
      <c r="Z74" s="69"/>
      <c r="AA74" s="69"/>
      <c r="AB74" s="69"/>
      <c r="AC74" s="69"/>
      <c r="AD74" s="69"/>
      <c r="AE74" s="69"/>
      <c r="AF74" s="69"/>
      <c r="AG74" s="69"/>
      <c r="AH74" s="69"/>
      <c r="AI74" s="69"/>
      <c r="AJ74" s="69"/>
      <c r="AK74" s="69"/>
      <c r="AL74" s="69"/>
      <c r="AM74" s="69"/>
      <c r="AN74" s="69"/>
      <c r="AO74" s="69"/>
      <c r="AP74" s="69"/>
      <c r="AQ74" s="69"/>
      <c r="AR74" s="69"/>
      <c r="AS74" s="69"/>
      <c r="AT74" s="69"/>
      <c r="AU74" s="69"/>
      <c r="AV74" s="69"/>
      <c r="AW74" s="69"/>
      <c r="AX74" s="69"/>
      <c r="AY74" s="69"/>
      <c r="AZ74" s="69"/>
      <c r="BA74" s="69"/>
      <c r="BB74" s="69"/>
      <c r="BC74" s="69"/>
      <c r="BD74" s="69"/>
      <c r="BE74" s="69"/>
      <c r="BF74" s="69"/>
      <c r="BG74" s="69"/>
      <c r="BH74" s="69"/>
      <c r="BI74" s="69"/>
      <c r="BJ74" s="69"/>
      <c r="BK74" s="69"/>
      <c r="BL74" s="69"/>
      <c r="BM74" s="69"/>
      <c r="BN74" s="69"/>
      <c r="BO74" s="69"/>
      <c r="BP74" s="69"/>
      <c r="BQ74" s="69"/>
      <c r="BR74" s="69"/>
      <c r="BS74" s="69"/>
      <c r="BT74" s="69"/>
      <c r="BU74" s="69"/>
      <c r="BV74" s="69"/>
      <c r="BW74" s="69"/>
      <c r="BX74" s="69"/>
      <c r="BY74" s="69"/>
      <c r="BZ74" s="69"/>
      <c r="CA74" s="69"/>
      <c r="CB74" s="69"/>
      <c r="CC74" s="69"/>
      <c r="CD74" s="69"/>
      <c r="CE74" s="69"/>
      <c r="CF74" s="69"/>
      <c r="CG74" s="69"/>
      <c r="CH74" s="69"/>
      <c r="CI74" s="69"/>
      <c r="CJ74" s="69"/>
      <c r="CK74" s="69"/>
      <c r="CL74" s="69"/>
      <c r="CM74" s="69"/>
      <c r="CN74" s="69"/>
      <c r="CO74" s="69"/>
      <c r="CP74" s="69"/>
      <c r="CQ74" s="69"/>
      <c r="CR74" s="69"/>
      <c r="CS74" s="69"/>
      <c r="CT74" s="69"/>
      <c r="CU74" s="69"/>
      <c r="CV74" s="69"/>
      <c r="CW74" s="69"/>
      <c r="CX74" s="69"/>
      <c r="CY74" s="69"/>
      <c r="CZ74" s="69"/>
      <c r="DA74" s="69"/>
      <c r="DB74" s="69"/>
      <c r="DC74" s="69"/>
      <c r="DD74" s="69"/>
      <c r="DE74" s="69"/>
      <c r="DF74" s="69"/>
      <c r="DG74" s="69"/>
      <c r="DH74" s="69"/>
      <c r="DI74" s="69"/>
      <c r="DJ74" s="69"/>
      <c r="DK74" s="69"/>
      <c r="DL74" s="69"/>
      <c r="DM74" s="69"/>
      <c r="DN74" s="69"/>
      <c r="DO74" s="69"/>
      <c r="DP74" s="69"/>
      <c r="DQ74" s="69"/>
      <c r="DR74" s="69"/>
      <c r="DS74" s="69"/>
      <c r="DT74" s="69"/>
      <c r="DU74" s="69"/>
      <c r="DV74" s="69"/>
      <c r="DW74" s="69"/>
      <c r="DX74" s="69"/>
      <c r="DY74" s="69"/>
      <c r="DZ74" s="69"/>
      <c r="EA74" s="69"/>
      <c r="EB74" s="69"/>
      <c r="EC74" s="69"/>
      <c r="ED74" s="69"/>
      <c r="EE74" s="69"/>
      <c r="EF74" s="69"/>
      <c r="EG74" s="69"/>
      <c r="EH74" s="69"/>
      <c r="EI74" s="69"/>
      <c r="EJ74" s="69"/>
      <c r="EK74" s="69"/>
      <c r="EL74" s="69"/>
      <c r="EM74" s="69"/>
      <c r="EN74" s="69"/>
      <c r="EO74" s="69"/>
      <c r="EP74" s="69"/>
      <c r="EQ74" s="69"/>
      <c r="ER74" s="69"/>
      <c r="ES74" s="69"/>
      <c r="ET74" s="69"/>
      <c r="EU74" s="69"/>
      <c r="EV74" s="69"/>
      <c r="EW74" s="69"/>
      <c r="EX74" s="69"/>
      <c r="EY74" s="69"/>
      <c r="EZ74" s="69"/>
      <c r="FA74" s="69"/>
      <c r="FB74" s="69"/>
      <c r="FC74" s="69"/>
      <c r="FD74" s="69"/>
      <c r="FE74" s="69"/>
      <c r="FF74" s="69"/>
      <c r="FG74" s="69"/>
      <c r="FH74" s="69"/>
      <c r="FI74" s="69"/>
      <c r="FJ74" s="69"/>
      <c r="FK74" s="69"/>
      <c r="FL74" s="69"/>
      <c r="FM74" s="69"/>
      <c r="FN74" s="69"/>
      <c r="FO74" s="69"/>
      <c r="FP74" s="69"/>
      <c r="FQ74" s="69"/>
      <c r="FR74" s="69"/>
      <c r="FS74" s="69"/>
      <c r="FT74" s="69"/>
      <c r="FU74" s="69"/>
      <c r="FV74" s="69"/>
      <c r="FW74" s="69"/>
      <c r="FX74" s="69"/>
      <c r="FY74" s="69"/>
      <c r="FZ74" s="69"/>
      <c r="GA74" s="69"/>
      <c r="GB74" s="69"/>
      <c r="GC74" s="69"/>
      <c r="GD74" s="69"/>
      <c r="GE74" s="69"/>
      <c r="GF74" s="69"/>
      <c r="GG74" s="69"/>
      <c r="GH74" s="69"/>
      <c r="GI74" s="69"/>
      <c r="GJ74" s="69"/>
      <c r="GK74" s="69"/>
      <c r="GL74" s="69"/>
      <c r="GM74" s="69"/>
      <c r="GN74" s="69"/>
      <c r="GO74" s="69"/>
      <c r="GP74" s="69"/>
      <c r="GQ74" s="69"/>
      <c r="GR74" s="69"/>
      <c r="GS74" s="69"/>
      <c r="GT74" s="69"/>
      <c r="GU74" s="69"/>
      <c r="GV74" s="69"/>
      <c r="GW74" s="69"/>
      <c r="GX74" s="69"/>
      <c r="GY74" s="69"/>
      <c r="GZ74" s="69"/>
      <c r="HA74" s="69"/>
      <c r="HB74" s="69"/>
      <c r="HC74" s="69"/>
      <c r="HD74" s="69"/>
      <c r="HE74" s="69"/>
      <c r="HF74" s="69"/>
      <c r="HG74" s="69"/>
      <c r="HH74" s="69"/>
      <c r="HI74" s="69"/>
      <c r="HJ74" s="69"/>
      <c r="HK74" s="69"/>
      <c r="HL74" s="69"/>
      <c r="HM74" s="69"/>
      <c r="HN74" s="69"/>
      <c r="HO74" s="69"/>
      <c r="HP74" s="69"/>
      <c r="HQ74" s="69"/>
      <c r="HR74" s="69"/>
      <c r="HS74" s="69"/>
      <c r="HT74" s="69"/>
      <c r="HU74" s="69"/>
      <c r="HV74" s="69"/>
      <c r="HW74" s="69"/>
      <c r="HX74" s="69"/>
      <c r="HY74" s="69"/>
      <c r="HZ74" s="69"/>
      <c r="IA74" s="69"/>
      <c r="IB74" s="69"/>
      <c r="IC74" s="69"/>
      <c r="ID74" s="69"/>
      <c r="IE74" s="69"/>
      <c r="IF74" s="69"/>
      <c r="IG74" s="69"/>
      <c r="IH74" s="69"/>
      <c r="II74" s="69"/>
      <c r="IJ74" s="69"/>
      <c r="IK74" s="69"/>
      <c r="IL74" s="69"/>
      <c r="IM74" s="69"/>
      <c r="IN74" s="69"/>
      <c r="IO74" s="69"/>
      <c r="IP74" s="69"/>
      <c r="IQ74" s="69"/>
      <c r="IR74" s="69"/>
      <c r="IS74" s="69"/>
      <c r="IT74" s="69"/>
      <c r="IU74" s="69"/>
      <c r="IV74" s="69"/>
      <c r="IW74" s="69"/>
      <c r="IX74" s="69"/>
      <c r="IY74" s="69"/>
      <c r="IZ74" s="69"/>
      <c r="JA74" s="69"/>
      <c r="JB74" s="69"/>
      <c r="JC74" s="69"/>
      <c r="JD74" s="69"/>
      <c r="JE74" s="69"/>
      <c r="JF74" s="69"/>
      <c r="JG74" s="69"/>
      <c r="JH74" s="69"/>
      <c r="JI74" s="69"/>
      <c r="JJ74" s="69"/>
      <c r="JK74" s="69"/>
      <c r="JL74" s="69"/>
      <c r="JM74" s="69"/>
      <c r="JN74" s="69"/>
      <c r="JO74" s="69"/>
      <c r="JP74" s="69"/>
      <c r="JQ74" s="69"/>
      <c r="JR74" s="69"/>
      <c r="JS74" s="69"/>
      <c r="JT74" s="69"/>
      <c r="JU74" s="69"/>
      <c r="JV74" s="69"/>
      <c r="JW74" s="69"/>
      <c r="JX74" s="69"/>
      <c r="JY74" s="69"/>
      <c r="JZ74" s="69"/>
      <c r="KA74" s="69"/>
      <c r="KB74" s="69"/>
      <c r="KC74" s="69"/>
      <c r="KD74" s="69"/>
      <c r="KE74" s="69"/>
      <c r="KF74" s="69"/>
      <c r="KG74" s="69"/>
      <c r="KH74" s="69"/>
      <c r="KI74" s="69"/>
      <c r="KJ74" s="69"/>
      <c r="KK74" s="69"/>
      <c r="KL74" s="69"/>
      <c r="KM74" s="69"/>
      <c r="KN74" s="69"/>
      <c r="KO74" s="69"/>
      <c r="KP74" s="69"/>
      <c r="KQ74" s="69"/>
      <c r="KR74" s="69"/>
      <c r="KS74" s="69"/>
      <c r="KT74" s="69"/>
      <c r="KU74" s="69"/>
      <c r="KV74" s="69"/>
      <c r="KW74" s="69"/>
      <c r="KX74" s="69"/>
      <c r="KY74" s="69"/>
      <c r="KZ74" s="69"/>
      <c r="LA74" s="69"/>
      <c r="LB74" s="69"/>
      <c r="LC74" s="69"/>
      <c r="LD74" s="69"/>
      <c r="LE74" s="69"/>
      <c r="LF74" s="69"/>
      <c r="LG74" s="69"/>
      <c r="LH74" s="69"/>
      <c r="LI74" s="69"/>
      <c r="LJ74" s="69"/>
      <c r="LK74" s="69"/>
      <c r="LL74" s="69"/>
      <c r="LM74" s="69"/>
      <c r="LN74" s="69"/>
      <c r="LO74" s="69"/>
      <c r="LP74" s="69"/>
      <c r="LQ74" s="69"/>
      <c r="LR74" s="69"/>
      <c r="LS74" s="69"/>
      <c r="LT74" s="69"/>
      <c r="LU74" s="69"/>
      <c r="LV74" s="69"/>
      <c r="LW74" s="69"/>
      <c r="LX74" s="69"/>
      <c r="LY74" s="69"/>
      <c r="LZ74" s="69"/>
      <c r="MA74" s="69"/>
      <c r="MB74" s="69"/>
      <c r="MC74" s="69"/>
      <c r="MD74" s="69"/>
      <c r="ME74" s="69"/>
      <c r="MF74" s="69"/>
      <c r="MG74" s="69"/>
      <c r="MH74" s="69"/>
      <c r="MI74" s="69"/>
      <c r="MJ74" s="69"/>
      <c r="MK74" s="69"/>
      <c r="ML74" s="69"/>
      <c r="MM74" s="69"/>
      <c r="MN74" s="69"/>
      <c r="MO74" s="69"/>
      <c r="MP74" s="69"/>
      <c r="MQ74" s="69"/>
      <c r="MR74" s="69"/>
      <c r="MS74" s="69"/>
      <c r="MT74" s="69"/>
      <c r="MU74" s="69"/>
      <c r="MV74" s="69"/>
      <c r="MW74" s="69"/>
      <c r="MX74" s="69"/>
      <c r="MY74" s="69"/>
      <c r="MZ74" s="69"/>
      <c r="NA74" s="69"/>
      <c r="NB74" s="69"/>
      <c r="NC74" s="69"/>
      <c r="ND74" s="69"/>
      <c r="NE74" s="69"/>
      <c r="NF74" s="69"/>
      <c r="NG74" s="69"/>
      <c r="NH74" s="69"/>
      <c r="NI74" s="69"/>
      <c r="NJ74" s="69"/>
      <c r="NK74" s="69"/>
      <c r="NL74" s="69"/>
      <c r="NM74" s="69"/>
      <c r="NN74" s="69"/>
      <c r="NO74" s="69"/>
      <c r="NP74" s="69"/>
      <c r="NQ74" s="69"/>
      <c r="NR74" s="69"/>
      <c r="NS74" s="69"/>
      <c r="NT74" s="69"/>
      <c r="NU74" s="69"/>
      <c r="NV74" s="69"/>
      <c r="NW74" s="69"/>
      <c r="NX74" s="69"/>
      <c r="NY74" s="69"/>
      <c r="NZ74" s="69"/>
      <c r="OA74" s="69"/>
      <c r="OB74" s="69"/>
      <c r="OC74" s="69"/>
      <c r="OD74" s="69"/>
      <c r="OE74" s="69"/>
      <c r="OF74" s="69"/>
      <c r="OG74" s="69"/>
      <c r="OH74" s="69"/>
      <c r="OI74" s="69"/>
      <c r="OJ74" s="69"/>
      <c r="OK74" s="69"/>
      <c r="OL74" s="69"/>
      <c r="OM74" s="69"/>
      <c r="ON74" s="69"/>
      <c r="OO74" s="69"/>
      <c r="OP74" s="69"/>
      <c r="OQ74" s="69"/>
      <c r="OR74" s="69"/>
      <c r="OS74" s="69"/>
      <c r="OT74" s="69"/>
      <c r="OU74" s="69"/>
      <c r="OV74" s="69"/>
      <c r="OW74" s="69"/>
      <c r="OX74" s="69"/>
      <c r="OY74" s="69"/>
      <c r="OZ74" s="69"/>
      <c r="PA74" s="69"/>
      <c r="PB74" s="69"/>
      <c r="PC74" s="69"/>
      <c r="PD74" s="69"/>
      <c r="PE74" s="69"/>
      <c r="PF74" s="69"/>
      <c r="PG74" s="69"/>
      <c r="PH74" s="69"/>
      <c r="PI74" s="69"/>
      <c r="PJ74" s="69"/>
      <c r="PK74" s="69"/>
      <c r="PL74" s="69"/>
      <c r="PM74" s="69"/>
      <c r="PN74" s="69"/>
      <c r="PO74" s="69"/>
      <c r="PP74" s="69"/>
      <c r="PQ74" s="69"/>
      <c r="PR74" s="69"/>
      <c r="PS74" s="69"/>
      <c r="PT74" s="69"/>
      <c r="PU74" s="69"/>
      <c r="PV74" s="69"/>
      <c r="PW74" s="69"/>
      <c r="PX74" s="69"/>
      <c r="PY74" s="69"/>
      <c r="PZ74" s="69"/>
      <c r="QA74" s="69"/>
      <c r="QB74" s="69"/>
      <c r="QC74" s="69"/>
      <c r="QD74" s="69"/>
      <c r="QE74" s="69"/>
      <c r="QF74" s="69"/>
      <c r="QG74" s="69"/>
      <c r="QH74" s="69"/>
      <c r="QI74" s="69"/>
      <c r="QJ74" s="69"/>
      <c r="QK74" s="69"/>
      <c r="QL74" s="69"/>
      <c r="QM74" s="69"/>
      <c r="QN74" s="69"/>
      <c r="QO74" s="69"/>
      <c r="QP74" s="69"/>
      <c r="QQ74" s="69"/>
      <c r="QR74" s="69"/>
      <c r="QS74" s="69"/>
      <c r="QT74" s="69"/>
      <c r="QU74" s="69"/>
      <c r="QV74" s="69"/>
      <c r="QW74" s="69"/>
      <c r="QX74" s="69"/>
      <c r="QY74" s="69"/>
      <c r="QZ74" s="69"/>
      <c r="RA74" s="69"/>
      <c r="RB74" s="69"/>
      <c r="RC74" s="69"/>
      <c r="RD74" s="69"/>
      <c r="RE74" s="69"/>
      <c r="RF74" s="69"/>
      <c r="RG74" s="69"/>
      <c r="RH74" s="69"/>
      <c r="RI74" s="69"/>
      <c r="RJ74" s="69"/>
      <c r="RK74" s="69"/>
      <c r="RL74" s="69"/>
      <c r="RM74" s="69"/>
      <c r="RN74" s="69"/>
      <c r="RO74" s="69"/>
      <c r="RP74" s="69"/>
      <c r="RQ74" s="69"/>
      <c r="RR74" s="69"/>
      <c r="RS74" s="69"/>
      <c r="RT74" s="69"/>
      <c r="RU74" s="69"/>
      <c r="RV74" s="69"/>
      <c r="RW74" s="69"/>
      <c r="RX74" s="69"/>
      <c r="RY74" s="69"/>
      <c r="RZ74" s="69"/>
      <c r="SA74" s="69"/>
      <c r="SB74" s="69"/>
      <c r="SC74" s="69"/>
      <c r="SD74" s="69"/>
      <c r="SE74" s="69"/>
      <c r="SF74" s="69"/>
      <c r="SG74" s="69"/>
      <c r="SH74" s="69"/>
      <c r="SI74" s="69"/>
      <c r="SJ74" s="69"/>
      <c r="SK74" s="69"/>
      <c r="SL74" s="69"/>
      <c r="SM74" s="69"/>
      <c r="SN74" s="69"/>
      <c r="SO74" s="69"/>
      <c r="SP74" s="69"/>
      <c r="SQ74" s="69"/>
      <c r="SR74" s="69"/>
      <c r="SS74" s="69"/>
      <c r="ST74" s="69"/>
      <c r="SU74" s="69"/>
      <c r="SV74" s="69"/>
      <c r="SW74" s="69"/>
      <c r="SX74" s="69"/>
      <c r="SY74" s="69"/>
      <c r="SZ74" s="69"/>
      <c r="TA74" s="69"/>
      <c r="TB74" s="69"/>
      <c r="TC74" s="69"/>
      <c r="TD74" s="69"/>
      <c r="TE74" s="69"/>
      <c r="TF74" s="69"/>
      <c r="TG74" s="69"/>
      <c r="TH74" s="69"/>
      <c r="TI74" s="69"/>
      <c r="TJ74" s="69"/>
      <c r="TK74" s="69"/>
      <c r="TL74" s="69"/>
      <c r="TM74" s="69"/>
      <c r="TN74" s="69"/>
      <c r="TO74" s="69"/>
      <c r="TP74" s="69"/>
      <c r="TQ74" s="69"/>
      <c r="TR74" s="69"/>
      <c r="TS74" s="69"/>
      <c r="TT74" s="69"/>
      <c r="TU74" s="69"/>
      <c r="TV74" s="69"/>
      <c r="TW74" s="69"/>
      <c r="TX74" s="69"/>
      <c r="TY74" s="69"/>
      <c r="TZ74" s="69"/>
      <c r="UA74" s="69"/>
      <c r="UB74" s="69"/>
      <c r="UC74" s="69"/>
      <c r="UD74" s="69"/>
      <c r="UE74" s="69"/>
      <c r="UF74" s="69"/>
      <c r="UG74" s="69"/>
      <c r="UH74" s="69"/>
      <c r="UI74" s="69"/>
      <c r="UJ74" s="69"/>
      <c r="UK74" s="69"/>
      <c r="UL74" s="69"/>
      <c r="UM74" s="69"/>
      <c r="UN74" s="69"/>
      <c r="UO74" s="69"/>
      <c r="UP74" s="69"/>
      <c r="UQ74" s="69"/>
      <c r="UR74" s="69"/>
      <c r="US74" s="69"/>
      <c r="UT74" s="69"/>
      <c r="UU74" s="69"/>
      <c r="UV74" s="69"/>
      <c r="UW74" s="69"/>
      <c r="UX74" s="69"/>
      <c r="UY74" s="69"/>
      <c r="UZ74" s="69"/>
      <c r="VA74" s="69"/>
      <c r="VB74" s="69"/>
      <c r="VC74" s="69"/>
      <c r="VD74" s="69"/>
      <c r="VE74" s="69"/>
      <c r="VF74" s="69"/>
      <c r="VG74" s="69"/>
      <c r="VH74" s="69"/>
      <c r="VI74" s="69"/>
      <c r="VJ74" s="69"/>
      <c r="VK74" s="69"/>
      <c r="VL74" s="69"/>
      <c r="VM74" s="69"/>
      <c r="VN74" s="69"/>
      <c r="VO74" s="69"/>
      <c r="VP74" s="69"/>
      <c r="VQ74" s="69"/>
      <c r="VR74" s="69"/>
      <c r="VS74" s="69"/>
      <c r="VT74" s="69"/>
      <c r="VU74" s="69"/>
      <c r="VV74" s="69"/>
      <c r="VW74" s="69"/>
      <c r="VX74" s="69"/>
      <c r="VY74" s="69"/>
      <c r="VZ74" s="69"/>
      <c r="WA74" s="69"/>
      <c r="WB74" s="69"/>
      <c r="WC74" s="69"/>
      <c r="WD74" s="69"/>
      <c r="WE74" s="69"/>
      <c r="WF74" s="69"/>
      <c r="WG74" s="69"/>
      <c r="WH74" s="69"/>
      <c r="WI74" s="69"/>
      <c r="WJ74" s="69"/>
      <c r="WK74" s="69"/>
      <c r="WL74" s="69"/>
      <c r="WM74" s="69"/>
      <c r="WN74" s="69"/>
      <c r="WO74" s="69"/>
      <c r="WP74" s="69"/>
      <c r="WQ74" s="69"/>
      <c r="WR74" s="69"/>
      <c r="WS74" s="69"/>
      <c r="WT74" s="69"/>
      <c r="WU74" s="69"/>
      <c r="WV74" s="69"/>
      <c r="WW74" s="69"/>
      <c r="WX74" s="69"/>
      <c r="WY74" s="69"/>
      <c r="WZ74" s="69"/>
      <c r="XA74" s="69"/>
      <c r="XB74" s="69"/>
      <c r="XC74" s="69"/>
      <c r="XD74" s="69"/>
      <c r="XE74" s="69"/>
      <c r="XF74" s="69"/>
      <c r="XG74" s="69"/>
      <c r="XH74" s="69"/>
      <c r="XI74" s="69"/>
      <c r="XJ74" s="69"/>
      <c r="XK74" s="69"/>
      <c r="XL74" s="69"/>
      <c r="XM74" s="69"/>
      <c r="XN74" s="69"/>
      <c r="XO74" s="69"/>
      <c r="XP74" s="69"/>
      <c r="XQ74" s="69"/>
      <c r="XR74" s="69"/>
      <c r="XS74" s="69"/>
      <c r="XT74" s="69"/>
      <c r="XU74" s="69"/>
      <c r="XV74" s="69"/>
      <c r="XW74" s="69"/>
      <c r="XX74" s="69"/>
      <c r="XY74" s="69"/>
      <c r="XZ74" s="69"/>
      <c r="YA74" s="69"/>
      <c r="YB74" s="69"/>
      <c r="YC74" s="69"/>
      <c r="YD74" s="69"/>
      <c r="YE74" s="69"/>
      <c r="YF74" s="69"/>
      <c r="YG74" s="69"/>
      <c r="YH74" s="69"/>
      <c r="YI74" s="69"/>
      <c r="YJ74" s="69"/>
      <c r="YK74" s="69"/>
      <c r="YL74" s="69"/>
      <c r="YM74" s="69"/>
      <c r="YN74" s="69"/>
      <c r="YO74" s="69"/>
      <c r="YP74" s="69"/>
      <c r="YQ74" s="69"/>
      <c r="YR74" s="69"/>
      <c r="YS74" s="69"/>
      <c r="YT74" s="69"/>
      <c r="YU74" s="69"/>
      <c r="YV74" s="69"/>
      <c r="YW74" s="69"/>
      <c r="YX74" s="69"/>
      <c r="YY74" s="69"/>
      <c r="YZ74" s="69"/>
      <c r="ZA74" s="69"/>
      <c r="ZB74" s="69"/>
      <c r="ZC74" s="69"/>
      <c r="ZD74" s="69"/>
      <c r="ZE74" s="69"/>
      <c r="ZF74" s="69"/>
      <c r="ZG74" s="69"/>
      <c r="ZH74" s="69"/>
      <c r="ZI74" s="69"/>
      <c r="ZJ74" s="69"/>
      <c r="ZK74" s="69"/>
      <c r="ZL74" s="69"/>
      <c r="ZM74" s="69"/>
      <c r="ZN74" s="69"/>
      <c r="ZO74" s="69"/>
      <c r="ZP74" s="69"/>
      <c r="ZQ74" s="69"/>
      <c r="ZR74" s="69"/>
      <c r="ZS74" s="69"/>
      <c r="ZT74" s="69"/>
      <c r="ZU74" s="69"/>
      <c r="ZV74" s="69"/>
      <c r="ZW74" s="69"/>
      <c r="ZX74" s="69"/>
      <c r="ZY74" s="69"/>
      <c r="ZZ74" s="69"/>
      <c r="AAA74" s="69"/>
      <c r="AAB74" s="69"/>
      <c r="AAC74" s="69"/>
      <c r="AAD74" s="69"/>
      <c r="AAE74" s="69"/>
      <c r="AAF74" s="69"/>
      <c r="AAG74" s="69"/>
      <c r="AAH74" s="69"/>
      <c r="AAI74" s="69"/>
      <c r="AAJ74" s="69"/>
      <c r="AAK74" s="69"/>
      <c r="AAL74" s="69"/>
      <c r="AAM74" s="69"/>
      <c r="AAN74" s="69"/>
      <c r="AAO74" s="69"/>
      <c r="AAP74" s="69"/>
      <c r="AAQ74" s="69"/>
      <c r="AAR74" s="69"/>
      <c r="AAS74" s="69"/>
      <c r="AAT74" s="69"/>
      <c r="AAU74" s="69"/>
      <c r="AAV74" s="69"/>
      <c r="AAW74" s="69"/>
      <c r="AAX74" s="69"/>
      <c r="AAY74" s="69"/>
      <c r="AAZ74" s="69"/>
      <c r="ABA74" s="69"/>
      <c r="ABB74" s="69"/>
      <c r="ABC74" s="69"/>
      <c r="ABD74" s="69"/>
      <c r="ABE74" s="69"/>
      <c r="ABF74" s="69"/>
      <c r="ABG74" s="69"/>
      <c r="ABH74" s="69"/>
      <c r="ABI74" s="69"/>
      <c r="ABJ74" s="69"/>
      <c r="ABK74" s="69"/>
      <c r="ABL74" s="69"/>
      <c r="ABM74" s="69"/>
      <c r="ABN74" s="69"/>
      <c r="ABO74" s="69"/>
      <c r="ABP74" s="69"/>
      <c r="ABQ74" s="69"/>
      <c r="ABR74" s="69"/>
      <c r="ABS74" s="69"/>
      <c r="ABT74" s="69"/>
      <c r="ABU74" s="69"/>
      <c r="ABV74" s="69"/>
      <c r="ABW74" s="69"/>
      <c r="ABX74" s="69"/>
      <c r="ABY74" s="69"/>
      <c r="ABZ74" s="69"/>
      <c r="ACA74" s="69"/>
      <c r="ACB74" s="69"/>
      <c r="ACC74" s="69"/>
      <c r="ACD74" s="69"/>
      <c r="ACE74" s="69"/>
      <c r="ACF74" s="69"/>
      <c r="ACG74" s="69"/>
      <c r="ACH74" s="69"/>
      <c r="ACI74" s="69"/>
      <c r="ACJ74" s="69"/>
      <c r="ACK74" s="69"/>
      <c r="ACL74" s="69"/>
      <c r="ACM74" s="69"/>
      <c r="ACN74" s="69"/>
      <c r="ACO74" s="69"/>
      <c r="ACP74" s="69"/>
      <c r="ACQ74" s="69"/>
      <c r="ACR74" s="69"/>
      <c r="ACS74" s="69"/>
      <c r="ACT74" s="69"/>
      <c r="ACU74" s="69"/>
      <c r="ACV74" s="69"/>
      <c r="ACW74" s="69"/>
      <c r="ACX74" s="69"/>
      <c r="ACY74" s="69"/>
      <c r="ACZ74" s="69"/>
      <c r="ADA74" s="69"/>
      <c r="ADB74" s="69"/>
      <c r="ADC74" s="69"/>
      <c r="ADD74" s="69"/>
      <c r="ADE74" s="69"/>
      <c r="ADF74" s="69"/>
      <c r="ADG74" s="69"/>
      <c r="ADH74" s="69"/>
      <c r="ADI74" s="69"/>
      <c r="ADJ74" s="69"/>
      <c r="ADK74" s="69"/>
      <c r="ADL74" s="69"/>
      <c r="ADM74" s="69"/>
      <c r="ADN74" s="69"/>
      <c r="ADO74" s="69"/>
      <c r="ADP74" s="69"/>
      <c r="ADQ74" s="69"/>
      <c r="ADR74" s="69"/>
      <c r="ADS74" s="69"/>
      <c r="ADT74" s="69"/>
      <c r="ADU74" s="69"/>
      <c r="ADV74" s="69"/>
      <c r="ADW74" s="69"/>
      <c r="ADX74" s="69"/>
      <c r="ADY74" s="69"/>
      <c r="ADZ74" s="69"/>
      <c r="AEA74" s="69"/>
      <c r="AEB74" s="69"/>
      <c r="AEC74" s="69"/>
      <c r="AED74" s="69"/>
      <c r="AEE74" s="69"/>
      <c r="AEF74" s="69"/>
      <c r="AEG74" s="69"/>
      <c r="AEH74" s="69"/>
      <c r="AEI74" s="69"/>
      <c r="AEJ74" s="69"/>
      <c r="AEK74" s="69"/>
      <c r="AEL74" s="69"/>
      <c r="AEM74" s="69"/>
      <c r="AEN74" s="69"/>
      <c r="AEO74" s="69"/>
      <c r="AEP74" s="69"/>
      <c r="AEQ74" s="69"/>
      <c r="AER74" s="69"/>
      <c r="AES74" s="69"/>
      <c r="AET74" s="69"/>
      <c r="AEU74" s="69"/>
      <c r="AEV74" s="69"/>
      <c r="AEW74" s="69"/>
      <c r="AEX74" s="69"/>
      <c r="AEY74" s="69"/>
      <c r="AEZ74" s="69"/>
      <c r="AFA74" s="69"/>
      <c r="AFB74" s="69"/>
      <c r="AFC74" s="69"/>
      <c r="AFD74" s="69"/>
      <c r="AFE74" s="69"/>
      <c r="AFF74" s="69"/>
      <c r="AFG74" s="69"/>
      <c r="AFH74" s="69"/>
      <c r="AFI74" s="69"/>
      <c r="AFJ74" s="69"/>
      <c r="AFK74" s="69"/>
      <c r="AFL74" s="69"/>
      <c r="AFM74" s="69"/>
      <c r="AFN74" s="69"/>
      <c r="AFO74" s="69"/>
      <c r="AFP74" s="69"/>
      <c r="AFQ74" s="69"/>
      <c r="AFR74" s="69"/>
      <c r="AFS74" s="69"/>
      <c r="AFT74" s="69"/>
      <c r="AFU74" s="69"/>
      <c r="AFV74" s="69"/>
      <c r="AFW74" s="69"/>
      <c r="AFX74" s="69"/>
      <c r="AFY74" s="69"/>
      <c r="AFZ74" s="69"/>
      <c r="AGA74" s="69"/>
      <c r="AGB74" s="69"/>
      <c r="AGC74" s="69"/>
      <c r="AGD74" s="69"/>
      <c r="AGE74" s="69"/>
      <c r="AGF74" s="69"/>
      <c r="AGG74" s="69"/>
      <c r="AGH74" s="69"/>
      <c r="AGI74" s="69"/>
      <c r="AGJ74" s="69"/>
      <c r="AGK74" s="69"/>
      <c r="AGL74" s="69"/>
      <c r="AGM74" s="69"/>
      <c r="AGN74" s="69"/>
      <c r="AGO74" s="69"/>
      <c r="AGP74" s="69"/>
      <c r="AGQ74" s="69"/>
      <c r="AGR74" s="69"/>
      <c r="AGS74" s="69"/>
      <c r="AGT74" s="69"/>
      <c r="AGU74" s="69"/>
      <c r="AGV74" s="69"/>
      <c r="AGW74" s="69"/>
      <c r="AGX74" s="69"/>
      <c r="AGY74" s="69"/>
      <c r="AGZ74" s="69"/>
      <c r="AHA74" s="69"/>
      <c r="AHB74" s="69"/>
      <c r="AHC74" s="69"/>
      <c r="AHD74" s="69"/>
      <c r="AHE74" s="69"/>
      <c r="AHF74" s="69"/>
      <c r="AHG74" s="69"/>
      <c r="AHH74" s="69"/>
      <c r="AHI74" s="69"/>
      <c r="AHJ74" s="69"/>
      <c r="AHK74" s="69"/>
      <c r="AHL74" s="69"/>
      <c r="AHM74" s="69"/>
      <c r="AHN74" s="69"/>
      <c r="AHO74" s="69"/>
      <c r="AHP74" s="69"/>
      <c r="AHQ74" s="69"/>
      <c r="AHR74" s="69"/>
      <c r="AHS74" s="69"/>
      <c r="AHT74" s="69"/>
      <c r="AHU74" s="69"/>
      <c r="AHV74" s="69"/>
      <c r="AHW74" s="69"/>
      <c r="AHX74" s="69"/>
      <c r="AHY74" s="69"/>
      <c r="AHZ74" s="69"/>
      <c r="AIA74" s="69"/>
      <c r="AIB74" s="69"/>
      <c r="AIC74" s="69"/>
      <c r="AID74" s="69"/>
      <c r="AIE74" s="69"/>
      <c r="AIF74" s="69"/>
      <c r="AIG74" s="69"/>
      <c r="AIH74" s="69"/>
      <c r="AII74" s="69"/>
      <c r="AIJ74" s="69"/>
      <c r="AIK74" s="69"/>
      <c r="AIL74" s="69"/>
      <c r="AIM74" s="69"/>
      <c r="AIN74" s="69"/>
      <c r="AIO74" s="69"/>
      <c r="AIP74" s="69"/>
      <c r="AIQ74" s="69"/>
      <c r="AIR74" s="69"/>
      <c r="AIS74" s="69"/>
      <c r="AIT74" s="69"/>
      <c r="AIU74" s="69"/>
      <c r="AIV74" s="69"/>
      <c r="AIW74" s="69"/>
      <c r="AIX74" s="69"/>
      <c r="AIY74" s="69"/>
      <c r="AIZ74" s="69"/>
      <c r="AJA74" s="69"/>
      <c r="AJB74" s="69"/>
      <c r="AJC74" s="69"/>
      <c r="AJD74" s="69"/>
      <c r="AJE74" s="69"/>
      <c r="AJF74" s="69"/>
      <c r="AJG74" s="69"/>
      <c r="AJH74" s="69"/>
      <c r="AJI74" s="69"/>
      <c r="AJJ74" s="69"/>
      <c r="AJK74" s="69"/>
      <c r="AJL74" s="69"/>
      <c r="AJM74" s="69"/>
      <c r="AJN74" s="69"/>
      <c r="AJO74" s="69"/>
      <c r="AJP74" s="69"/>
      <c r="AJQ74" s="69"/>
      <c r="AJR74" s="69"/>
      <c r="AJS74" s="69"/>
      <c r="AJT74" s="69"/>
      <c r="AJU74" s="69"/>
      <c r="AJV74" s="69"/>
      <c r="AJW74" s="69"/>
      <c r="AJX74" s="69"/>
      <c r="AJY74" s="69"/>
      <c r="AJZ74" s="69"/>
      <c r="AKA74" s="69"/>
      <c r="AKB74" s="69"/>
      <c r="AKC74" s="69"/>
      <c r="AKD74" s="69"/>
      <c r="AKE74" s="69"/>
      <c r="AKF74" s="69"/>
      <c r="AKG74" s="69"/>
      <c r="AKH74" s="69"/>
      <c r="AKI74" s="69"/>
      <c r="AKJ74" s="69"/>
      <c r="AKK74" s="69"/>
      <c r="AKL74" s="69"/>
      <c r="AKM74" s="69"/>
      <c r="AKN74" s="69"/>
      <c r="AKO74" s="69"/>
      <c r="AKP74" s="69"/>
      <c r="AKQ74" s="69"/>
      <c r="AKR74" s="69"/>
      <c r="AKS74" s="69"/>
      <c r="AKT74" s="69"/>
      <c r="AKU74" s="69"/>
      <c r="AKV74" s="69"/>
      <c r="AKW74" s="69"/>
      <c r="AKX74" s="69"/>
      <c r="AKY74" s="69"/>
      <c r="AKZ74" s="69"/>
      <c r="ALA74" s="69"/>
      <c r="ALB74" s="69"/>
      <c r="ALC74" s="69"/>
      <c r="ALD74" s="69"/>
      <c r="ALE74" s="69"/>
      <c r="ALF74" s="69"/>
      <c r="ALG74" s="69"/>
      <c r="ALH74" s="69"/>
      <c r="ALI74" s="69"/>
      <c r="ALJ74" s="69"/>
      <c r="ALK74" s="69"/>
      <c r="ALL74" s="69"/>
      <c r="ALM74" s="69"/>
      <c r="ALN74" s="69"/>
      <c r="ALO74" s="69"/>
      <c r="ALP74" s="69"/>
      <c r="ALQ74" s="69"/>
      <c r="ALR74" s="69"/>
      <c r="ALS74" s="69"/>
      <c r="ALT74" s="69"/>
      <c r="ALU74" s="69"/>
      <c r="ALV74" s="69"/>
      <c r="ALW74" s="69"/>
      <c r="ALX74" s="69"/>
      <c r="ALY74" s="69"/>
      <c r="ALZ74" s="69"/>
      <c r="AMA74" s="69"/>
      <c r="AMB74" s="69"/>
      <c r="AMC74" s="69"/>
      <c r="AMD74" s="69"/>
      <c r="AME74" s="69"/>
      <c r="AMF74" s="69"/>
      <c r="AMG74" s="69"/>
      <c r="AMH74" s="69"/>
      <c r="AMI74" s="69"/>
      <c r="AMJ74" s="69"/>
      <c r="AMK74" s="69"/>
      <c r="AML74" s="69"/>
      <c r="AMM74" s="69"/>
      <c r="AMN74" s="69"/>
      <c r="AMO74" s="69"/>
      <c r="AMP74" s="69"/>
      <c r="AMQ74" s="69"/>
      <c r="AMR74" s="69"/>
      <c r="AMS74" s="69"/>
      <c r="AMT74" s="69"/>
      <c r="AMU74" s="69"/>
      <c r="AMV74" s="69"/>
      <c r="AMW74" s="69"/>
      <c r="AMX74" s="69"/>
      <c r="AMY74" s="69"/>
      <c r="AMZ74" s="69"/>
      <c r="ANA74" s="69"/>
      <c r="ANB74" s="69"/>
      <c r="ANC74" s="69"/>
      <c r="AND74" s="69"/>
      <c r="ANE74" s="69"/>
      <c r="ANF74" s="69"/>
      <c r="ANG74" s="69"/>
      <c r="ANH74" s="69"/>
      <c r="ANI74" s="69"/>
      <c r="ANJ74" s="69"/>
      <c r="ANK74" s="69"/>
      <c r="ANL74" s="69"/>
      <c r="ANM74" s="69"/>
      <c r="ANN74" s="69"/>
      <c r="ANO74" s="69"/>
      <c r="ANP74" s="69"/>
      <c r="ANQ74" s="69"/>
      <c r="ANR74" s="69"/>
      <c r="ANS74" s="69"/>
      <c r="ANT74" s="69"/>
      <c r="ANU74" s="69"/>
      <c r="ANV74" s="69"/>
      <c r="ANW74" s="69"/>
      <c r="ANX74" s="69"/>
      <c r="ANY74" s="69"/>
      <c r="ANZ74" s="69"/>
      <c r="AOA74" s="69"/>
      <c r="AOB74" s="69"/>
      <c r="AOC74" s="69"/>
      <c r="AOD74" s="69"/>
      <c r="AOE74" s="69"/>
      <c r="AOF74" s="69"/>
      <c r="AOG74" s="69"/>
      <c r="AOH74" s="69"/>
      <c r="AOI74" s="69"/>
      <c r="AOJ74" s="69"/>
      <c r="AOK74" s="69"/>
      <c r="AOL74" s="69"/>
      <c r="AOM74" s="69"/>
      <c r="AON74" s="69"/>
      <c r="AOO74" s="69"/>
      <c r="AOP74" s="69"/>
      <c r="AOQ74" s="69"/>
      <c r="AOR74" s="69"/>
      <c r="AOS74" s="69"/>
      <c r="AOT74" s="69"/>
      <c r="AOU74" s="69"/>
      <c r="AOV74" s="69"/>
      <c r="AOW74" s="69"/>
      <c r="AOX74" s="69"/>
      <c r="AOY74" s="69"/>
      <c r="AOZ74" s="69"/>
      <c r="APA74" s="69"/>
      <c r="APB74" s="69"/>
      <c r="APC74" s="69"/>
      <c r="APD74" s="69"/>
      <c r="APE74" s="69"/>
      <c r="APF74" s="69"/>
      <c r="APG74" s="69"/>
      <c r="APH74" s="69"/>
      <c r="API74" s="69"/>
      <c r="APJ74" s="69"/>
      <c r="APK74" s="69"/>
      <c r="APL74" s="69"/>
      <c r="APM74" s="69"/>
      <c r="APN74" s="69"/>
      <c r="APO74" s="69"/>
      <c r="APP74" s="69"/>
      <c r="APQ74" s="69"/>
      <c r="APR74" s="69"/>
      <c r="APS74" s="69"/>
      <c r="APT74" s="69"/>
      <c r="APU74" s="69"/>
      <c r="APV74" s="69"/>
      <c r="APW74" s="69"/>
      <c r="APX74" s="69"/>
      <c r="APY74" s="69"/>
      <c r="APZ74" s="69"/>
      <c r="AQA74" s="69"/>
      <c r="AQB74" s="69"/>
      <c r="AQC74" s="69"/>
      <c r="AQD74" s="69"/>
      <c r="AQE74" s="69"/>
      <c r="AQF74" s="69"/>
      <c r="AQG74" s="69"/>
      <c r="AQH74" s="69"/>
      <c r="AQI74" s="69"/>
      <c r="AQJ74" s="69"/>
      <c r="AQK74" s="69"/>
      <c r="AQL74" s="69"/>
      <c r="AQM74" s="69"/>
      <c r="AQN74" s="69"/>
      <c r="AQO74" s="69"/>
      <c r="AQP74" s="69"/>
      <c r="AQQ74" s="69"/>
      <c r="AQR74" s="69"/>
      <c r="AQS74" s="69"/>
      <c r="AQT74" s="69"/>
      <c r="AQU74" s="69"/>
      <c r="AQV74" s="69"/>
      <c r="AQW74" s="69"/>
      <c r="AQX74" s="69"/>
      <c r="AQY74" s="69"/>
      <c r="AQZ74" s="69"/>
      <c r="ARA74" s="69"/>
      <c r="ARB74" s="69"/>
      <c r="ARC74" s="69"/>
      <c r="ARD74" s="69"/>
      <c r="ARE74" s="69"/>
      <c r="ARF74" s="69"/>
      <c r="ARG74" s="69"/>
      <c r="ARH74" s="69"/>
      <c r="ARI74" s="69"/>
      <c r="ARJ74" s="69"/>
      <c r="ARK74" s="69"/>
      <c r="ARL74" s="69"/>
      <c r="ARM74" s="69"/>
      <c r="ARN74" s="69"/>
      <c r="ARO74" s="69"/>
      <c r="ARP74" s="69"/>
      <c r="ARQ74" s="69"/>
      <c r="ARR74" s="69"/>
      <c r="ARS74" s="69"/>
      <c r="ART74" s="69"/>
      <c r="ARU74" s="69"/>
      <c r="ARV74" s="69"/>
      <c r="ARW74" s="69"/>
      <c r="ARX74" s="69"/>
      <c r="ARY74" s="69"/>
      <c r="ARZ74" s="69"/>
      <c r="ASA74" s="69"/>
      <c r="ASB74" s="69"/>
      <c r="ASC74" s="69"/>
      <c r="ASD74" s="69"/>
      <c r="ASE74" s="69"/>
      <c r="ASF74" s="69"/>
      <c r="ASG74" s="69"/>
      <c r="ASH74" s="69"/>
      <c r="ASI74" s="69"/>
      <c r="ASJ74" s="69"/>
      <c r="ASK74" s="69"/>
      <c r="ASL74" s="69"/>
      <c r="ASM74" s="69"/>
      <c r="ASN74" s="69"/>
      <c r="ASO74" s="69"/>
      <c r="ASP74" s="69"/>
      <c r="ASQ74" s="69"/>
      <c r="ASR74" s="69"/>
      <c r="ASS74" s="69"/>
      <c r="AST74" s="69"/>
      <c r="ASU74" s="69"/>
      <c r="ASV74" s="69"/>
      <c r="ASW74" s="69"/>
      <c r="ASX74" s="69"/>
      <c r="ASY74" s="69"/>
      <c r="ASZ74" s="69"/>
      <c r="ATA74" s="69"/>
      <c r="ATB74" s="69"/>
      <c r="ATC74" s="69"/>
      <c r="ATD74" s="69"/>
      <c r="ATE74" s="69"/>
      <c r="ATF74" s="69"/>
      <c r="ATG74" s="69"/>
      <c r="ATH74" s="69"/>
      <c r="ATI74" s="69"/>
      <c r="ATJ74" s="69"/>
      <c r="ATK74" s="69"/>
      <c r="ATL74" s="69"/>
      <c r="ATM74" s="69"/>
      <c r="ATN74" s="69"/>
      <c r="ATO74" s="69"/>
      <c r="ATP74" s="69"/>
      <c r="ATQ74" s="69"/>
      <c r="ATR74" s="69"/>
      <c r="ATS74" s="69"/>
      <c r="ATT74" s="69"/>
      <c r="ATU74" s="69"/>
      <c r="ATV74" s="69"/>
      <c r="ATW74" s="69"/>
      <c r="ATX74" s="69"/>
      <c r="ATY74" s="69"/>
      <c r="ATZ74" s="69"/>
      <c r="AUA74" s="69"/>
      <c r="AUB74" s="69"/>
      <c r="AUC74" s="69"/>
      <c r="AUD74" s="69"/>
      <c r="AUE74" s="69"/>
      <c r="AUF74" s="69"/>
      <c r="AUG74" s="69"/>
      <c r="AUH74" s="69"/>
      <c r="AUI74" s="69"/>
      <c r="AUJ74" s="69"/>
      <c r="AUK74" s="69"/>
      <c r="AUL74" s="69"/>
      <c r="AUM74" s="69"/>
      <c r="AUN74" s="69"/>
      <c r="AUO74" s="69"/>
      <c r="AUP74" s="69"/>
      <c r="AUQ74" s="69"/>
      <c r="AUR74" s="69"/>
      <c r="AUS74" s="69"/>
      <c r="AUT74" s="69"/>
      <c r="AUU74" s="69"/>
      <c r="AUV74" s="69"/>
      <c r="AUW74" s="69"/>
      <c r="AUX74" s="69"/>
      <c r="AUY74" s="69"/>
      <c r="AUZ74" s="69"/>
      <c r="AVA74" s="69"/>
      <c r="AVB74" s="69"/>
      <c r="AVC74" s="69"/>
      <c r="AVD74" s="69"/>
      <c r="AVE74" s="69"/>
      <c r="AVF74" s="69"/>
      <c r="AVG74" s="69"/>
      <c r="AVH74" s="69"/>
      <c r="AVI74" s="69"/>
      <c r="AVJ74" s="69"/>
      <c r="AVK74" s="69"/>
      <c r="AVL74" s="69"/>
      <c r="AVM74" s="69"/>
      <c r="AVN74" s="69"/>
      <c r="AVO74" s="69"/>
      <c r="AVP74" s="69"/>
      <c r="AVQ74" s="69"/>
      <c r="AVR74" s="69"/>
      <c r="AVS74" s="69"/>
      <c r="AVT74" s="69"/>
      <c r="AVU74" s="69"/>
      <c r="AVV74" s="69"/>
      <c r="AVW74" s="69"/>
      <c r="AVX74" s="69"/>
      <c r="AVY74" s="69"/>
      <c r="AVZ74" s="69"/>
      <c r="AWA74" s="69"/>
      <c r="AWB74" s="69"/>
      <c r="AWC74" s="69"/>
      <c r="AWD74" s="69"/>
      <c r="AWE74" s="69"/>
      <c r="AWF74" s="69"/>
      <c r="AWG74" s="69"/>
      <c r="AWH74" s="69"/>
      <c r="AWI74" s="69"/>
      <c r="AWJ74" s="69"/>
      <c r="AWK74" s="69"/>
      <c r="AWL74" s="69"/>
      <c r="AWM74" s="69"/>
      <c r="AWN74" s="69"/>
      <c r="AWO74" s="69"/>
      <c r="AWP74" s="69"/>
      <c r="AWQ74" s="69"/>
      <c r="AWR74" s="69"/>
      <c r="AWS74" s="69"/>
      <c r="AWT74" s="69"/>
      <c r="AWU74" s="69"/>
      <c r="AWV74" s="69"/>
      <c r="AWW74" s="69"/>
      <c r="AWX74" s="69"/>
      <c r="AWY74" s="69"/>
      <c r="AWZ74" s="69"/>
      <c r="AXA74" s="69"/>
      <c r="AXB74" s="69"/>
      <c r="AXC74" s="69"/>
      <c r="AXD74" s="69"/>
      <c r="AXE74" s="69"/>
      <c r="AXF74" s="69"/>
      <c r="AXG74" s="69"/>
      <c r="AXH74" s="69"/>
      <c r="AXI74" s="69"/>
      <c r="AXJ74" s="69"/>
      <c r="AXK74" s="69"/>
      <c r="AXL74" s="69"/>
      <c r="AXM74" s="69"/>
      <c r="AXN74" s="69"/>
      <c r="AXO74" s="69"/>
      <c r="AXP74" s="69"/>
      <c r="AXQ74" s="69"/>
      <c r="AXR74" s="69"/>
      <c r="AXS74" s="69"/>
      <c r="AXT74" s="69"/>
      <c r="AXU74" s="69"/>
      <c r="AXV74" s="69"/>
      <c r="AXW74" s="69"/>
      <c r="AXX74" s="69"/>
      <c r="AXY74" s="69"/>
      <c r="AXZ74" s="69"/>
      <c r="AYA74" s="69"/>
      <c r="AYB74" s="69"/>
      <c r="AYC74" s="69"/>
      <c r="AYD74" s="69"/>
      <c r="AYE74" s="69"/>
      <c r="AYF74" s="69"/>
      <c r="AYG74" s="69"/>
      <c r="AYH74" s="69"/>
      <c r="AYI74" s="69"/>
      <c r="AYJ74" s="69"/>
      <c r="AYK74" s="69"/>
      <c r="AYL74" s="69"/>
      <c r="AYM74" s="69"/>
      <c r="AYN74" s="69"/>
      <c r="AYO74" s="69"/>
      <c r="AYP74" s="69"/>
      <c r="AYQ74" s="69"/>
      <c r="AYR74" s="69"/>
      <c r="AYS74" s="69"/>
      <c r="AYT74" s="69"/>
      <c r="AYU74" s="69"/>
      <c r="AYV74" s="69"/>
      <c r="AYW74" s="69"/>
      <c r="AYX74" s="69"/>
      <c r="AYY74" s="69"/>
      <c r="AYZ74" s="69"/>
      <c r="AZA74" s="69"/>
      <c r="AZB74" s="69"/>
      <c r="AZC74" s="69"/>
      <c r="AZD74" s="69"/>
      <c r="AZE74" s="69"/>
      <c r="AZF74" s="69"/>
      <c r="AZG74" s="69"/>
      <c r="AZH74" s="69"/>
      <c r="AZI74" s="69"/>
      <c r="AZJ74" s="69"/>
      <c r="AZK74" s="69"/>
      <c r="AZL74" s="69"/>
      <c r="AZM74" s="69"/>
      <c r="AZN74" s="69"/>
      <c r="AZO74" s="69"/>
      <c r="AZP74" s="69"/>
      <c r="AZQ74" s="69"/>
      <c r="AZR74" s="69"/>
      <c r="AZS74" s="69"/>
      <c r="AZT74" s="69"/>
      <c r="AZU74" s="69"/>
      <c r="AZV74" s="69"/>
      <c r="AZW74" s="69"/>
      <c r="AZX74" s="69"/>
      <c r="AZY74" s="69"/>
      <c r="AZZ74" s="69"/>
      <c r="BAA74" s="69"/>
      <c r="BAB74" s="69"/>
      <c r="BAC74" s="69"/>
      <c r="BAD74" s="69"/>
      <c r="BAE74" s="69"/>
      <c r="BAF74" s="69"/>
      <c r="BAG74" s="69"/>
      <c r="BAH74" s="69"/>
      <c r="BAI74" s="69"/>
      <c r="BAJ74" s="69"/>
      <c r="BAK74" s="69"/>
      <c r="BAL74" s="69"/>
      <c r="BAM74" s="69"/>
      <c r="BAN74" s="69"/>
      <c r="BAO74" s="69"/>
      <c r="BAP74" s="69"/>
      <c r="BAQ74" s="69"/>
      <c r="BAR74" s="69"/>
      <c r="BAS74" s="69"/>
      <c r="BAT74" s="69"/>
      <c r="BAU74" s="69"/>
      <c r="BAV74" s="69"/>
      <c r="BAW74" s="69"/>
      <c r="BAX74" s="69"/>
      <c r="BAY74" s="69"/>
      <c r="BAZ74" s="69"/>
      <c r="BBA74" s="69"/>
      <c r="BBB74" s="69"/>
      <c r="BBC74" s="69"/>
      <c r="BBD74" s="69"/>
      <c r="BBE74" s="69"/>
      <c r="BBF74" s="69"/>
      <c r="BBG74" s="69"/>
      <c r="BBH74" s="69"/>
      <c r="BBI74" s="69"/>
      <c r="BBJ74" s="69"/>
      <c r="BBK74" s="69"/>
      <c r="BBL74" s="69"/>
      <c r="BBM74" s="69"/>
      <c r="BBN74" s="69"/>
      <c r="BBO74" s="69"/>
      <c r="BBP74" s="69"/>
      <c r="BBQ74" s="69"/>
      <c r="BBR74" s="69"/>
      <c r="BBS74" s="69"/>
      <c r="BBT74" s="69"/>
      <c r="BBU74" s="69"/>
      <c r="BBV74" s="69"/>
      <c r="BBW74" s="69"/>
      <c r="BBX74" s="69"/>
      <c r="BBY74" s="69"/>
      <c r="BBZ74" s="69"/>
      <c r="BCA74" s="69"/>
      <c r="BCB74" s="69"/>
      <c r="BCC74" s="69"/>
      <c r="BCD74" s="69"/>
      <c r="BCE74" s="69"/>
      <c r="BCF74" s="69"/>
      <c r="BCG74" s="69"/>
      <c r="BCH74" s="69"/>
      <c r="BCI74" s="69"/>
      <c r="BCJ74" s="69"/>
      <c r="BCK74" s="69"/>
      <c r="BCL74" s="69"/>
      <c r="BCM74" s="69"/>
      <c r="BCN74" s="69"/>
      <c r="BCO74" s="69"/>
      <c r="BCP74" s="69"/>
      <c r="BCQ74" s="69"/>
      <c r="BCR74" s="69"/>
      <c r="BCS74" s="69"/>
      <c r="BCT74" s="69"/>
      <c r="BCU74" s="69"/>
      <c r="BCV74" s="69"/>
      <c r="BCW74" s="69"/>
      <c r="BCX74" s="69"/>
      <c r="BCY74" s="69"/>
      <c r="BCZ74" s="69"/>
      <c r="BDA74" s="69"/>
      <c r="BDB74" s="69"/>
      <c r="BDC74" s="69"/>
      <c r="BDD74" s="69"/>
      <c r="BDE74" s="69"/>
      <c r="BDF74" s="69"/>
      <c r="BDG74" s="69"/>
      <c r="BDH74" s="69"/>
      <c r="BDI74" s="69"/>
      <c r="BDJ74" s="69"/>
      <c r="BDK74" s="69"/>
      <c r="BDL74" s="69"/>
      <c r="BDM74" s="69"/>
      <c r="BDN74" s="69"/>
      <c r="BDO74" s="69"/>
      <c r="BDP74" s="69"/>
      <c r="BDQ74" s="69"/>
      <c r="BDR74" s="69"/>
      <c r="BDS74" s="69"/>
      <c r="BDT74" s="69"/>
      <c r="BDU74" s="69"/>
      <c r="BDV74" s="69"/>
      <c r="BDW74" s="69"/>
      <c r="BDX74" s="69"/>
      <c r="BDY74" s="69"/>
      <c r="BDZ74" s="69"/>
      <c r="BEA74" s="69"/>
      <c r="BEB74" s="69"/>
      <c r="BEC74" s="69"/>
      <c r="BED74" s="69"/>
      <c r="BEE74" s="69"/>
      <c r="BEF74" s="69"/>
      <c r="BEG74" s="69"/>
      <c r="BEH74" s="69"/>
      <c r="BEI74" s="69"/>
      <c r="BEJ74" s="69"/>
      <c r="BEK74" s="69"/>
      <c r="BEL74" s="69"/>
      <c r="BEM74" s="69"/>
      <c r="BEN74" s="69"/>
      <c r="BEO74" s="69"/>
      <c r="BEP74" s="69"/>
      <c r="BEQ74" s="69"/>
      <c r="BER74" s="69"/>
      <c r="BES74" s="69"/>
      <c r="BET74" s="69"/>
      <c r="BEU74" s="69"/>
      <c r="BEV74" s="69"/>
      <c r="BEW74" s="69"/>
      <c r="BEX74" s="69"/>
      <c r="BEY74" s="69"/>
      <c r="BEZ74" s="69"/>
      <c r="BFA74" s="69"/>
      <c r="BFB74" s="69"/>
      <c r="BFC74" s="69"/>
      <c r="BFD74" s="69"/>
      <c r="BFE74" s="69"/>
      <c r="BFF74" s="69"/>
      <c r="BFG74" s="69"/>
      <c r="BFH74" s="69"/>
      <c r="BFI74" s="69"/>
      <c r="BFJ74" s="69"/>
      <c r="BFK74" s="69"/>
      <c r="BFL74" s="69"/>
      <c r="BFM74" s="69"/>
      <c r="BFN74" s="69"/>
      <c r="BFO74" s="69"/>
      <c r="BFP74" s="69"/>
      <c r="BFQ74" s="69"/>
      <c r="BFR74" s="69"/>
      <c r="BFS74" s="69"/>
      <c r="BFT74" s="69"/>
      <c r="BFU74" s="69"/>
      <c r="BFV74" s="69"/>
      <c r="BFW74" s="69"/>
      <c r="BFX74" s="69"/>
      <c r="BFY74" s="69"/>
      <c r="BFZ74" s="69"/>
      <c r="BGA74" s="69"/>
      <c r="BGB74" s="69"/>
      <c r="BGC74" s="69"/>
      <c r="BGD74" s="69"/>
      <c r="BGE74" s="69"/>
      <c r="BGF74" s="69"/>
      <c r="BGG74" s="69"/>
      <c r="BGH74" s="69"/>
      <c r="BGI74" s="69"/>
      <c r="BGJ74" s="69"/>
      <c r="BGK74" s="69"/>
      <c r="BGL74" s="69"/>
      <c r="BGM74" s="69"/>
      <c r="BGN74" s="69"/>
      <c r="BGO74" s="69"/>
      <c r="BGP74" s="69"/>
      <c r="BGQ74" s="69"/>
      <c r="BGR74" s="69"/>
      <c r="BGS74" s="69"/>
      <c r="BGT74" s="69"/>
      <c r="BGU74" s="69"/>
      <c r="BGV74" s="69"/>
      <c r="BGW74" s="69"/>
      <c r="BGX74" s="69"/>
      <c r="BGY74" s="69"/>
      <c r="BGZ74" s="69"/>
      <c r="BHA74" s="69"/>
      <c r="BHB74" s="69"/>
      <c r="BHC74" s="69"/>
      <c r="BHD74" s="69"/>
      <c r="BHE74" s="69"/>
      <c r="BHF74" s="69"/>
      <c r="BHG74" s="69"/>
      <c r="BHH74" s="69"/>
      <c r="BHI74" s="69"/>
      <c r="BHJ74" s="69"/>
      <c r="BHK74" s="69"/>
      <c r="BHL74" s="69"/>
      <c r="BHM74" s="69"/>
      <c r="BHN74" s="69"/>
      <c r="BHO74" s="69"/>
      <c r="BHP74" s="69"/>
      <c r="BHQ74" s="69"/>
      <c r="BHR74" s="69"/>
      <c r="BHS74" s="69"/>
      <c r="BHT74" s="69"/>
      <c r="BHU74" s="69"/>
      <c r="BHV74" s="69"/>
      <c r="BHW74" s="69"/>
      <c r="BHX74" s="69"/>
      <c r="BHY74" s="69"/>
      <c r="BHZ74" s="69"/>
      <c r="BIA74" s="69"/>
      <c r="BIB74" s="69"/>
      <c r="BIC74" s="69"/>
      <c r="BID74" s="69"/>
      <c r="BIE74" s="69"/>
      <c r="BIF74" s="69"/>
      <c r="BIG74" s="69"/>
      <c r="BIH74" s="69"/>
      <c r="BII74" s="69"/>
      <c r="BIJ74" s="69"/>
      <c r="BIK74" s="69"/>
      <c r="BIL74" s="69"/>
      <c r="BIM74" s="69"/>
      <c r="BIN74" s="69"/>
      <c r="BIO74" s="69"/>
      <c r="BIP74" s="69"/>
      <c r="BIQ74" s="69"/>
      <c r="BIR74" s="69"/>
      <c r="BIS74" s="69"/>
      <c r="BIT74" s="69"/>
      <c r="BIU74" s="69"/>
      <c r="BIV74" s="69"/>
      <c r="BIW74" s="69"/>
      <c r="BIX74" s="69"/>
      <c r="BIY74" s="69"/>
      <c r="BIZ74" s="69"/>
      <c r="BJA74" s="69"/>
      <c r="BJB74" s="69"/>
      <c r="BJC74" s="69"/>
      <c r="BJD74" s="69"/>
      <c r="BJE74" s="69"/>
      <c r="BJF74" s="69"/>
      <c r="BJG74" s="69"/>
      <c r="BJH74" s="69"/>
      <c r="BJI74" s="69"/>
      <c r="BJJ74" s="69"/>
      <c r="BJK74" s="69"/>
      <c r="BJL74" s="69"/>
      <c r="BJM74" s="69"/>
      <c r="BJN74" s="69"/>
      <c r="BJO74" s="69"/>
      <c r="BJP74" s="69"/>
      <c r="BJQ74" s="69"/>
      <c r="BJR74" s="69"/>
      <c r="BJS74" s="69"/>
      <c r="BJT74" s="69"/>
      <c r="BJU74" s="69"/>
      <c r="BJV74" s="69"/>
      <c r="BJW74" s="69"/>
      <c r="BJX74" s="69"/>
      <c r="BJY74" s="69"/>
      <c r="BJZ74" s="69"/>
      <c r="BKA74" s="69"/>
      <c r="BKB74" s="69"/>
      <c r="BKC74" s="69"/>
      <c r="BKD74" s="69"/>
      <c r="BKE74" s="69"/>
      <c r="BKF74" s="69"/>
      <c r="BKG74" s="69"/>
      <c r="BKH74" s="69"/>
      <c r="BKI74" s="69"/>
      <c r="BKJ74" s="69"/>
      <c r="BKK74" s="69"/>
      <c r="BKL74" s="69"/>
      <c r="BKM74" s="69"/>
      <c r="BKN74" s="69"/>
      <c r="BKO74" s="69"/>
      <c r="BKP74" s="69"/>
      <c r="BKQ74" s="69"/>
      <c r="BKR74" s="69"/>
      <c r="BKS74" s="69"/>
      <c r="BKT74" s="69"/>
      <c r="BKU74" s="69"/>
      <c r="BKV74" s="69"/>
      <c r="BKW74" s="69"/>
      <c r="BKX74" s="69"/>
      <c r="BKY74" s="69"/>
      <c r="BKZ74" s="69"/>
      <c r="BLA74" s="69"/>
      <c r="BLB74" s="69"/>
      <c r="BLC74" s="69"/>
      <c r="BLD74" s="69"/>
      <c r="BLE74" s="69"/>
      <c r="BLF74" s="69"/>
      <c r="BLG74" s="69"/>
      <c r="BLH74" s="69"/>
      <c r="BLI74" s="69"/>
      <c r="BLJ74" s="69"/>
      <c r="BLK74" s="69"/>
      <c r="BLL74" s="69"/>
      <c r="BLM74" s="69"/>
      <c r="BLN74" s="69"/>
      <c r="BLO74" s="69"/>
      <c r="BLP74" s="69"/>
      <c r="BLQ74" s="69"/>
      <c r="BLR74" s="69"/>
      <c r="BLS74" s="69"/>
      <c r="BLT74" s="69"/>
      <c r="BLU74" s="69"/>
      <c r="BLV74" s="69"/>
      <c r="BLW74" s="69"/>
      <c r="BLX74" s="69"/>
      <c r="BLY74" s="69"/>
      <c r="BLZ74" s="69"/>
      <c r="BMA74" s="69"/>
      <c r="BMB74" s="69"/>
      <c r="BMC74" s="69"/>
      <c r="BMD74" s="69"/>
      <c r="BME74" s="69"/>
      <c r="BMF74" s="69"/>
      <c r="BMG74" s="69"/>
      <c r="BMH74" s="69"/>
      <c r="BMI74" s="69"/>
      <c r="BMJ74" s="69"/>
      <c r="BMK74" s="69"/>
      <c r="BML74" s="69"/>
      <c r="BMM74" s="69"/>
      <c r="BMN74" s="69"/>
      <c r="BMO74" s="69"/>
      <c r="BMP74" s="69"/>
      <c r="BMQ74" s="69"/>
      <c r="BMR74" s="69"/>
      <c r="BMS74" s="69"/>
      <c r="BMT74" s="69"/>
      <c r="BMU74" s="69"/>
      <c r="BMV74" s="69"/>
      <c r="BMW74" s="69"/>
      <c r="BMX74" s="69"/>
      <c r="BMY74" s="69"/>
      <c r="BMZ74" s="69"/>
      <c r="BNA74" s="69"/>
      <c r="BNB74" s="69"/>
      <c r="BNC74" s="69"/>
      <c r="BND74" s="69"/>
      <c r="BNE74" s="69"/>
      <c r="BNF74" s="69"/>
      <c r="BNG74" s="69"/>
      <c r="BNH74" s="69"/>
      <c r="BNI74" s="69"/>
      <c r="BNJ74" s="69"/>
      <c r="BNK74" s="69"/>
      <c r="BNL74" s="69"/>
      <c r="BNM74" s="69"/>
      <c r="BNN74" s="69"/>
      <c r="BNO74" s="69"/>
      <c r="BNP74" s="69"/>
      <c r="BNQ74" s="69"/>
      <c r="BNR74" s="69"/>
      <c r="BNS74" s="69"/>
      <c r="BNT74" s="69"/>
      <c r="BNU74" s="69"/>
      <c r="BNV74" s="69"/>
      <c r="BNW74" s="69"/>
      <c r="BNX74" s="69"/>
      <c r="BNY74" s="69"/>
      <c r="BNZ74" s="69"/>
      <c r="BOA74" s="69"/>
      <c r="BOB74" s="69"/>
      <c r="BOC74" s="69"/>
      <c r="BOD74" s="69"/>
      <c r="BOE74" s="69"/>
      <c r="BOF74" s="69"/>
      <c r="BOG74" s="69"/>
      <c r="BOH74" s="69"/>
      <c r="BOI74" s="69"/>
      <c r="BOJ74" s="69"/>
      <c r="BOK74" s="69"/>
      <c r="BOL74" s="69"/>
      <c r="BOM74" s="69"/>
      <c r="BON74" s="69"/>
      <c r="BOO74" s="69"/>
      <c r="BOP74" s="69"/>
      <c r="BOQ74" s="69"/>
      <c r="BOR74" s="69"/>
      <c r="BOS74" s="69"/>
      <c r="BOT74" s="69"/>
      <c r="BOU74" s="69"/>
      <c r="BOV74" s="69"/>
      <c r="BOW74" s="69"/>
      <c r="BOX74" s="69"/>
      <c r="BOY74" s="69"/>
      <c r="BOZ74" s="69"/>
      <c r="BPA74" s="69"/>
      <c r="BPB74" s="69"/>
      <c r="BPC74" s="69"/>
      <c r="BPD74" s="69"/>
      <c r="BPE74" s="69"/>
      <c r="BPF74" s="69"/>
      <c r="BPG74" s="69"/>
      <c r="BPH74" s="69"/>
      <c r="BPI74" s="69"/>
      <c r="BPJ74" s="69"/>
      <c r="BPK74" s="69"/>
      <c r="BPL74" s="69"/>
      <c r="BPM74" s="69"/>
      <c r="BPN74" s="69"/>
      <c r="BPO74" s="69"/>
      <c r="BPP74" s="69"/>
      <c r="BPQ74" s="69"/>
      <c r="BPR74" s="69"/>
      <c r="BPS74" s="69"/>
      <c r="BPT74" s="69"/>
      <c r="BPU74" s="69"/>
      <c r="BPV74" s="69"/>
      <c r="BPW74" s="69"/>
      <c r="BPX74" s="69"/>
      <c r="BPY74" s="69"/>
      <c r="BPZ74" s="69"/>
      <c r="BQA74" s="69"/>
      <c r="BQB74" s="69"/>
      <c r="BQC74" s="69"/>
      <c r="BQD74" s="69"/>
      <c r="BQE74" s="69"/>
      <c r="BQF74" s="69"/>
      <c r="BQG74" s="69"/>
      <c r="BQH74" s="69"/>
      <c r="BQI74" s="69"/>
      <c r="BQJ74" s="69"/>
      <c r="BQK74" s="69"/>
      <c r="BQL74" s="69"/>
      <c r="BQM74" s="69"/>
      <c r="BQN74" s="69"/>
      <c r="BQO74" s="69"/>
      <c r="BQP74" s="69"/>
      <c r="BQQ74" s="69"/>
      <c r="BQR74" s="69"/>
      <c r="BQS74" s="69"/>
      <c r="BQT74" s="69"/>
      <c r="BQU74" s="69"/>
      <c r="BQV74" s="69"/>
      <c r="BQW74" s="69"/>
      <c r="BQX74" s="69"/>
      <c r="BQY74" s="69"/>
      <c r="BQZ74" s="69"/>
      <c r="BRA74" s="69"/>
      <c r="BRB74" s="69"/>
      <c r="BRC74" s="69"/>
      <c r="BRD74" s="69"/>
      <c r="BRE74" s="69"/>
      <c r="BRF74" s="69"/>
      <c r="BRG74" s="69"/>
      <c r="BRH74" s="69"/>
      <c r="BRI74" s="69"/>
      <c r="BRJ74" s="69"/>
      <c r="BRK74" s="69"/>
      <c r="BRL74" s="69"/>
      <c r="BRM74" s="69"/>
      <c r="BRN74" s="69"/>
      <c r="BRO74" s="69"/>
      <c r="BRP74" s="69"/>
      <c r="BRQ74" s="69"/>
      <c r="BRR74" s="69"/>
      <c r="BRS74" s="69"/>
      <c r="BRT74" s="69"/>
      <c r="BRU74" s="69"/>
      <c r="BRV74" s="69"/>
      <c r="BRW74" s="69"/>
      <c r="BRX74" s="69"/>
      <c r="BRY74" s="69"/>
      <c r="BRZ74" s="69"/>
      <c r="BSA74" s="69"/>
      <c r="BSB74" s="69"/>
      <c r="BSC74" s="69"/>
      <c r="BSD74" s="69"/>
      <c r="BSE74" s="69"/>
      <c r="BSF74" s="69"/>
      <c r="BSG74" s="69"/>
      <c r="BSH74" s="69"/>
      <c r="BSI74" s="69"/>
      <c r="BSJ74" s="69"/>
      <c r="BSK74" s="69"/>
      <c r="BSL74" s="69"/>
      <c r="BSM74" s="69"/>
      <c r="BSN74" s="69"/>
      <c r="BSO74" s="69"/>
      <c r="BSP74" s="69"/>
      <c r="BSQ74" s="69"/>
      <c r="BSR74" s="69"/>
      <c r="BSS74" s="69"/>
      <c r="BST74" s="69"/>
      <c r="BSU74" s="69"/>
      <c r="BSV74" s="69"/>
      <c r="BSW74" s="69"/>
      <c r="BSX74" s="69"/>
      <c r="BSY74" s="69"/>
      <c r="BSZ74" s="69"/>
      <c r="BTA74" s="69"/>
      <c r="BTB74" s="69"/>
      <c r="BTC74" s="69"/>
      <c r="BTD74" s="69"/>
      <c r="BTE74" s="69"/>
      <c r="BTF74" s="69"/>
      <c r="BTG74" s="69"/>
      <c r="BTH74" s="69"/>
      <c r="BTI74" s="69"/>
      <c r="BTJ74" s="69"/>
      <c r="BTK74" s="69"/>
      <c r="BTL74" s="69"/>
      <c r="BTM74" s="69"/>
      <c r="BTN74" s="69"/>
      <c r="BTO74" s="69"/>
      <c r="BTP74" s="69"/>
      <c r="BTQ74" s="69"/>
      <c r="BTR74" s="69"/>
      <c r="BTS74" s="69"/>
      <c r="BTT74" s="69"/>
      <c r="BTU74" s="69"/>
      <c r="BTV74" s="69"/>
      <c r="BTW74" s="69"/>
      <c r="BTX74" s="69"/>
      <c r="BTY74" s="69"/>
      <c r="BTZ74" s="69"/>
      <c r="BUA74" s="69"/>
      <c r="BUB74" s="69"/>
      <c r="BUC74" s="69"/>
      <c r="BUD74" s="69"/>
      <c r="BUE74" s="69"/>
      <c r="BUF74" s="69"/>
      <c r="BUG74" s="69"/>
      <c r="BUH74" s="69"/>
      <c r="BUI74" s="69"/>
      <c r="BUJ74" s="69"/>
      <c r="BUK74" s="69"/>
      <c r="BUL74" s="69"/>
      <c r="BUM74" s="69"/>
      <c r="BUN74" s="69"/>
      <c r="BUO74" s="69"/>
      <c r="BUP74" s="69"/>
      <c r="BUQ74" s="69"/>
      <c r="BUR74" s="69"/>
      <c r="BUS74" s="69"/>
      <c r="BUT74" s="69"/>
      <c r="BUU74" s="69"/>
      <c r="BUV74" s="69"/>
      <c r="BUW74" s="69"/>
      <c r="BUX74" s="69"/>
      <c r="BUY74" s="69"/>
      <c r="BUZ74" s="69"/>
      <c r="BVA74" s="69"/>
      <c r="BVB74" s="69"/>
      <c r="BVC74" s="69"/>
      <c r="BVD74" s="69"/>
      <c r="BVE74" s="69"/>
      <c r="BVF74" s="69"/>
      <c r="BVG74" s="69"/>
      <c r="BVH74" s="69"/>
      <c r="BVI74" s="69"/>
      <c r="BVJ74" s="69"/>
      <c r="BVK74" s="69"/>
      <c r="BVL74" s="69"/>
      <c r="BVM74" s="69"/>
      <c r="BVN74" s="69"/>
      <c r="BVO74" s="69"/>
      <c r="BVP74" s="69"/>
      <c r="BVQ74" s="69"/>
      <c r="BVR74" s="69"/>
      <c r="BVS74" s="69"/>
      <c r="BVT74" s="69"/>
      <c r="BVU74" s="69"/>
      <c r="BVV74" s="69"/>
      <c r="BVW74" s="69"/>
      <c r="BVX74" s="69"/>
      <c r="BVY74" s="69"/>
      <c r="BVZ74" s="69"/>
      <c r="BWA74" s="69"/>
      <c r="BWB74" s="69"/>
      <c r="BWC74" s="69"/>
      <c r="BWD74" s="69"/>
      <c r="BWE74" s="69"/>
      <c r="BWF74" s="69"/>
      <c r="BWG74" s="69"/>
      <c r="BWH74" s="69"/>
      <c r="BWI74" s="69"/>
      <c r="BWJ74" s="69"/>
      <c r="BWK74" s="69"/>
      <c r="BWL74" s="69"/>
      <c r="BWM74" s="69"/>
      <c r="BWN74" s="69"/>
      <c r="BWO74" s="69"/>
      <c r="BWP74" s="69"/>
      <c r="BWQ74" s="69"/>
      <c r="BWR74" s="69"/>
      <c r="BWS74" s="69"/>
      <c r="BWT74" s="69"/>
      <c r="BWU74" s="69"/>
      <c r="BWV74" s="69"/>
      <c r="BWW74" s="69"/>
      <c r="BWX74" s="69"/>
      <c r="BWY74" s="69"/>
      <c r="BWZ74" s="69"/>
      <c r="BXA74" s="69"/>
      <c r="BXB74" s="69"/>
      <c r="BXC74" s="69"/>
      <c r="BXD74" s="69"/>
      <c r="BXE74" s="69"/>
      <c r="BXF74" s="69"/>
      <c r="BXG74" s="69"/>
      <c r="BXH74" s="69"/>
      <c r="BXI74" s="69"/>
      <c r="BXJ74" s="69"/>
      <c r="BXK74" s="69"/>
      <c r="BXL74" s="69"/>
      <c r="BXM74" s="69"/>
      <c r="BXN74" s="69"/>
      <c r="BXO74" s="69"/>
      <c r="BXP74" s="69"/>
      <c r="BXQ74" s="69"/>
      <c r="BXR74" s="69"/>
      <c r="BXS74" s="69"/>
      <c r="BXT74" s="69"/>
      <c r="BXU74" s="69"/>
      <c r="BXV74" s="69"/>
      <c r="BXW74" s="69"/>
      <c r="BXX74" s="69"/>
      <c r="BXY74" s="69"/>
      <c r="BXZ74" s="69"/>
      <c r="BYA74" s="69"/>
      <c r="BYB74" s="69"/>
      <c r="BYC74" s="69"/>
      <c r="BYD74" s="69"/>
      <c r="BYE74" s="69"/>
      <c r="BYF74" s="69"/>
      <c r="BYG74" s="69"/>
      <c r="BYH74" s="69"/>
      <c r="BYI74" s="69"/>
      <c r="BYJ74" s="69"/>
      <c r="BYK74" s="69"/>
      <c r="BYL74" s="69"/>
      <c r="BYM74" s="69"/>
      <c r="BYN74" s="69"/>
      <c r="BYO74" s="69"/>
      <c r="BYP74" s="69"/>
      <c r="BYQ74" s="69"/>
      <c r="BYR74" s="69"/>
      <c r="BYS74" s="69"/>
      <c r="BYT74" s="69"/>
      <c r="BYU74" s="69"/>
      <c r="BYV74" s="69"/>
      <c r="BYW74" s="69"/>
      <c r="BYX74" s="69"/>
      <c r="BYY74" s="69"/>
      <c r="BYZ74" s="69"/>
      <c r="BZA74" s="69"/>
      <c r="BZB74" s="69"/>
      <c r="BZC74" s="69"/>
      <c r="BZD74" s="69"/>
      <c r="BZE74" s="69"/>
      <c r="BZF74" s="69"/>
      <c r="BZG74" s="69"/>
      <c r="BZH74" s="69"/>
      <c r="BZI74" s="69"/>
      <c r="BZJ74" s="69"/>
      <c r="BZK74" s="69"/>
      <c r="BZL74" s="69"/>
      <c r="BZM74" s="69"/>
      <c r="BZN74" s="69"/>
      <c r="BZO74" s="69"/>
      <c r="BZP74" s="69"/>
      <c r="BZQ74" s="69"/>
      <c r="BZR74" s="69"/>
      <c r="BZS74" s="69"/>
      <c r="BZT74" s="69"/>
      <c r="BZU74" s="69"/>
      <c r="BZV74" s="69"/>
      <c r="BZW74" s="69"/>
      <c r="BZX74" s="69"/>
      <c r="BZY74" s="69"/>
      <c r="BZZ74" s="69"/>
      <c r="CAA74" s="69"/>
      <c r="CAB74" s="69"/>
      <c r="CAC74" s="69"/>
      <c r="CAD74" s="69"/>
      <c r="CAE74" s="69"/>
      <c r="CAF74" s="69"/>
      <c r="CAG74" s="69"/>
      <c r="CAH74" s="69"/>
      <c r="CAI74" s="69"/>
      <c r="CAJ74" s="69"/>
      <c r="CAK74" s="69"/>
      <c r="CAL74" s="69"/>
      <c r="CAM74" s="69"/>
      <c r="CAN74" s="69"/>
      <c r="CAO74" s="69"/>
      <c r="CAP74" s="69"/>
      <c r="CAQ74" s="69"/>
      <c r="CAR74" s="69"/>
      <c r="CAS74" s="69"/>
      <c r="CAT74" s="69"/>
      <c r="CAU74" s="69"/>
      <c r="CAV74" s="69"/>
      <c r="CAW74" s="69"/>
      <c r="CAX74" s="69"/>
      <c r="CAY74" s="69"/>
      <c r="CAZ74" s="69"/>
      <c r="CBA74" s="69"/>
      <c r="CBB74" s="69"/>
      <c r="CBC74" s="69"/>
      <c r="CBD74" s="69"/>
      <c r="CBE74" s="69"/>
      <c r="CBF74" s="69"/>
      <c r="CBG74" s="69"/>
      <c r="CBH74" s="69"/>
      <c r="CBI74" s="69"/>
      <c r="CBJ74" s="69"/>
      <c r="CBK74" s="69"/>
      <c r="CBL74" s="69"/>
      <c r="CBM74" s="69"/>
      <c r="CBN74" s="69"/>
      <c r="CBO74" s="69"/>
      <c r="CBP74" s="69"/>
      <c r="CBQ74" s="69"/>
      <c r="CBR74" s="69"/>
      <c r="CBS74" s="69"/>
      <c r="CBT74" s="69"/>
      <c r="CBU74" s="69"/>
      <c r="CBV74" s="69"/>
      <c r="CBW74" s="69"/>
      <c r="CBX74" s="69"/>
      <c r="CBY74" s="69"/>
      <c r="CBZ74" s="69"/>
      <c r="CCA74" s="69"/>
      <c r="CCB74" s="69"/>
      <c r="CCC74" s="69"/>
      <c r="CCD74" s="69"/>
      <c r="CCE74" s="69"/>
      <c r="CCF74" s="69"/>
      <c r="CCG74" s="69"/>
      <c r="CCH74" s="69"/>
      <c r="CCI74" s="69"/>
      <c r="CCJ74" s="69"/>
      <c r="CCK74" s="69"/>
      <c r="CCL74" s="69"/>
      <c r="CCM74" s="69"/>
      <c r="CCN74" s="69"/>
      <c r="CCO74" s="69"/>
      <c r="CCP74" s="69"/>
      <c r="CCQ74" s="69"/>
      <c r="CCR74" s="69"/>
      <c r="CCS74" s="69"/>
      <c r="CCT74" s="69"/>
      <c r="CCU74" s="69"/>
      <c r="CCV74" s="69"/>
      <c r="CCW74" s="69"/>
      <c r="CCX74" s="69"/>
      <c r="CCY74" s="69"/>
      <c r="CCZ74" s="69"/>
      <c r="CDA74" s="69"/>
      <c r="CDB74" s="69"/>
      <c r="CDC74" s="69"/>
      <c r="CDD74" s="69"/>
      <c r="CDE74" s="69"/>
      <c r="CDF74" s="69"/>
      <c r="CDG74" s="69"/>
      <c r="CDH74" s="69"/>
      <c r="CDI74" s="69"/>
      <c r="CDJ74" s="69"/>
      <c r="CDK74" s="69"/>
      <c r="CDL74" s="69"/>
      <c r="CDM74" s="69"/>
      <c r="CDN74" s="69"/>
      <c r="CDO74" s="69"/>
      <c r="CDP74" s="69"/>
      <c r="CDQ74" s="69"/>
      <c r="CDR74" s="69"/>
      <c r="CDS74" s="69"/>
      <c r="CDT74" s="69"/>
      <c r="CDU74" s="69"/>
      <c r="CDV74" s="69"/>
      <c r="CDW74" s="69"/>
      <c r="CDX74" s="69"/>
      <c r="CDY74" s="69"/>
      <c r="CDZ74" s="69"/>
      <c r="CEA74" s="69"/>
      <c r="CEB74" s="69"/>
      <c r="CEC74" s="69"/>
      <c r="CED74" s="69"/>
      <c r="CEE74" s="69"/>
      <c r="CEF74" s="69"/>
      <c r="CEG74" s="69"/>
      <c r="CEH74" s="69"/>
      <c r="CEI74" s="69"/>
      <c r="CEJ74" s="69"/>
      <c r="CEK74" s="69"/>
      <c r="CEL74" s="69"/>
      <c r="CEM74" s="69"/>
      <c r="CEN74" s="69"/>
      <c r="CEO74" s="69"/>
      <c r="CEP74" s="69"/>
      <c r="CEQ74" s="69"/>
      <c r="CER74" s="69"/>
      <c r="CES74" s="69"/>
      <c r="CET74" s="69"/>
      <c r="CEU74" s="69"/>
      <c r="CEV74" s="69"/>
      <c r="CEW74" s="69"/>
      <c r="CEX74" s="69"/>
      <c r="CEY74" s="69"/>
      <c r="CEZ74" s="69"/>
      <c r="CFA74" s="69"/>
      <c r="CFB74" s="69"/>
      <c r="CFC74" s="69"/>
      <c r="CFD74" s="69"/>
      <c r="CFE74" s="69"/>
      <c r="CFF74" s="69"/>
      <c r="CFG74" s="69"/>
      <c r="CFH74" s="69"/>
      <c r="CFI74" s="69"/>
      <c r="CFJ74" s="69"/>
      <c r="CFK74" s="69"/>
      <c r="CFL74" s="69"/>
      <c r="CFM74" s="69"/>
      <c r="CFN74" s="69"/>
      <c r="CFO74" s="69"/>
      <c r="CFP74" s="69"/>
      <c r="CFQ74" s="69"/>
      <c r="CFR74" s="69"/>
      <c r="CFS74" s="69"/>
      <c r="CFT74" s="69"/>
      <c r="CFU74" s="69"/>
      <c r="CFV74" s="69"/>
      <c r="CFW74" s="69"/>
      <c r="CFX74" s="69"/>
      <c r="CFY74" s="69"/>
      <c r="CFZ74" s="69"/>
      <c r="CGA74" s="69"/>
      <c r="CGB74" s="69"/>
      <c r="CGC74" s="69"/>
      <c r="CGD74" s="69"/>
      <c r="CGE74" s="69"/>
      <c r="CGF74" s="69"/>
      <c r="CGG74" s="69"/>
      <c r="CGH74" s="69"/>
      <c r="CGI74" s="69"/>
      <c r="CGJ74" s="69"/>
      <c r="CGK74" s="69"/>
      <c r="CGL74" s="69"/>
      <c r="CGM74" s="69"/>
      <c r="CGN74" s="69"/>
      <c r="CGO74" s="69"/>
      <c r="CGP74" s="69"/>
      <c r="CGQ74" s="69"/>
      <c r="CGR74" s="69"/>
      <c r="CGS74" s="69"/>
      <c r="CGT74" s="69"/>
      <c r="CGU74" s="69"/>
      <c r="CGV74" s="69"/>
      <c r="CGW74" s="69"/>
      <c r="CGX74" s="69"/>
      <c r="CGY74" s="69"/>
      <c r="CGZ74" s="69"/>
      <c r="CHA74" s="69"/>
      <c r="CHB74" s="69"/>
      <c r="CHC74" s="69"/>
      <c r="CHD74" s="69"/>
      <c r="CHE74" s="69"/>
      <c r="CHF74" s="69"/>
      <c r="CHG74" s="69"/>
      <c r="CHH74" s="69"/>
      <c r="CHI74" s="69"/>
      <c r="CHJ74" s="69"/>
      <c r="CHK74" s="69"/>
      <c r="CHL74" s="69"/>
      <c r="CHM74" s="69"/>
      <c r="CHN74" s="69"/>
      <c r="CHO74" s="69"/>
      <c r="CHP74" s="69"/>
      <c r="CHQ74" s="69"/>
      <c r="CHR74" s="69"/>
      <c r="CHS74" s="69"/>
      <c r="CHT74" s="69"/>
      <c r="CHU74" s="69"/>
      <c r="CHV74" s="69"/>
      <c r="CHW74" s="69"/>
      <c r="CHX74" s="69"/>
      <c r="CHY74" s="69"/>
      <c r="CHZ74" s="69"/>
      <c r="CIA74" s="69"/>
      <c r="CIB74" s="69"/>
      <c r="CIC74" s="69"/>
      <c r="CID74" s="69"/>
      <c r="CIE74" s="69"/>
      <c r="CIF74" s="69"/>
      <c r="CIG74" s="69"/>
      <c r="CIH74" s="69"/>
      <c r="CII74" s="69"/>
      <c r="CIJ74" s="69"/>
      <c r="CIK74" s="69"/>
      <c r="CIL74" s="69"/>
      <c r="CIM74" s="69"/>
      <c r="CIN74" s="69"/>
      <c r="CIO74" s="69"/>
      <c r="CIP74" s="69"/>
      <c r="CIQ74" s="69"/>
      <c r="CIR74" s="69"/>
      <c r="CIS74" s="69"/>
      <c r="CIT74" s="69"/>
      <c r="CIU74" s="69"/>
      <c r="CIV74" s="69"/>
      <c r="CIW74" s="69"/>
      <c r="CIX74" s="69"/>
      <c r="CIY74" s="69"/>
      <c r="CIZ74" s="69"/>
      <c r="CJA74" s="69"/>
      <c r="CJB74" s="69"/>
      <c r="CJC74" s="69"/>
      <c r="CJD74" s="69"/>
      <c r="CJE74" s="69"/>
      <c r="CJF74" s="69"/>
      <c r="CJG74" s="69"/>
      <c r="CJH74" s="69"/>
      <c r="CJI74" s="69"/>
      <c r="CJJ74" s="69"/>
      <c r="CJK74" s="69"/>
      <c r="CJL74" s="69"/>
      <c r="CJM74" s="69"/>
      <c r="CJN74" s="69"/>
      <c r="CJO74" s="69"/>
      <c r="CJP74" s="69"/>
      <c r="CJQ74" s="69"/>
      <c r="CJR74" s="69"/>
      <c r="CJS74" s="69"/>
      <c r="CJT74" s="69"/>
      <c r="CJU74" s="69"/>
      <c r="CJV74" s="69"/>
      <c r="CJW74" s="69"/>
      <c r="CJX74" s="69"/>
      <c r="CJY74" s="69"/>
      <c r="CJZ74" s="69"/>
      <c r="CKA74" s="69"/>
      <c r="CKB74" s="69"/>
      <c r="CKC74" s="69"/>
      <c r="CKD74" s="69"/>
      <c r="CKE74" s="69"/>
      <c r="CKF74" s="69"/>
      <c r="CKG74" s="69"/>
      <c r="CKH74" s="69"/>
      <c r="CKI74" s="69"/>
      <c r="CKJ74" s="69"/>
      <c r="CKK74" s="69"/>
      <c r="CKL74" s="69"/>
      <c r="CKM74" s="69"/>
      <c r="CKN74" s="69"/>
      <c r="CKO74" s="69"/>
      <c r="CKP74" s="69"/>
      <c r="CKQ74" s="69"/>
      <c r="CKR74" s="69"/>
      <c r="CKS74" s="69"/>
      <c r="CKT74" s="69"/>
      <c r="CKU74" s="69"/>
      <c r="CKV74" s="69"/>
      <c r="CKW74" s="69"/>
      <c r="CKX74" s="69"/>
      <c r="CKY74" s="69"/>
      <c r="CKZ74" s="69"/>
      <c r="CLA74" s="69"/>
      <c r="CLB74" s="69"/>
      <c r="CLC74" s="69"/>
      <c r="CLD74" s="69"/>
      <c r="CLE74" s="69"/>
      <c r="CLF74" s="69"/>
      <c r="CLG74" s="69"/>
      <c r="CLH74" s="69"/>
      <c r="CLI74" s="69"/>
      <c r="CLJ74" s="69"/>
      <c r="CLK74" s="69"/>
      <c r="CLL74" s="69"/>
      <c r="CLM74" s="69"/>
      <c r="CLN74" s="69"/>
      <c r="CLO74" s="69"/>
      <c r="CLP74" s="69"/>
      <c r="CLQ74" s="69"/>
      <c r="CLR74" s="69"/>
      <c r="CLS74" s="69"/>
      <c r="CLT74" s="69"/>
      <c r="CLU74" s="69"/>
      <c r="CLV74" s="69"/>
      <c r="CLW74" s="69"/>
      <c r="CLX74" s="69"/>
      <c r="CLY74" s="69"/>
      <c r="CLZ74" s="69"/>
      <c r="CMA74" s="69"/>
      <c r="CMB74" s="69"/>
      <c r="CMC74" s="69"/>
      <c r="CMD74" s="69"/>
      <c r="CME74" s="69"/>
      <c r="CMF74" s="69"/>
      <c r="CMG74" s="69"/>
      <c r="CMH74" s="69"/>
      <c r="CMI74" s="69"/>
      <c r="CMJ74" s="69"/>
      <c r="CMK74" s="69"/>
      <c r="CML74" s="69"/>
      <c r="CMM74" s="69"/>
      <c r="CMN74" s="69"/>
      <c r="CMO74" s="69"/>
      <c r="CMP74" s="69"/>
      <c r="CMQ74" s="69"/>
      <c r="CMR74" s="69"/>
      <c r="CMS74" s="69"/>
      <c r="CMT74" s="69"/>
      <c r="CMU74" s="69"/>
      <c r="CMV74" s="69"/>
      <c r="CMW74" s="69"/>
      <c r="CMX74" s="69"/>
      <c r="CMY74" s="69"/>
      <c r="CMZ74" s="69"/>
      <c r="CNA74" s="69"/>
      <c r="CNB74" s="69"/>
      <c r="CNC74" s="69"/>
      <c r="CND74" s="69"/>
      <c r="CNE74" s="69"/>
      <c r="CNF74" s="69"/>
      <c r="CNG74" s="69"/>
      <c r="CNH74" s="69"/>
      <c r="CNI74" s="69"/>
      <c r="CNJ74" s="69"/>
      <c r="CNK74" s="69"/>
      <c r="CNL74" s="69"/>
      <c r="CNM74" s="69"/>
      <c r="CNN74" s="69"/>
      <c r="CNO74" s="69"/>
      <c r="CNP74" s="69"/>
      <c r="CNQ74" s="69"/>
      <c r="CNR74" s="69"/>
      <c r="CNS74" s="69"/>
      <c r="CNT74" s="69"/>
      <c r="CNU74" s="69"/>
      <c r="CNV74" s="69"/>
      <c r="CNW74" s="69"/>
      <c r="CNX74" s="69"/>
      <c r="CNY74" s="69"/>
      <c r="CNZ74" s="69"/>
      <c r="COA74" s="69"/>
      <c r="COB74" s="69"/>
      <c r="COC74" s="69"/>
      <c r="COD74" s="69"/>
      <c r="COE74" s="69"/>
      <c r="COF74" s="69"/>
      <c r="COG74" s="69"/>
      <c r="COH74" s="69"/>
      <c r="COI74" s="69"/>
      <c r="COJ74" s="69"/>
      <c r="COK74" s="69"/>
      <c r="COL74" s="69"/>
      <c r="COM74" s="69"/>
      <c r="CON74" s="69"/>
      <c r="COO74" s="69"/>
      <c r="COP74" s="69"/>
      <c r="COQ74" s="69"/>
      <c r="COR74" s="69"/>
      <c r="COS74" s="69"/>
      <c r="COT74" s="69"/>
      <c r="COU74" s="69"/>
      <c r="COV74" s="69"/>
      <c r="COW74" s="69"/>
      <c r="COX74" s="69"/>
      <c r="COY74" s="69"/>
      <c r="COZ74" s="69"/>
      <c r="CPA74" s="69"/>
      <c r="CPB74" s="69"/>
      <c r="CPC74" s="69"/>
      <c r="CPD74" s="69"/>
      <c r="CPE74" s="69"/>
      <c r="CPF74" s="69"/>
      <c r="CPG74" s="69"/>
      <c r="CPH74" s="69"/>
      <c r="CPI74" s="69"/>
      <c r="CPJ74" s="69"/>
      <c r="CPK74" s="69"/>
      <c r="CPL74" s="69"/>
      <c r="CPM74" s="69"/>
      <c r="CPN74" s="69"/>
      <c r="CPO74" s="69"/>
      <c r="CPP74" s="69"/>
      <c r="CPQ74" s="69"/>
      <c r="CPR74" s="69"/>
      <c r="CPS74" s="69"/>
      <c r="CPT74" s="69"/>
      <c r="CPU74" s="69"/>
      <c r="CPV74" s="69"/>
      <c r="CPW74" s="69"/>
      <c r="CPX74" s="69"/>
      <c r="CPY74" s="69"/>
      <c r="CPZ74" s="69"/>
      <c r="CQA74" s="69"/>
      <c r="CQB74" s="69"/>
      <c r="CQC74" s="69"/>
      <c r="CQD74" s="69"/>
      <c r="CQE74" s="69"/>
      <c r="CQF74" s="69"/>
      <c r="CQG74" s="69"/>
      <c r="CQH74" s="69"/>
      <c r="CQI74" s="69"/>
      <c r="CQJ74" s="69"/>
      <c r="CQK74" s="69"/>
      <c r="CQL74" s="69"/>
      <c r="CQM74" s="69"/>
      <c r="CQN74" s="69"/>
      <c r="CQO74" s="69"/>
      <c r="CQP74" s="69"/>
      <c r="CQQ74" s="69"/>
      <c r="CQR74" s="69"/>
      <c r="CQS74" s="69"/>
      <c r="CQT74" s="69"/>
      <c r="CQU74" s="69"/>
      <c r="CQV74" s="69"/>
      <c r="CQW74" s="69"/>
      <c r="CQX74" s="69"/>
      <c r="CQY74" s="69"/>
      <c r="CQZ74" s="69"/>
      <c r="CRA74" s="69"/>
      <c r="CRB74" s="69"/>
      <c r="CRC74" s="69"/>
      <c r="CRD74" s="69"/>
      <c r="CRE74" s="69"/>
      <c r="CRF74" s="69"/>
      <c r="CRG74" s="69"/>
      <c r="CRH74" s="69"/>
      <c r="CRI74" s="69"/>
      <c r="CRJ74" s="69"/>
      <c r="CRK74" s="69"/>
      <c r="CRL74" s="69"/>
      <c r="CRM74" s="69"/>
      <c r="CRN74" s="69"/>
      <c r="CRO74" s="69"/>
      <c r="CRP74" s="69"/>
      <c r="CRQ74" s="69"/>
      <c r="CRR74" s="69"/>
      <c r="CRS74" s="69"/>
      <c r="CRT74" s="69"/>
      <c r="CRU74" s="69"/>
      <c r="CRV74" s="69"/>
      <c r="CRW74" s="69"/>
      <c r="CRX74" s="69"/>
      <c r="CRY74" s="69"/>
      <c r="CRZ74" s="69"/>
      <c r="CSA74" s="69"/>
      <c r="CSB74" s="69"/>
      <c r="CSC74" s="69"/>
      <c r="CSD74" s="69"/>
      <c r="CSE74" s="69"/>
      <c r="CSF74" s="69"/>
      <c r="CSG74" s="69"/>
      <c r="CSH74" s="69"/>
      <c r="CSI74" s="69"/>
      <c r="CSJ74" s="69"/>
      <c r="CSK74" s="69"/>
      <c r="CSL74" s="69"/>
      <c r="CSM74" s="69"/>
      <c r="CSN74" s="69"/>
      <c r="CSO74" s="69"/>
      <c r="CSP74" s="69"/>
      <c r="CSQ74" s="69"/>
      <c r="CSR74" s="69"/>
      <c r="CSS74" s="69"/>
      <c r="CST74" s="69"/>
      <c r="CSU74" s="69"/>
      <c r="CSV74" s="69"/>
      <c r="CSW74" s="69"/>
      <c r="CSX74" s="69"/>
      <c r="CSY74" s="69"/>
      <c r="CSZ74" s="69"/>
      <c r="CTA74" s="69"/>
      <c r="CTB74" s="69"/>
      <c r="CTC74" s="69"/>
      <c r="CTD74" s="69"/>
      <c r="CTE74" s="69"/>
      <c r="CTF74" s="69"/>
      <c r="CTG74" s="69"/>
      <c r="CTH74" s="69"/>
      <c r="CTI74" s="69"/>
      <c r="CTJ74" s="69"/>
      <c r="CTK74" s="69"/>
      <c r="CTL74" s="69"/>
      <c r="CTM74" s="69"/>
      <c r="CTN74" s="69"/>
      <c r="CTO74" s="69"/>
      <c r="CTP74" s="69"/>
      <c r="CTQ74" s="69"/>
      <c r="CTR74" s="69"/>
      <c r="CTS74" s="69"/>
      <c r="CTT74" s="69"/>
      <c r="CTU74" s="69"/>
      <c r="CTV74" s="69"/>
      <c r="CTW74" s="69"/>
      <c r="CTX74" s="69"/>
      <c r="CTY74" s="69"/>
      <c r="CTZ74" s="69"/>
      <c r="CUA74" s="69"/>
      <c r="CUB74" s="69"/>
      <c r="CUC74" s="69"/>
      <c r="CUD74" s="69"/>
      <c r="CUE74" s="69"/>
      <c r="CUF74" s="69"/>
      <c r="CUG74" s="69"/>
      <c r="CUH74" s="69"/>
      <c r="CUI74" s="69"/>
      <c r="CUJ74" s="69"/>
      <c r="CUK74" s="69"/>
      <c r="CUL74" s="69"/>
      <c r="CUM74" s="69"/>
      <c r="CUN74" s="69"/>
      <c r="CUO74" s="69"/>
      <c r="CUP74" s="69"/>
      <c r="CUQ74" s="69"/>
      <c r="CUR74" s="69"/>
      <c r="CUS74" s="69"/>
      <c r="CUT74" s="69"/>
      <c r="CUU74" s="69"/>
      <c r="CUV74" s="69"/>
      <c r="CUW74" s="69"/>
      <c r="CUX74" s="69"/>
      <c r="CUY74" s="69"/>
      <c r="CUZ74" s="69"/>
      <c r="CVA74" s="69"/>
      <c r="CVB74" s="69"/>
      <c r="CVC74" s="69"/>
      <c r="CVD74" s="69"/>
      <c r="CVE74" s="69"/>
      <c r="CVF74" s="69"/>
      <c r="CVG74" s="69"/>
      <c r="CVH74" s="69"/>
      <c r="CVI74" s="69"/>
      <c r="CVJ74" s="69"/>
      <c r="CVK74" s="69"/>
      <c r="CVL74" s="69"/>
      <c r="CVM74" s="69"/>
      <c r="CVN74" s="69"/>
      <c r="CVO74" s="69"/>
      <c r="CVP74" s="69"/>
      <c r="CVQ74" s="69"/>
      <c r="CVR74" s="69"/>
      <c r="CVS74" s="69"/>
      <c r="CVT74" s="69"/>
      <c r="CVU74" s="69"/>
      <c r="CVV74" s="69"/>
      <c r="CVW74" s="69"/>
      <c r="CVX74" s="69"/>
      <c r="CVY74" s="69"/>
      <c r="CVZ74" s="69"/>
      <c r="CWA74" s="69"/>
      <c r="CWB74" s="69"/>
      <c r="CWC74" s="69"/>
      <c r="CWD74" s="69"/>
      <c r="CWE74" s="69"/>
      <c r="CWF74" s="69"/>
      <c r="CWG74" s="69"/>
      <c r="CWH74" s="69"/>
      <c r="CWI74" s="69"/>
      <c r="CWJ74" s="69"/>
      <c r="CWK74" s="69"/>
      <c r="CWL74" s="69"/>
      <c r="CWM74" s="69"/>
      <c r="CWN74" s="69"/>
      <c r="CWO74" s="69"/>
      <c r="CWP74" s="69"/>
      <c r="CWQ74" s="69"/>
      <c r="CWR74" s="69"/>
      <c r="CWS74" s="69"/>
      <c r="CWT74" s="69"/>
      <c r="CWU74" s="69"/>
      <c r="CWV74" s="69"/>
      <c r="CWW74" s="69"/>
      <c r="CWX74" s="69"/>
      <c r="CWY74" s="69"/>
      <c r="CWZ74" s="69"/>
      <c r="CXA74" s="69"/>
      <c r="CXB74" s="69"/>
      <c r="CXC74" s="69"/>
      <c r="CXD74" s="69"/>
      <c r="CXE74" s="69"/>
      <c r="CXF74" s="69"/>
      <c r="CXG74" s="69"/>
      <c r="CXH74" s="69"/>
      <c r="CXI74" s="69"/>
      <c r="CXJ74" s="69"/>
      <c r="CXK74" s="69"/>
      <c r="CXL74" s="69"/>
      <c r="CXM74" s="69"/>
      <c r="CXN74" s="69"/>
      <c r="CXO74" s="69"/>
      <c r="CXP74" s="69"/>
      <c r="CXQ74" s="69"/>
      <c r="CXR74" s="69"/>
      <c r="CXS74" s="69"/>
      <c r="CXT74" s="69"/>
      <c r="CXU74" s="69"/>
      <c r="CXV74" s="69"/>
      <c r="CXW74" s="69"/>
      <c r="CXX74" s="69"/>
      <c r="CXY74" s="69"/>
      <c r="CXZ74" s="69"/>
      <c r="CYA74" s="69"/>
      <c r="CYB74" s="69"/>
      <c r="CYC74" s="69"/>
      <c r="CYD74" s="69"/>
      <c r="CYE74" s="69"/>
      <c r="CYF74" s="69"/>
      <c r="CYG74" s="69"/>
      <c r="CYH74" s="69"/>
      <c r="CYI74" s="69"/>
      <c r="CYJ74" s="69"/>
      <c r="CYK74" s="69"/>
      <c r="CYL74" s="69"/>
      <c r="CYM74" s="69"/>
      <c r="CYN74" s="69"/>
      <c r="CYO74" s="69"/>
      <c r="CYP74" s="69"/>
      <c r="CYQ74" s="69"/>
      <c r="CYR74" s="69"/>
      <c r="CYS74" s="69"/>
      <c r="CYT74" s="69"/>
      <c r="CYU74" s="69"/>
      <c r="CYV74" s="69"/>
      <c r="CYW74" s="69"/>
      <c r="CYX74" s="69"/>
      <c r="CYY74" s="69"/>
      <c r="CYZ74" s="69"/>
      <c r="CZA74" s="69"/>
      <c r="CZB74" s="69"/>
      <c r="CZC74" s="69"/>
      <c r="CZD74" s="69"/>
      <c r="CZE74" s="69"/>
      <c r="CZF74" s="69"/>
      <c r="CZG74" s="69"/>
      <c r="CZH74" s="69"/>
      <c r="CZI74" s="69"/>
      <c r="CZJ74" s="69"/>
      <c r="CZK74" s="69"/>
      <c r="CZL74" s="69"/>
      <c r="CZM74" s="69"/>
      <c r="CZN74" s="69"/>
      <c r="CZO74" s="69"/>
      <c r="CZP74" s="69"/>
      <c r="CZQ74" s="69"/>
      <c r="CZR74" s="69"/>
      <c r="CZS74" s="69"/>
      <c r="CZT74" s="69"/>
      <c r="CZU74" s="69"/>
      <c r="CZV74" s="69"/>
      <c r="CZW74" s="69"/>
      <c r="CZX74" s="69"/>
      <c r="CZY74" s="69"/>
      <c r="CZZ74" s="69"/>
      <c r="DAA74" s="69"/>
      <c r="DAB74" s="69"/>
      <c r="DAC74" s="69"/>
      <c r="DAD74" s="69"/>
      <c r="DAE74" s="69"/>
      <c r="DAF74" s="69"/>
      <c r="DAG74" s="69"/>
      <c r="DAH74" s="69"/>
      <c r="DAI74" s="69"/>
      <c r="DAJ74" s="69"/>
      <c r="DAK74" s="69"/>
      <c r="DAL74" s="69"/>
      <c r="DAM74" s="69"/>
      <c r="DAN74" s="69"/>
      <c r="DAO74" s="69"/>
      <c r="DAP74" s="69"/>
      <c r="DAQ74" s="69"/>
      <c r="DAR74" s="69"/>
      <c r="DAS74" s="69"/>
      <c r="DAT74" s="69"/>
      <c r="DAU74" s="69"/>
      <c r="DAV74" s="69"/>
      <c r="DAW74" s="69"/>
      <c r="DAX74" s="69"/>
      <c r="DAY74" s="69"/>
      <c r="DAZ74" s="69"/>
      <c r="DBA74" s="69"/>
      <c r="DBB74" s="69"/>
      <c r="DBC74" s="69"/>
      <c r="DBD74" s="69"/>
      <c r="DBE74" s="69"/>
      <c r="DBF74" s="69"/>
      <c r="DBG74" s="69"/>
      <c r="DBH74" s="69"/>
      <c r="DBI74" s="69"/>
      <c r="DBJ74" s="69"/>
      <c r="DBK74" s="69"/>
      <c r="DBL74" s="69"/>
      <c r="DBM74" s="69"/>
      <c r="DBN74" s="69"/>
      <c r="DBO74" s="69"/>
      <c r="DBP74" s="69"/>
      <c r="DBQ74" s="69"/>
      <c r="DBR74" s="69"/>
      <c r="DBS74" s="69"/>
      <c r="DBT74" s="69"/>
      <c r="DBU74" s="69"/>
      <c r="DBV74" s="69"/>
      <c r="DBW74" s="69"/>
      <c r="DBX74" s="69"/>
      <c r="DBY74" s="69"/>
      <c r="DBZ74" s="69"/>
      <c r="DCA74" s="69"/>
      <c r="DCB74" s="69"/>
      <c r="DCC74" s="69"/>
      <c r="DCD74" s="69"/>
      <c r="DCE74" s="69"/>
      <c r="DCF74" s="69"/>
      <c r="DCG74" s="69"/>
      <c r="DCH74" s="69"/>
      <c r="DCI74" s="69"/>
      <c r="DCJ74" s="69"/>
      <c r="DCK74" s="69"/>
      <c r="DCL74" s="69"/>
      <c r="DCM74" s="69"/>
      <c r="DCN74" s="69"/>
      <c r="DCO74" s="69"/>
      <c r="DCP74" s="69"/>
      <c r="DCQ74" s="69"/>
      <c r="DCR74" s="69"/>
      <c r="DCS74" s="69"/>
      <c r="DCT74" s="69"/>
      <c r="DCU74" s="69"/>
      <c r="DCV74" s="69"/>
      <c r="DCW74" s="69"/>
      <c r="DCX74" s="69"/>
      <c r="DCY74" s="69"/>
      <c r="DCZ74" s="69"/>
      <c r="DDA74" s="69"/>
      <c r="DDB74" s="69"/>
      <c r="DDC74" s="69"/>
      <c r="DDD74" s="69"/>
      <c r="DDE74" s="69"/>
      <c r="DDF74" s="69"/>
      <c r="DDG74" s="69"/>
      <c r="DDH74" s="69"/>
      <c r="DDI74" s="69"/>
      <c r="DDJ74" s="69"/>
      <c r="DDK74" s="69"/>
      <c r="DDL74" s="69"/>
      <c r="DDM74" s="69"/>
      <c r="DDN74" s="69"/>
      <c r="DDO74" s="69"/>
      <c r="DDP74" s="69"/>
      <c r="DDQ74" s="69"/>
      <c r="DDR74" s="69"/>
      <c r="DDS74" s="69"/>
      <c r="DDT74" s="69"/>
      <c r="DDU74" s="69"/>
      <c r="DDV74" s="69"/>
      <c r="DDW74" s="69"/>
      <c r="DDX74" s="69"/>
      <c r="DDY74" s="69"/>
      <c r="DDZ74" s="69"/>
      <c r="DEA74" s="69"/>
      <c r="DEB74" s="69"/>
      <c r="DEC74" s="69"/>
      <c r="DED74" s="69"/>
      <c r="DEE74" s="69"/>
      <c r="DEF74" s="69"/>
      <c r="DEG74" s="69"/>
      <c r="DEH74" s="69"/>
      <c r="DEI74" s="69"/>
      <c r="DEJ74" s="69"/>
      <c r="DEK74" s="69"/>
      <c r="DEL74" s="69"/>
      <c r="DEM74" s="69"/>
      <c r="DEN74" s="69"/>
      <c r="DEO74" s="69"/>
      <c r="DEP74" s="69"/>
      <c r="DEQ74" s="69"/>
      <c r="DER74" s="69"/>
      <c r="DES74" s="69"/>
      <c r="DET74" s="69"/>
      <c r="DEU74" s="69"/>
      <c r="DEV74" s="69"/>
      <c r="DEW74" s="69"/>
      <c r="DEX74" s="69"/>
      <c r="DEY74" s="69"/>
      <c r="DEZ74" s="69"/>
      <c r="DFA74" s="69"/>
      <c r="DFB74" s="69"/>
      <c r="DFC74" s="69"/>
      <c r="DFD74" s="69"/>
      <c r="DFE74" s="69"/>
      <c r="DFF74" s="69"/>
      <c r="DFG74" s="69"/>
      <c r="DFH74" s="69"/>
      <c r="DFI74" s="69"/>
      <c r="DFJ74" s="69"/>
      <c r="DFK74" s="69"/>
      <c r="DFL74" s="69"/>
      <c r="DFM74" s="69"/>
      <c r="DFN74" s="69"/>
      <c r="DFO74" s="69"/>
      <c r="DFP74" s="69"/>
      <c r="DFQ74" s="69"/>
      <c r="DFR74" s="69"/>
      <c r="DFS74" s="69"/>
      <c r="DFT74" s="69"/>
      <c r="DFU74" s="69"/>
      <c r="DFV74" s="69"/>
      <c r="DFW74" s="69"/>
      <c r="DFX74" s="69"/>
      <c r="DFY74" s="69"/>
      <c r="DFZ74" s="69"/>
      <c r="DGA74" s="69"/>
      <c r="DGB74" s="69"/>
      <c r="DGC74" s="69"/>
      <c r="DGD74" s="69"/>
      <c r="DGE74" s="69"/>
      <c r="DGF74" s="69"/>
      <c r="DGG74" s="69"/>
      <c r="DGH74" s="69"/>
      <c r="DGI74" s="69"/>
      <c r="DGJ74" s="69"/>
      <c r="DGK74" s="69"/>
      <c r="DGL74" s="69"/>
      <c r="DGM74" s="69"/>
      <c r="DGN74" s="69"/>
      <c r="DGO74" s="69"/>
      <c r="DGP74" s="69"/>
      <c r="DGQ74" s="69"/>
      <c r="DGR74" s="69"/>
      <c r="DGS74" s="69"/>
      <c r="DGT74" s="69"/>
      <c r="DGU74" s="69"/>
      <c r="DGV74" s="69"/>
      <c r="DGW74" s="69"/>
      <c r="DGX74" s="69"/>
      <c r="DGY74" s="69"/>
      <c r="DGZ74" s="69"/>
      <c r="DHA74" s="69"/>
      <c r="DHB74" s="69"/>
      <c r="DHC74" s="69"/>
      <c r="DHD74" s="69"/>
      <c r="DHE74" s="69"/>
      <c r="DHF74" s="69"/>
      <c r="DHG74" s="69"/>
      <c r="DHH74" s="69"/>
      <c r="DHI74" s="69"/>
      <c r="DHJ74" s="69"/>
      <c r="DHK74" s="69"/>
      <c r="DHL74" s="69"/>
      <c r="DHM74" s="69"/>
      <c r="DHN74" s="69"/>
      <c r="DHO74" s="69"/>
      <c r="DHP74" s="69"/>
      <c r="DHQ74" s="69"/>
      <c r="DHR74" s="69"/>
      <c r="DHS74" s="69"/>
      <c r="DHT74" s="69"/>
      <c r="DHU74" s="69"/>
      <c r="DHV74" s="69"/>
      <c r="DHW74" s="69"/>
      <c r="DHX74" s="69"/>
      <c r="DHY74" s="69"/>
      <c r="DHZ74" s="69"/>
      <c r="DIA74" s="69"/>
      <c r="DIB74" s="69"/>
      <c r="DIC74" s="69"/>
      <c r="DID74" s="69"/>
      <c r="DIE74" s="69"/>
      <c r="DIF74" s="69"/>
      <c r="DIG74" s="69"/>
      <c r="DIH74" s="69"/>
      <c r="DII74" s="69"/>
      <c r="DIJ74" s="69"/>
      <c r="DIK74" s="69"/>
      <c r="DIL74" s="69"/>
      <c r="DIM74" s="69"/>
      <c r="DIN74" s="69"/>
      <c r="DIO74" s="69"/>
      <c r="DIP74" s="69"/>
      <c r="DIQ74" s="69"/>
      <c r="DIR74" s="69"/>
      <c r="DIS74" s="69"/>
      <c r="DIT74" s="69"/>
      <c r="DIU74" s="69"/>
      <c r="DIV74" s="69"/>
      <c r="DIW74" s="69"/>
      <c r="DIX74" s="69"/>
      <c r="DIY74" s="69"/>
      <c r="DIZ74" s="69"/>
      <c r="DJA74" s="69"/>
      <c r="DJB74" s="69"/>
      <c r="DJC74" s="69"/>
      <c r="DJD74" s="69"/>
      <c r="DJE74" s="69"/>
      <c r="DJF74" s="69"/>
      <c r="DJG74" s="69"/>
      <c r="DJH74" s="69"/>
      <c r="DJI74" s="69"/>
      <c r="DJJ74" s="69"/>
      <c r="DJK74" s="69"/>
      <c r="DJL74" s="69"/>
      <c r="DJM74" s="69"/>
      <c r="DJN74" s="69"/>
      <c r="DJO74" s="69"/>
      <c r="DJP74" s="69"/>
      <c r="DJQ74" s="69"/>
      <c r="DJR74" s="69"/>
      <c r="DJS74" s="69"/>
      <c r="DJT74" s="69"/>
      <c r="DJU74" s="69"/>
      <c r="DJV74" s="69"/>
      <c r="DJW74" s="69"/>
      <c r="DJX74" s="69"/>
      <c r="DJY74" s="69"/>
      <c r="DJZ74" s="69"/>
      <c r="DKA74" s="69"/>
      <c r="DKB74" s="69"/>
      <c r="DKC74" s="69"/>
      <c r="DKD74" s="69"/>
      <c r="DKE74" s="69"/>
      <c r="DKF74" s="69"/>
      <c r="DKG74" s="69"/>
      <c r="DKH74" s="69"/>
      <c r="DKI74" s="69"/>
      <c r="DKJ74" s="69"/>
      <c r="DKK74" s="69"/>
      <c r="DKL74" s="69"/>
      <c r="DKM74" s="69"/>
      <c r="DKN74" s="69"/>
      <c r="DKO74" s="69"/>
      <c r="DKP74" s="69"/>
      <c r="DKQ74" s="69"/>
      <c r="DKR74" s="69"/>
      <c r="DKS74" s="69"/>
      <c r="DKT74" s="69"/>
      <c r="DKU74" s="69"/>
      <c r="DKV74" s="69"/>
      <c r="DKW74" s="69"/>
      <c r="DKX74" s="69"/>
      <c r="DKY74" s="69"/>
      <c r="DKZ74" s="69"/>
      <c r="DLA74" s="69"/>
      <c r="DLB74" s="69"/>
      <c r="DLC74" s="69"/>
      <c r="DLD74" s="69"/>
      <c r="DLE74" s="69"/>
      <c r="DLF74" s="69"/>
      <c r="DLG74" s="69"/>
      <c r="DLH74" s="69"/>
      <c r="DLI74" s="69"/>
      <c r="DLJ74" s="69"/>
      <c r="DLK74" s="69"/>
      <c r="DLL74" s="69"/>
      <c r="DLM74" s="69"/>
      <c r="DLN74" s="69"/>
      <c r="DLO74" s="69"/>
      <c r="DLP74" s="69"/>
      <c r="DLQ74" s="69"/>
      <c r="DLR74" s="69"/>
      <c r="DLS74" s="69"/>
      <c r="DLT74" s="69"/>
      <c r="DLU74" s="69"/>
      <c r="DLV74" s="69"/>
      <c r="DLW74" s="69"/>
      <c r="DLX74" s="69"/>
      <c r="DLY74" s="69"/>
      <c r="DLZ74" s="69"/>
      <c r="DMA74" s="69"/>
      <c r="DMB74" s="69"/>
      <c r="DMC74" s="69"/>
      <c r="DMD74" s="69"/>
      <c r="DME74" s="69"/>
      <c r="DMF74" s="69"/>
      <c r="DMG74" s="69"/>
      <c r="DMH74" s="69"/>
      <c r="DMI74" s="69"/>
      <c r="DMJ74" s="69"/>
      <c r="DMK74" s="69"/>
      <c r="DML74" s="69"/>
      <c r="DMM74" s="69"/>
      <c r="DMN74" s="69"/>
      <c r="DMO74" s="69"/>
      <c r="DMP74" s="69"/>
      <c r="DMQ74" s="69"/>
      <c r="DMR74" s="69"/>
      <c r="DMS74" s="69"/>
      <c r="DMT74" s="69"/>
      <c r="DMU74" s="69"/>
      <c r="DMV74" s="69"/>
      <c r="DMW74" s="69"/>
      <c r="DMX74" s="69"/>
      <c r="DMY74" s="69"/>
      <c r="DMZ74" s="69"/>
      <c r="DNA74" s="69"/>
      <c r="DNB74" s="69"/>
      <c r="DNC74" s="69"/>
      <c r="DND74" s="69"/>
      <c r="DNE74" s="69"/>
      <c r="DNF74" s="69"/>
      <c r="DNG74" s="69"/>
      <c r="DNH74" s="69"/>
      <c r="DNI74" s="69"/>
      <c r="DNJ74" s="69"/>
      <c r="DNK74" s="69"/>
      <c r="DNL74" s="69"/>
      <c r="DNM74" s="69"/>
      <c r="DNN74" s="69"/>
      <c r="DNO74" s="69"/>
      <c r="DNP74" s="69"/>
      <c r="DNQ74" s="69"/>
      <c r="DNR74" s="69"/>
      <c r="DNS74" s="69"/>
      <c r="DNT74" s="69"/>
      <c r="DNU74" s="69"/>
      <c r="DNV74" s="69"/>
      <c r="DNW74" s="69"/>
      <c r="DNX74" s="69"/>
      <c r="DNY74" s="69"/>
      <c r="DNZ74" s="69"/>
      <c r="DOA74" s="69"/>
      <c r="DOB74" s="69"/>
      <c r="DOC74" s="69"/>
      <c r="DOD74" s="69"/>
      <c r="DOE74" s="69"/>
      <c r="DOF74" s="69"/>
      <c r="DOG74" s="69"/>
      <c r="DOH74" s="69"/>
      <c r="DOI74" s="69"/>
      <c r="DOJ74" s="69"/>
      <c r="DOK74" s="69"/>
      <c r="DOL74" s="69"/>
      <c r="DOM74" s="69"/>
      <c r="DON74" s="69"/>
      <c r="DOO74" s="69"/>
      <c r="DOP74" s="69"/>
      <c r="DOQ74" s="69"/>
      <c r="DOR74" s="69"/>
      <c r="DOS74" s="69"/>
      <c r="DOT74" s="69"/>
      <c r="DOU74" s="69"/>
      <c r="DOV74" s="69"/>
      <c r="DOW74" s="69"/>
      <c r="DOX74" s="69"/>
      <c r="DOY74" s="69"/>
      <c r="DOZ74" s="69"/>
      <c r="DPA74" s="69"/>
      <c r="DPB74" s="69"/>
      <c r="DPC74" s="69"/>
      <c r="DPD74" s="69"/>
      <c r="DPE74" s="69"/>
      <c r="DPF74" s="69"/>
      <c r="DPG74" s="69"/>
      <c r="DPH74" s="69"/>
      <c r="DPI74" s="69"/>
      <c r="DPJ74" s="69"/>
      <c r="DPK74" s="69"/>
      <c r="DPL74" s="69"/>
      <c r="DPM74" s="69"/>
      <c r="DPN74" s="69"/>
      <c r="DPO74" s="69"/>
      <c r="DPP74" s="69"/>
      <c r="DPQ74" s="69"/>
      <c r="DPR74" s="69"/>
      <c r="DPS74" s="69"/>
      <c r="DPT74" s="69"/>
      <c r="DPU74" s="69"/>
      <c r="DPV74" s="69"/>
      <c r="DPW74" s="69"/>
      <c r="DPX74" s="69"/>
      <c r="DPY74" s="69"/>
      <c r="DPZ74" s="69"/>
      <c r="DQA74" s="69"/>
      <c r="DQB74" s="69"/>
      <c r="DQC74" s="69"/>
      <c r="DQD74" s="69"/>
      <c r="DQE74" s="69"/>
      <c r="DQF74" s="69"/>
      <c r="DQG74" s="69"/>
      <c r="DQH74" s="69"/>
      <c r="DQI74" s="69"/>
      <c r="DQJ74" s="69"/>
      <c r="DQK74" s="69"/>
      <c r="DQL74" s="69"/>
      <c r="DQM74" s="69"/>
      <c r="DQN74" s="69"/>
      <c r="DQO74" s="69"/>
      <c r="DQP74" s="69"/>
      <c r="DQQ74" s="69"/>
      <c r="DQR74" s="69"/>
      <c r="DQS74" s="69"/>
      <c r="DQT74" s="69"/>
      <c r="DQU74" s="69"/>
      <c r="DQV74" s="69"/>
      <c r="DQW74" s="69"/>
      <c r="DQX74" s="69"/>
      <c r="DQY74" s="69"/>
      <c r="DQZ74" s="69"/>
      <c r="DRA74" s="69"/>
      <c r="DRB74" s="69"/>
      <c r="DRC74" s="69"/>
      <c r="DRD74" s="69"/>
      <c r="DRE74" s="69"/>
      <c r="DRF74" s="69"/>
      <c r="DRG74" s="69"/>
      <c r="DRH74" s="69"/>
      <c r="DRI74" s="69"/>
      <c r="DRJ74" s="69"/>
      <c r="DRK74" s="69"/>
      <c r="DRL74" s="69"/>
      <c r="DRM74" s="69"/>
      <c r="DRN74" s="69"/>
      <c r="DRO74" s="69"/>
      <c r="DRP74" s="69"/>
      <c r="DRQ74" s="69"/>
      <c r="DRR74" s="69"/>
      <c r="DRS74" s="69"/>
      <c r="DRT74" s="69"/>
      <c r="DRU74" s="69"/>
      <c r="DRV74" s="69"/>
      <c r="DRW74" s="69"/>
      <c r="DRX74" s="69"/>
      <c r="DRY74" s="69"/>
      <c r="DRZ74" s="69"/>
      <c r="DSA74" s="69"/>
      <c r="DSB74" s="69"/>
      <c r="DSC74" s="69"/>
      <c r="DSD74" s="69"/>
      <c r="DSE74" s="69"/>
      <c r="DSF74" s="69"/>
      <c r="DSG74" s="69"/>
      <c r="DSH74" s="69"/>
      <c r="DSI74" s="69"/>
      <c r="DSJ74" s="69"/>
      <c r="DSK74" s="69"/>
      <c r="DSL74" s="69"/>
      <c r="DSM74" s="69"/>
      <c r="DSN74" s="69"/>
      <c r="DSO74" s="69"/>
      <c r="DSP74" s="69"/>
      <c r="DSQ74" s="69"/>
      <c r="DSR74" s="69"/>
      <c r="DSS74" s="69"/>
      <c r="DST74" s="69"/>
      <c r="DSU74" s="69"/>
      <c r="DSV74" s="69"/>
      <c r="DSW74" s="69"/>
      <c r="DSX74" s="69"/>
      <c r="DSY74" s="69"/>
      <c r="DSZ74" s="69"/>
      <c r="DTA74" s="69"/>
      <c r="DTB74" s="69"/>
      <c r="DTC74" s="69"/>
      <c r="DTD74" s="69"/>
      <c r="DTE74" s="69"/>
      <c r="DTF74" s="69"/>
      <c r="DTG74" s="69"/>
      <c r="DTH74" s="69"/>
      <c r="DTI74" s="69"/>
      <c r="DTJ74" s="69"/>
      <c r="DTK74" s="69"/>
      <c r="DTL74" s="69"/>
      <c r="DTM74" s="69"/>
      <c r="DTN74" s="69"/>
      <c r="DTO74" s="69"/>
      <c r="DTP74" s="69"/>
      <c r="DTQ74" s="69"/>
      <c r="DTR74" s="69"/>
      <c r="DTS74" s="69"/>
      <c r="DTT74" s="69"/>
      <c r="DTU74" s="69"/>
      <c r="DTV74" s="69"/>
      <c r="DTW74" s="69"/>
      <c r="DTX74" s="69"/>
      <c r="DTY74" s="69"/>
      <c r="DTZ74" s="69"/>
      <c r="DUA74" s="69"/>
      <c r="DUB74" s="69"/>
      <c r="DUC74" s="69"/>
      <c r="DUD74" s="69"/>
      <c r="DUE74" s="69"/>
      <c r="DUF74" s="69"/>
      <c r="DUG74" s="69"/>
      <c r="DUH74" s="69"/>
      <c r="DUI74" s="69"/>
      <c r="DUJ74" s="69"/>
      <c r="DUK74" s="69"/>
      <c r="DUL74" s="69"/>
      <c r="DUM74" s="69"/>
      <c r="DUN74" s="69"/>
      <c r="DUO74" s="69"/>
      <c r="DUP74" s="69"/>
      <c r="DUQ74" s="69"/>
      <c r="DUR74" s="69"/>
      <c r="DUS74" s="69"/>
      <c r="DUT74" s="69"/>
      <c r="DUU74" s="69"/>
      <c r="DUV74" s="69"/>
      <c r="DUW74" s="69"/>
      <c r="DUX74" s="69"/>
      <c r="DUY74" s="69"/>
      <c r="DUZ74" s="69"/>
      <c r="DVA74" s="69"/>
      <c r="DVB74" s="69"/>
      <c r="DVC74" s="69"/>
      <c r="DVD74" s="69"/>
      <c r="DVE74" s="69"/>
      <c r="DVF74" s="69"/>
      <c r="DVG74" s="69"/>
      <c r="DVH74" s="69"/>
      <c r="DVI74" s="69"/>
      <c r="DVJ74" s="69"/>
      <c r="DVK74" s="69"/>
      <c r="DVL74" s="69"/>
      <c r="DVM74" s="69"/>
      <c r="DVN74" s="69"/>
      <c r="DVO74" s="69"/>
      <c r="DVP74" s="69"/>
      <c r="DVQ74" s="69"/>
      <c r="DVR74" s="69"/>
      <c r="DVS74" s="69"/>
      <c r="DVT74" s="69"/>
      <c r="DVU74" s="69"/>
      <c r="DVV74" s="69"/>
      <c r="DVW74" s="69"/>
      <c r="DVX74" s="69"/>
      <c r="DVY74" s="69"/>
      <c r="DVZ74" s="69"/>
      <c r="DWA74" s="69"/>
      <c r="DWB74" s="69"/>
      <c r="DWC74" s="69"/>
      <c r="DWD74" s="69"/>
      <c r="DWE74" s="69"/>
      <c r="DWF74" s="69"/>
      <c r="DWG74" s="69"/>
      <c r="DWH74" s="69"/>
      <c r="DWI74" s="69"/>
      <c r="DWJ74" s="69"/>
      <c r="DWK74" s="69"/>
      <c r="DWL74" s="69"/>
      <c r="DWM74" s="69"/>
      <c r="DWN74" s="69"/>
      <c r="DWO74" s="69"/>
      <c r="DWP74" s="69"/>
      <c r="DWQ74" s="69"/>
      <c r="DWR74" s="69"/>
      <c r="DWS74" s="69"/>
      <c r="DWT74" s="69"/>
      <c r="DWU74" s="69"/>
      <c r="DWV74" s="69"/>
      <c r="DWW74" s="69"/>
      <c r="DWX74" s="69"/>
      <c r="DWY74" s="69"/>
      <c r="DWZ74" s="69"/>
      <c r="DXA74" s="69"/>
      <c r="DXB74" s="69"/>
      <c r="DXC74" s="69"/>
      <c r="DXD74" s="69"/>
      <c r="DXE74" s="69"/>
      <c r="DXF74" s="69"/>
      <c r="DXG74" s="69"/>
      <c r="DXH74" s="69"/>
      <c r="DXI74" s="69"/>
      <c r="DXJ74" s="69"/>
      <c r="DXK74" s="69"/>
      <c r="DXL74" s="69"/>
      <c r="DXM74" s="69"/>
      <c r="DXN74" s="69"/>
      <c r="DXO74" s="69"/>
      <c r="DXP74" s="69"/>
      <c r="DXQ74" s="69"/>
      <c r="DXR74" s="69"/>
      <c r="DXS74" s="69"/>
      <c r="DXT74" s="69"/>
      <c r="DXU74" s="69"/>
      <c r="DXV74" s="69"/>
      <c r="DXW74" s="69"/>
      <c r="DXX74" s="69"/>
      <c r="DXY74" s="69"/>
      <c r="DXZ74" s="69"/>
      <c r="DYA74" s="69"/>
      <c r="DYB74" s="69"/>
      <c r="DYC74" s="69"/>
      <c r="DYD74" s="69"/>
      <c r="DYE74" s="69"/>
      <c r="DYF74" s="69"/>
      <c r="DYG74" s="69"/>
      <c r="DYH74" s="69"/>
      <c r="DYI74" s="69"/>
      <c r="DYJ74" s="69"/>
      <c r="DYK74" s="69"/>
      <c r="DYL74" s="69"/>
      <c r="DYM74" s="69"/>
      <c r="DYN74" s="69"/>
      <c r="DYO74" s="69"/>
      <c r="DYP74" s="69"/>
      <c r="DYQ74" s="69"/>
      <c r="DYR74" s="69"/>
      <c r="DYS74" s="69"/>
      <c r="DYT74" s="69"/>
      <c r="DYU74" s="69"/>
      <c r="DYV74" s="69"/>
      <c r="DYW74" s="69"/>
      <c r="DYX74" s="69"/>
      <c r="DYY74" s="69"/>
      <c r="DYZ74" s="69"/>
      <c r="DZA74" s="69"/>
      <c r="DZB74" s="69"/>
      <c r="DZC74" s="69"/>
      <c r="DZD74" s="69"/>
      <c r="DZE74" s="69"/>
      <c r="DZF74" s="69"/>
      <c r="DZG74" s="69"/>
      <c r="DZH74" s="69"/>
      <c r="DZI74" s="69"/>
      <c r="DZJ74" s="69"/>
      <c r="DZK74" s="69"/>
      <c r="DZL74" s="69"/>
      <c r="DZM74" s="69"/>
      <c r="DZN74" s="69"/>
      <c r="DZO74" s="69"/>
      <c r="DZP74" s="69"/>
      <c r="DZQ74" s="69"/>
      <c r="DZR74" s="69"/>
      <c r="DZS74" s="69"/>
      <c r="DZT74" s="69"/>
      <c r="DZU74" s="69"/>
      <c r="DZV74" s="69"/>
      <c r="DZW74" s="69"/>
      <c r="DZX74" s="69"/>
      <c r="DZY74" s="69"/>
      <c r="DZZ74" s="69"/>
      <c r="EAA74" s="69"/>
      <c r="EAB74" s="69"/>
      <c r="EAC74" s="69"/>
      <c r="EAD74" s="69"/>
      <c r="EAE74" s="69"/>
      <c r="EAF74" s="69"/>
      <c r="EAG74" s="69"/>
      <c r="EAH74" s="69"/>
      <c r="EAI74" s="69"/>
      <c r="EAJ74" s="69"/>
      <c r="EAK74" s="69"/>
      <c r="EAL74" s="69"/>
      <c r="EAM74" s="69"/>
      <c r="EAN74" s="69"/>
      <c r="EAO74" s="69"/>
      <c r="EAP74" s="69"/>
      <c r="EAQ74" s="69"/>
      <c r="EAR74" s="69"/>
      <c r="EAS74" s="69"/>
      <c r="EAT74" s="69"/>
      <c r="EAU74" s="69"/>
      <c r="EAV74" s="69"/>
      <c r="EAW74" s="69"/>
      <c r="EAX74" s="69"/>
      <c r="EAY74" s="69"/>
      <c r="EAZ74" s="69"/>
      <c r="EBA74" s="69"/>
      <c r="EBB74" s="69"/>
      <c r="EBC74" s="69"/>
      <c r="EBD74" s="69"/>
      <c r="EBE74" s="69"/>
      <c r="EBF74" s="69"/>
      <c r="EBG74" s="69"/>
      <c r="EBH74" s="69"/>
      <c r="EBI74" s="69"/>
      <c r="EBJ74" s="69"/>
      <c r="EBK74" s="69"/>
      <c r="EBL74" s="69"/>
      <c r="EBM74" s="69"/>
      <c r="EBN74" s="69"/>
      <c r="EBO74" s="69"/>
      <c r="EBP74" s="69"/>
      <c r="EBQ74" s="69"/>
      <c r="EBR74" s="69"/>
      <c r="EBS74" s="69"/>
      <c r="EBT74" s="69"/>
      <c r="EBU74" s="69"/>
      <c r="EBV74" s="69"/>
      <c r="EBW74" s="69"/>
      <c r="EBX74" s="69"/>
      <c r="EBY74" s="69"/>
      <c r="EBZ74" s="69"/>
      <c r="ECA74" s="69"/>
      <c r="ECB74" s="69"/>
      <c r="ECC74" s="69"/>
      <c r="ECD74" s="69"/>
      <c r="ECE74" s="69"/>
      <c r="ECF74" s="69"/>
      <c r="ECG74" s="69"/>
      <c r="ECH74" s="69"/>
      <c r="ECI74" s="69"/>
      <c r="ECJ74" s="69"/>
      <c r="ECK74" s="69"/>
      <c r="ECL74" s="69"/>
      <c r="ECM74" s="69"/>
      <c r="ECN74" s="69"/>
      <c r="ECO74" s="69"/>
      <c r="ECP74" s="69"/>
      <c r="ECQ74" s="69"/>
      <c r="ECR74" s="69"/>
      <c r="ECS74" s="69"/>
      <c r="ECT74" s="69"/>
      <c r="ECU74" s="69"/>
      <c r="ECV74" s="69"/>
      <c r="ECW74" s="69"/>
      <c r="ECX74" s="69"/>
      <c r="ECY74" s="69"/>
      <c r="ECZ74" s="69"/>
      <c r="EDA74" s="69"/>
      <c r="EDB74" s="69"/>
      <c r="EDC74" s="69"/>
      <c r="EDD74" s="69"/>
      <c r="EDE74" s="69"/>
      <c r="EDF74" s="69"/>
      <c r="EDG74" s="69"/>
      <c r="EDH74" s="69"/>
      <c r="EDI74" s="69"/>
      <c r="EDJ74" s="69"/>
      <c r="EDK74" s="69"/>
      <c r="EDL74" s="69"/>
      <c r="EDM74" s="69"/>
      <c r="EDN74" s="69"/>
      <c r="EDO74" s="69"/>
      <c r="EDP74" s="69"/>
      <c r="EDQ74" s="69"/>
      <c r="EDR74" s="69"/>
      <c r="EDS74" s="69"/>
      <c r="EDT74" s="69"/>
      <c r="EDU74" s="69"/>
      <c r="EDV74" s="69"/>
      <c r="EDW74" s="69"/>
      <c r="EDX74" s="69"/>
      <c r="EDY74" s="69"/>
      <c r="EDZ74" s="69"/>
      <c r="EEA74" s="69"/>
      <c r="EEB74" s="69"/>
      <c r="EEC74" s="69"/>
      <c r="EED74" s="69"/>
      <c r="EEE74" s="69"/>
      <c r="EEF74" s="69"/>
      <c r="EEG74" s="69"/>
      <c r="EEH74" s="69"/>
      <c r="EEI74" s="69"/>
      <c r="EEJ74" s="69"/>
      <c r="EEK74" s="69"/>
      <c r="EEL74" s="69"/>
      <c r="EEM74" s="69"/>
      <c r="EEN74" s="69"/>
      <c r="EEO74" s="69"/>
      <c r="EEP74" s="69"/>
      <c r="EEQ74" s="69"/>
      <c r="EER74" s="69"/>
      <c r="EES74" s="69"/>
      <c r="EET74" s="69"/>
      <c r="EEU74" s="69"/>
      <c r="EEV74" s="69"/>
      <c r="EEW74" s="69"/>
      <c r="EEX74" s="69"/>
      <c r="EEY74" s="69"/>
      <c r="EEZ74" s="69"/>
      <c r="EFA74" s="69"/>
      <c r="EFB74" s="69"/>
      <c r="EFC74" s="69"/>
      <c r="EFD74" s="69"/>
      <c r="EFE74" s="69"/>
      <c r="EFF74" s="69"/>
      <c r="EFG74" s="69"/>
      <c r="EFH74" s="69"/>
      <c r="EFI74" s="69"/>
      <c r="EFJ74" s="69"/>
      <c r="EFK74" s="69"/>
      <c r="EFL74" s="69"/>
      <c r="EFM74" s="69"/>
      <c r="EFN74" s="69"/>
      <c r="EFO74" s="69"/>
      <c r="EFP74" s="69"/>
      <c r="EFQ74" s="69"/>
      <c r="EFR74" s="69"/>
      <c r="EFS74" s="69"/>
      <c r="EFT74" s="69"/>
      <c r="EFU74" s="69"/>
      <c r="EFV74" s="69"/>
      <c r="EFW74" s="69"/>
      <c r="EFX74" s="69"/>
      <c r="EFY74" s="69"/>
      <c r="EFZ74" s="69"/>
      <c r="EGA74" s="69"/>
      <c r="EGB74" s="69"/>
      <c r="EGC74" s="69"/>
      <c r="EGD74" s="69"/>
      <c r="EGE74" s="69"/>
      <c r="EGF74" s="69"/>
      <c r="EGG74" s="69"/>
      <c r="EGH74" s="69"/>
      <c r="EGI74" s="69"/>
      <c r="EGJ74" s="69"/>
      <c r="EGK74" s="69"/>
      <c r="EGL74" s="69"/>
      <c r="EGM74" s="69"/>
      <c r="EGN74" s="69"/>
      <c r="EGO74" s="69"/>
      <c r="EGP74" s="69"/>
      <c r="EGQ74" s="69"/>
      <c r="EGR74" s="69"/>
      <c r="EGS74" s="69"/>
      <c r="EGT74" s="69"/>
      <c r="EGU74" s="69"/>
      <c r="EGV74" s="69"/>
      <c r="EGW74" s="69"/>
      <c r="EGX74" s="69"/>
      <c r="EGY74" s="69"/>
      <c r="EGZ74" s="69"/>
      <c r="EHA74" s="69"/>
      <c r="EHB74" s="69"/>
      <c r="EHC74" s="69"/>
      <c r="EHD74" s="69"/>
      <c r="EHE74" s="69"/>
      <c r="EHF74" s="69"/>
      <c r="EHG74" s="69"/>
      <c r="EHH74" s="69"/>
      <c r="EHI74" s="69"/>
      <c r="EHJ74" s="69"/>
      <c r="EHK74" s="69"/>
      <c r="EHL74" s="69"/>
      <c r="EHM74" s="69"/>
      <c r="EHN74" s="69"/>
      <c r="EHO74" s="69"/>
      <c r="EHP74" s="69"/>
      <c r="EHQ74" s="69"/>
      <c r="EHR74" s="69"/>
      <c r="EHS74" s="69"/>
      <c r="EHT74" s="69"/>
      <c r="EHU74" s="69"/>
      <c r="EHV74" s="69"/>
      <c r="EHW74" s="69"/>
      <c r="EHX74" s="69"/>
      <c r="EHY74" s="69"/>
      <c r="EHZ74" s="69"/>
      <c r="EIA74" s="69"/>
      <c r="EIB74" s="69"/>
      <c r="EIC74" s="69"/>
      <c r="EID74" s="69"/>
      <c r="EIE74" s="69"/>
      <c r="EIF74" s="69"/>
      <c r="EIG74" s="69"/>
      <c r="EIH74" s="69"/>
      <c r="EII74" s="69"/>
      <c r="EIJ74" s="69"/>
      <c r="EIK74" s="69"/>
      <c r="EIL74" s="69"/>
      <c r="EIM74" s="69"/>
      <c r="EIN74" s="69"/>
      <c r="EIO74" s="69"/>
      <c r="EIP74" s="69"/>
      <c r="EIQ74" s="69"/>
      <c r="EIR74" s="69"/>
      <c r="EIS74" s="69"/>
      <c r="EIT74" s="69"/>
      <c r="EIU74" s="69"/>
      <c r="EIV74" s="69"/>
      <c r="EIW74" s="69"/>
      <c r="EIX74" s="69"/>
      <c r="EIY74" s="69"/>
      <c r="EIZ74" s="69"/>
      <c r="EJA74" s="69"/>
      <c r="EJB74" s="69"/>
      <c r="EJC74" s="69"/>
      <c r="EJD74" s="69"/>
      <c r="EJE74" s="69"/>
      <c r="EJF74" s="69"/>
      <c r="EJG74" s="69"/>
      <c r="EJH74" s="69"/>
      <c r="EJI74" s="69"/>
      <c r="EJJ74" s="69"/>
      <c r="EJK74" s="69"/>
      <c r="EJL74" s="69"/>
      <c r="EJM74" s="69"/>
      <c r="EJN74" s="69"/>
      <c r="EJO74" s="69"/>
      <c r="EJP74" s="69"/>
      <c r="EJQ74" s="69"/>
      <c r="EJR74" s="69"/>
      <c r="EJS74" s="69"/>
      <c r="EJT74" s="69"/>
      <c r="EJU74" s="69"/>
      <c r="EJV74" s="69"/>
      <c r="EJW74" s="69"/>
      <c r="EJX74" s="69"/>
      <c r="EJY74" s="69"/>
      <c r="EJZ74" s="69"/>
      <c r="EKA74" s="69"/>
      <c r="EKB74" s="69"/>
      <c r="EKC74" s="69"/>
      <c r="EKD74" s="69"/>
      <c r="EKE74" s="69"/>
      <c r="EKF74" s="69"/>
      <c r="EKG74" s="69"/>
      <c r="EKH74" s="69"/>
      <c r="EKI74" s="69"/>
      <c r="EKJ74" s="69"/>
      <c r="EKK74" s="69"/>
      <c r="EKL74" s="69"/>
      <c r="EKM74" s="69"/>
      <c r="EKN74" s="69"/>
      <c r="EKO74" s="69"/>
      <c r="EKP74" s="69"/>
      <c r="EKQ74" s="69"/>
      <c r="EKR74" s="69"/>
      <c r="EKS74" s="69"/>
      <c r="EKT74" s="69"/>
      <c r="EKU74" s="69"/>
      <c r="EKV74" s="69"/>
      <c r="EKW74" s="69"/>
      <c r="EKX74" s="69"/>
      <c r="EKY74" s="69"/>
      <c r="EKZ74" s="69"/>
      <c r="ELA74" s="69"/>
      <c r="ELB74" s="69"/>
      <c r="ELC74" s="69"/>
      <c r="ELD74" s="69"/>
      <c r="ELE74" s="69"/>
      <c r="ELF74" s="69"/>
      <c r="ELG74" s="69"/>
      <c r="ELH74" s="69"/>
      <c r="ELI74" s="69"/>
      <c r="ELJ74" s="69"/>
      <c r="ELK74" s="69"/>
      <c r="ELL74" s="69"/>
      <c r="ELM74" s="69"/>
      <c r="ELN74" s="69"/>
      <c r="ELO74" s="69"/>
      <c r="ELP74" s="69"/>
      <c r="ELQ74" s="69"/>
      <c r="ELR74" s="69"/>
      <c r="ELS74" s="69"/>
      <c r="ELT74" s="69"/>
      <c r="ELU74" s="69"/>
      <c r="ELV74" s="69"/>
      <c r="ELW74" s="69"/>
      <c r="ELX74" s="69"/>
      <c r="ELY74" s="69"/>
      <c r="ELZ74" s="69"/>
      <c r="EMA74" s="69"/>
      <c r="EMB74" s="69"/>
      <c r="EMC74" s="69"/>
      <c r="EMD74" s="69"/>
      <c r="EME74" s="69"/>
      <c r="EMF74" s="69"/>
      <c r="EMG74" s="69"/>
      <c r="EMH74" s="69"/>
      <c r="EMI74" s="69"/>
      <c r="EMJ74" s="69"/>
      <c r="EMK74" s="69"/>
      <c r="EML74" s="69"/>
      <c r="EMM74" s="69"/>
      <c r="EMN74" s="69"/>
      <c r="EMO74" s="69"/>
      <c r="EMP74" s="69"/>
      <c r="EMQ74" s="69"/>
      <c r="EMR74" s="69"/>
      <c r="EMS74" s="69"/>
      <c r="EMT74" s="69"/>
      <c r="EMU74" s="69"/>
      <c r="EMV74" s="69"/>
      <c r="EMW74" s="69"/>
      <c r="EMX74" s="69"/>
      <c r="EMY74" s="69"/>
      <c r="EMZ74" s="69"/>
      <c r="ENA74" s="69"/>
      <c r="ENB74" s="69"/>
      <c r="ENC74" s="69"/>
      <c r="END74" s="69"/>
      <c r="ENE74" s="69"/>
      <c r="ENF74" s="69"/>
      <c r="ENG74" s="69"/>
      <c r="ENH74" s="69"/>
      <c r="ENI74" s="69"/>
      <c r="ENJ74" s="69"/>
      <c r="ENK74" s="69"/>
      <c r="ENL74" s="69"/>
      <c r="ENM74" s="69"/>
      <c r="ENN74" s="69"/>
      <c r="ENO74" s="69"/>
      <c r="ENP74" s="69"/>
      <c r="ENQ74" s="69"/>
      <c r="ENR74" s="69"/>
      <c r="ENS74" s="69"/>
      <c r="ENT74" s="69"/>
      <c r="ENU74" s="69"/>
      <c r="ENV74" s="69"/>
      <c r="ENW74" s="69"/>
      <c r="ENX74" s="69"/>
      <c r="ENY74" s="69"/>
      <c r="ENZ74" s="69"/>
      <c r="EOA74" s="69"/>
      <c r="EOB74" s="69"/>
      <c r="EOC74" s="69"/>
      <c r="EOD74" s="69"/>
      <c r="EOE74" s="69"/>
      <c r="EOF74" s="69"/>
      <c r="EOG74" s="69"/>
      <c r="EOH74" s="69"/>
      <c r="EOI74" s="69"/>
      <c r="EOJ74" s="69"/>
      <c r="EOK74" s="69"/>
      <c r="EOL74" s="69"/>
      <c r="EOM74" s="69"/>
      <c r="EON74" s="69"/>
      <c r="EOO74" s="69"/>
      <c r="EOP74" s="69"/>
      <c r="EOQ74" s="69"/>
      <c r="EOR74" s="69"/>
      <c r="EOS74" s="69"/>
      <c r="EOT74" s="69"/>
      <c r="EOU74" s="69"/>
      <c r="EOV74" s="69"/>
      <c r="EOW74" s="69"/>
      <c r="EOX74" s="69"/>
      <c r="EOY74" s="69"/>
      <c r="EOZ74" s="69"/>
      <c r="EPA74" s="69"/>
      <c r="EPB74" s="69"/>
      <c r="EPC74" s="69"/>
      <c r="EPD74" s="69"/>
      <c r="EPE74" s="69"/>
      <c r="EPF74" s="69"/>
      <c r="EPG74" s="69"/>
      <c r="EPH74" s="69"/>
      <c r="EPI74" s="69"/>
      <c r="EPJ74" s="69"/>
      <c r="EPK74" s="69"/>
      <c r="EPL74" s="69"/>
      <c r="EPM74" s="69"/>
      <c r="EPN74" s="69"/>
      <c r="EPO74" s="69"/>
      <c r="EPP74" s="69"/>
      <c r="EPQ74" s="69"/>
      <c r="EPR74" s="69"/>
      <c r="EPS74" s="69"/>
      <c r="EPT74" s="69"/>
      <c r="EPU74" s="69"/>
      <c r="EPV74" s="69"/>
      <c r="EPW74" s="69"/>
      <c r="EPX74" s="69"/>
      <c r="EPY74" s="69"/>
      <c r="EPZ74" s="69"/>
      <c r="EQA74" s="69"/>
      <c r="EQB74" s="69"/>
      <c r="EQC74" s="69"/>
      <c r="EQD74" s="69"/>
      <c r="EQE74" s="69"/>
      <c r="EQF74" s="69"/>
      <c r="EQG74" s="69"/>
      <c r="EQH74" s="69"/>
      <c r="EQI74" s="69"/>
      <c r="EQJ74" s="69"/>
      <c r="EQK74" s="69"/>
      <c r="EQL74" s="69"/>
      <c r="EQM74" s="69"/>
      <c r="EQN74" s="69"/>
      <c r="EQO74" s="69"/>
      <c r="EQP74" s="69"/>
      <c r="EQQ74" s="69"/>
      <c r="EQR74" s="69"/>
      <c r="EQS74" s="69"/>
      <c r="EQT74" s="69"/>
      <c r="EQU74" s="69"/>
      <c r="EQV74" s="69"/>
      <c r="EQW74" s="69"/>
      <c r="EQX74" s="69"/>
      <c r="EQY74" s="69"/>
      <c r="EQZ74" s="69"/>
      <c r="ERA74" s="69"/>
      <c r="ERB74" s="69"/>
      <c r="ERC74" s="69"/>
      <c r="ERD74" s="69"/>
      <c r="ERE74" s="69"/>
      <c r="ERF74" s="69"/>
      <c r="ERG74" s="69"/>
      <c r="ERH74" s="69"/>
      <c r="ERI74" s="69"/>
      <c r="ERJ74" s="69"/>
      <c r="ERK74" s="69"/>
      <c r="ERL74" s="69"/>
      <c r="ERM74" s="69"/>
      <c r="ERN74" s="69"/>
      <c r="ERO74" s="69"/>
      <c r="ERP74" s="69"/>
      <c r="ERQ74" s="69"/>
      <c r="ERR74" s="69"/>
      <c r="ERS74" s="69"/>
      <c r="ERT74" s="69"/>
      <c r="ERU74" s="69"/>
      <c r="ERV74" s="69"/>
      <c r="ERW74" s="69"/>
      <c r="ERX74" s="69"/>
      <c r="ERY74" s="69"/>
      <c r="ERZ74" s="69"/>
      <c r="ESA74" s="69"/>
      <c r="ESB74" s="69"/>
      <c r="ESC74" s="69"/>
      <c r="ESD74" s="69"/>
      <c r="ESE74" s="69"/>
      <c r="ESF74" s="69"/>
      <c r="ESG74" s="69"/>
      <c r="ESH74" s="69"/>
      <c r="ESI74" s="69"/>
      <c r="ESJ74" s="69"/>
      <c r="ESK74" s="69"/>
      <c r="ESL74" s="69"/>
      <c r="ESM74" s="69"/>
      <c r="ESN74" s="69"/>
      <c r="ESO74" s="69"/>
      <c r="ESP74" s="69"/>
      <c r="ESQ74" s="69"/>
      <c r="ESR74" s="69"/>
      <c r="ESS74" s="69"/>
      <c r="EST74" s="69"/>
      <c r="ESU74" s="69"/>
      <c r="ESV74" s="69"/>
      <c r="ESW74" s="69"/>
      <c r="ESX74" s="69"/>
      <c r="ESY74" s="69"/>
      <c r="ESZ74" s="69"/>
      <c r="ETA74" s="69"/>
      <c r="ETB74" s="69"/>
      <c r="ETC74" s="69"/>
      <c r="ETD74" s="69"/>
      <c r="ETE74" s="69"/>
      <c r="ETF74" s="69"/>
      <c r="ETG74" s="69"/>
      <c r="ETH74" s="69"/>
      <c r="ETI74" s="69"/>
      <c r="ETJ74" s="69"/>
      <c r="ETK74" s="69"/>
      <c r="ETL74" s="69"/>
      <c r="ETM74" s="69"/>
      <c r="ETN74" s="69"/>
      <c r="ETO74" s="69"/>
      <c r="ETP74" s="69"/>
      <c r="ETQ74" s="69"/>
      <c r="ETR74" s="69"/>
      <c r="ETS74" s="69"/>
      <c r="ETT74" s="69"/>
      <c r="ETU74" s="69"/>
      <c r="ETV74" s="69"/>
      <c r="ETW74" s="69"/>
      <c r="ETX74" s="69"/>
      <c r="ETY74" s="69"/>
      <c r="ETZ74" s="69"/>
      <c r="EUA74" s="69"/>
      <c r="EUB74" s="69"/>
      <c r="EUC74" s="69"/>
      <c r="EUD74" s="69"/>
      <c r="EUE74" s="69"/>
      <c r="EUF74" s="69"/>
      <c r="EUG74" s="69"/>
      <c r="EUH74" s="69"/>
      <c r="EUI74" s="69"/>
      <c r="EUJ74" s="69"/>
      <c r="EUK74" s="69"/>
      <c r="EUL74" s="69"/>
      <c r="EUM74" s="69"/>
      <c r="EUN74" s="69"/>
      <c r="EUO74" s="69"/>
      <c r="EUP74" s="69"/>
      <c r="EUQ74" s="69"/>
      <c r="EUR74" s="69"/>
      <c r="EUS74" s="69"/>
      <c r="EUT74" s="69"/>
      <c r="EUU74" s="69"/>
      <c r="EUV74" s="69"/>
      <c r="EUW74" s="69"/>
      <c r="EUX74" s="69"/>
      <c r="EUY74" s="69"/>
      <c r="EUZ74" s="69"/>
      <c r="EVA74" s="69"/>
      <c r="EVB74" s="69"/>
      <c r="EVC74" s="69"/>
      <c r="EVD74" s="69"/>
      <c r="EVE74" s="69"/>
      <c r="EVF74" s="69"/>
      <c r="EVG74" s="69"/>
      <c r="EVH74" s="69"/>
      <c r="EVI74" s="69"/>
      <c r="EVJ74" s="69"/>
      <c r="EVK74" s="69"/>
      <c r="EVL74" s="69"/>
      <c r="EVM74" s="69"/>
      <c r="EVN74" s="69"/>
      <c r="EVO74" s="69"/>
      <c r="EVP74" s="69"/>
      <c r="EVQ74" s="69"/>
      <c r="EVR74" s="69"/>
      <c r="EVS74" s="69"/>
      <c r="EVT74" s="69"/>
      <c r="EVU74" s="69"/>
      <c r="EVV74" s="69"/>
      <c r="EVW74" s="69"/>
      <c r="EVX74" s="69"/>
      <c r="EVY74" s="69"/>
      <c r="EVZ74" s="69"/>
      <c r="EWA74" s="69"/>
      <c r="EWB74" s="69"/>
      <c r="EWC74" s="69"/>
      <c r="EWD74" s="69"/>
      <c r="EWE74" s="69"/>
      <c r="EWF74" s="69"/>
      <c r="EWG74" s="69"/>
      <c r="EWH74" s="69"/>
      <c r="EWI74" s="69"/>
      <c r="EWJ74" s="69"/>
      <c r="EWK74" s="69"/>
      <c r="EWL74" s="69"/>
      <c r="EWM74" s="69"/>
      <c r="EWN74" s="69"/>
      <c r="EWO74" s="69"/>
      <c r="EWP74" s="69"/>
      <c r="EWQ74" s="69"/>
      <c r="EWR74" s="69"/>
      <c r="EWS74" s="69"/>
      <c r="EWT74" s="69"/>
      <c r="EWU74" s="69"/>
      <c r="EWV74" s="69"/>
      <c r="EWW74" s="69"/>
      <c r="EWX74" s="69"/>
      <c r="EWY74" s="69"/>
      <c r="EWZ74" s="69"/>
      <c r="EXA74" s="69"/>
      <c r="EXB74" s="69"/>
      <c r="EXC74" s="69"/>
      <c r="EXD74" s="69"/>
      <c r="EXE74" s="69"/>
      <c r="EXF74" s="69"/>
      <c r="EXG74" s="69"/>
      <c r="EXH74" s="69"/>
      <c r="EXI74" s="69"/>
      <c r="EXJ74" s="69"/>
      <c r="EXK74" s="69"/>
      <c r="EXL74" s="69"/>
      <c r="EXM74" s="69"/>
      <c r="EXN74" s="69"/>
      <c r="EXO74" s="69"/>
      <c r="EXP74" s="69"/>
      <c r="EXQ74" s="69"/>
      <c r="EXR74" s="69"/>
      <c r="EXS74" s="69"/>
      <c r="EXT74" s="69"/>
      <c r="EXU74" s="69"/>
      <c r="EXV74" s="69"/>
      <c r="EXW74" s="69"/>
      <c r="EXX74" s="69"/>
      <c r="EXY74" s="69"/>
      <c r="EXZ74" s="69"/>
      <c r="EYA74" s="69"/>
      <c r="EYB74" s="69"/>
      <c r="EYC74" s="69"/>
      <c r="EYD74" s="69"/>
      <c r="EYE74" s="69"/>
      <c r="EYF74" s="69"/>
      <c r="EYG74" s="69"/>
      <c r="EYH74" s="69"/>
      <c r="EYI74" s="69"/>
      <c r="EYJ74" s="69"/>
      <c r="EYK74" s="69"/>
      <c r="EYL74" s="69"/>
      <c r="EYM74" s="69"/>
      <c r="EYN74" s="69"/>
      <c r="EYO74" s="69"/>
      <c r="EYP74" s="69"/>
      <c r="EYQ74" s="69"/>
      <c r="EYR74" s="69"/>
      <c r="EYS74" s="69"/>
      <c r="EYT74" s="69"/>
      <c r="EYU74" s="69"/>
      <c r="EYV74" s="69"/>
      <c r="EYW74" s="69"/>
      <c r="EYX74" s="69"/>
      <c r="EYY74" s="69"/>
      <c r="EYZ74" s="69"/>
      <c r="EZA74" s="69"/>
      <c r="EZB74" s="69"/>
      <c r="EZC74" s="69"/>
      <c r="EZD74" s="69"/>
      <c r="EZE74" s="69"/>
      <c r="EZF74" s="69"/>
      <c r="EZG74" s="69"/>
      <c r="EZH74" s="69"/>
      <c r="EZI74" s="69"/>
      <c r="EZJ74" s="69"/>
      <c r="EZK74" s="69"/>
      <c r="EZL74" s="69"/>
      <c r="EZM74" s="69"/>
      <c r="EZN74" s="69"/>
      <c r="EZO74" s="69"/>
      <c r="EZP74" s="69"/>
      <c r="EZQ74" s="69"/>
      <c r="EZR74" s="69"/>
      <c r="EZS74" s="69"/>
      <c r="EZT74" s="69"/>
      <c r="EZU74" s="69"/>
      <c r="EZV74" s="69"/>
      <c r="EZW74" s="69"/>
      <c r="EZX74" s="69"/>
      <c r="EZY74" s="69"/>
      <c r="EZZ74" s="69"/>
      <c r="FAA74" s="69"/>
      <c r="FAB74" s="69"/>
      <c r="FAC74" s="69"/>
      <c r="FAD74" s="69"/>
      <c r="FAE74" s="69"/>
      <c r="FAF74" s="69"/>
      <c r="FAG74" s="69"/>
      <c r="FAH74" s="69"/>
      <c r="FAI74" s="69"/>
      <c r="FAJ74" s="69"/>
      <c r="FAK74" s="69"/>
      <c r="FAL74" s="69"/>
      <c r="FAM74" s="69"/>
      <c r="FAN74" s="69"/>
      <c r="FAO74" s="69"/>
      <c r="FAP74" s="69"/>
      <c r="FAQ74" s="69"/>
      <c r="FAR74" s="69"/>
      <c r="FAS74" s="69"/>
      <c r="FAT74" s="69"/>
      <c r="FAU74" s="69"/>
      <c r="FAV74" s="69"/>
      <c r="FAW74" s="69"/>
      <c r="FAX74" s="69"/>
      <c r="FAY74" s="69"/>
      <c r="FAZ74" s="69"/>
      <c r="FBA74" s="69"/>
      <c r="FBB74" s="69"/>
      <c r="FBC74" s="69"/>
      <c r="FBD74" s="69"/>
      <c r="FBE74" s="69"/>
      <c r="FBF74" s="69"/>
      <c r="FBG74" s="69"/>
      <c r="FBH74" s="69"/>
      <c r="FBI74" s="69"/>
      <c r="FBJ74" s="69"/>
      <c r="FBK74" s="69"/>
      <c r="FBL74" s="69"/>
      <c r="FBM74" s="69"/>
      <c r="FBN74" s="69"/>
      <c r="FBO74" s="69"/>
      <c r="FBP74" s="69"/>
      <c r="FBQ74" s="69"/>
      <c r="FBR74" s="69"/>
      <c r="FBS74" s="69"/>
      <c r="FBT74" s="69"/>
      <c r="FBU74" s="69"/>
      <c r="FBV74" s="69"/>
      <c r="FBW74" s="69"/>
      <c r="FBX74" s="69"/>
      <c r="FBY74" s="69"/>
      <c r="FBZ74" s="69"/>
      <c r="FCA74" s="69"/>
      <c r="FCB74" s="69"/>
      <c r="FCC74" s="69"/>
      <c r="FCD74" s="69"/>
      <c r="FCE74" s="69"/>
      <c r="FCF74" s="69"/>
      <c r="FCG74" s="69"/>
      <c r="FCH74" s="69"/>
      <c r="FCI74" s="69"/>
      <c r="FCJ74" s="69"/>
      <c r="FCK74" s="69"/>
      <c r="FCL74" s="69"/>
      <c r="FCM74" s="69"/>
      <c r="FCN74" s="69"/>
      <c r="FCO74" s="69"/>
      <c r="FCP74" s="69"/>
      <c r="FCQ74" s="69"/>
      <c r="FCR74" s="69"/>
      <c r="FCS74" s="69"/>
      <c r="FCT74" s="69"/>
      <c r="FCU74" s="69"/>
      <c r="FCV74" s="69"/>
      <c r="FCW74" s="69"/>
      <c r="FCX74" s="69"/>
      <c r="FCY74" s="69"/>
      <c r="FCZ74" s="69"/>
      <c r="FDA74" s="69"/>
      <c r="FDB74" s="69"/>
      <c r="FDC74" s="69"/>
      <c r="FDD74" s="69"/>
      <c r="FDE74" s="69"/>
      <c r="FDF74" s="69"/>
      <c r="FDG74" s="69"/>
      <c r="FDH74" s="69"/>
      <c r="FDI74" s="69"/>
      <c r="FDJ74" s="69"/>
      <c r="FDK74" s="69"/>
      <c r="FDL74" s="69"/>
      <c r="FDM74" s="69"/>
      <c r="FDN74" s="69"/>
      <c r="FDO74" s="69"/>
      <c r="FDP74" s="69"/>
      <c r="FDQ74" s="69"/>
      <c r="FDR74" s="69"/>
      <c r="FDS74" s="69"/>
      <c r="FDT74" s="69"/>
      <c r="FDU74" s="69"/>
      <c r="FDV74" s="69"/>
      <c r="FDW74" s="69"/>
      <c r="FDX74" s="69"/>
      <c r="FDY74" s="69"/>
      <c r="FDZ74" s="69"/>
      <c r="FEA74" s="69"/>
      <c r="FEB74" s="69"/>
      <c r="FEC74" s="69"/>
      <c r="FED74" s="69"/>
      <c r="FEE74" s="69"/>
      <c r="FEF74" s="69"/>
      <c r="FEG74" s="69"/>
      <c r="FEH74" s="69"/>
      <c r="FEI74" s="69"/>
      <c r="FEJ74" s="69"/>
      <c r="FEK74" s="69"/>
      <c r="FEL74" s="69"/>
      <c r="FEM74" s="69"/>
      <c r="FEN74" s="69"/>
      <c r="FEO74" s="69"/>
      <c r="FEP74" s="69"/>
      <c r="FEQ74" s="69"/>
      <c r="FER74" s="69"/>
      <c r="FES74" s="69"/>
      <c r="FET74" s="69"/>
      <c r="FEU74" s="69"/>
      <c r="FEV74" s="69"/>
      <c r="FEW74" s="69"/>
      <c r="FEX74" s="69"/>
      <c r="FEY74" s="69"/>
      <c r="FEZ74" s="69"/>
      <c r="FFA74" s="69"/>
      <c r="FFB74" s="69"/>
      <c r="FFC74" s="69"/>
      <c r="FFD74" s="69"/>
      <c r="FFE74" s="69"/>
      <c r="FFF74" s="69"/>
      <c r="FFG74" s="69"/>
      <c r="FFH74" s="69"/>
      <c r="FFI74" s="69"/>
      <c r="FFJ74" s="69"/>
      <c r="FFK74" s="69"/>
      <c r="FFL74" s="69"/>
      <c r="FFM74" s="69"/>
      <c r="FFN74" s="69"/>
      <c r="FFO74" s="69"/>
      <c r="FFP74" s="69"/>
      <c r="FFQ74" s="69"/>
      <c r="FFR74" s="69"/>
      <c r="FFS74" s="69"/>
      <c r="FFT74" s="69"/>
      <c r="FFU74" s="69"/>
      <c r="FFV74" s="69"/>
      <c r="FFW74" s="69"/>
      <c r="FFX74" s="69"/>
      <c r="FFY74" s="69"/>
      <c r="FFZ74" s="69"/>
      <c r="FGA74" s="69"/>
      <c r="FGB74" s="69"/>
      <c r="FGC74" s="69"/>
      <c r="FGD74" s="69"/>
      <c r="FGE74" s="69"/>
      <c r="FGF74" s="69"/>
      <c r="FGG74" s="69"/>
      <c r="FGH74" s="69"/>
      <c r="FGI74" s="69"/>
      <c r="FGJ74" s="69"/>
      <c r="FGK74" s="69"/>
      <c r="FGL74" s="69"/>
      <c r="FGM74" s="69"/>
      <c r="FGN74" s="69"/>
      <c r="FGO74" s="69"/>
      <c r="FGP74" s="69"/>
      <c r="FGQ74" s="69"/>
      <c r="FGR74" s="69"/>
      <c r="FGS74" s="69"/>
      <c r="FGT74" s="69"/>
      <c r="FGU74" s="69"/>
      <c r="FGV74" s="69"/>
      <c r="FGW74" s="69"/>
      <c r="FGX74" s="69"/>
      <c r="FGY74" s="69"/>
      <c r="FGZ74" s="69"/>
      <c r="FHA74" s="69"/>
      <c r="FHB74" s="69"/>
      <c r="FHC74" s="69"/>
      <c r="FHD74" s="69"/>
      <c r="FHE74" s="69"/>
      <c r="FHF74" s="69"/>
      <c r="FHG74" s="69"/>
      <c r="FHH74" s="69"/>
      <c r="FHI74" s="69"/>
      <c r="FHJ74" s="69"/>
      <c r="FHK74" s="69"/>
      <c r="FHL74" s="69"/>
      <c r="FHM74" s="69"/>
      <c r="FHN74" s="69"/>
      <c r="FHO74" s="69"/>
      <c r="FHP74" s="69"/>
      <c r="FHQ74" s="69"/>
      <c r="FHR74" s="69"/>
      <c r="FHS74" s="69"/>
      <c r="FHT74" s="69"/>
      <c r="FHU74" s="69"/>
      <c r="FHV74" s="69"/>
      <c r="FHW74" s="69"/>
      <c r="FHX74" s="69"/>
      <c r="FHY74" s="69"/>
      <c r="FHZ74" s="69"/>
      <c r="FIA74" s="69"/>
      <c r="FIB74" s="69"/>
      <c r="FIC74" s="69"/>
      <c r="FID74" s="69"/>
      <c r="FIE74" s="69"/>
      <c r="FIF74" s="69"/>
      <c r="FIG74" s="69"/>
      <c r="FIH74" s="69"/>
      <c r="FII74" s="69"/>
      <c r="FIJ74" s="69"/>
      <c r="FIK74" s="69"/>
      <c r="FIL74" s="69"/>
      <c r="FIM74" s="69"/>
      <c r="FIN74" s="69"/>
      <c r="FIO74" s="69"/>
      <c r="FIP74" s="69"/>
      <c r="FIQ74" s="69"/>
      <c r="FIR74" s="69"/>
      <c r="FIS74" s="69"/>
      <c r="FIT74" s="69"/>
      <c r="FIU74" s="69"/>
      <c r="FIV74" s="69"/>
      <c r="FIW74" s="69"/>
      <c r="FIX74" s="69"/>
      <c r="FIY74" s="69"/>
      <c r="FIZ74" s="69"/>
      <c r="FJA74" s="69"/>
      <c r="FJB74" s="69"/>
      <c r="FJC74" s="69"/>
      <c r="FJD74" s="69"/>
      <c r="FJE74" s="69"/>
      <c r="FJF74" s="69"/>
      <c r="FJG74" s="69"/>
      <c r="FJH74" s="69"/>
      <c r="FJI74" s="69"/>
      <c r="FJJ74" s="69"/>
      <c r="FJK74" s="69"/>
      <c r="FJL74" s="69"/>
      <c r="FJM74" s="69"/>
      <c r="FJN74" s="69"/>
      <c r="FJO74" s="69"/>
      <c r="FJP74" s="69"/>
      <c r="FJQ74" s="69"/>
      <c r="FJR74" s="69"/>
      <c r="FJS74" s="69"/>
      <c r="FJT74" s="69"/>
      <c r="FJU74" s="69"/>
      <c r="FJV74" s="69"/>
      <c r="FJW74" s="69"/>
      <c r="FJX74" s="69"/>
      <c r="FJY74" s="69"/>
      <c r="FJZ74" s="69"/>
      <c r="FKA74" s="69"/>
      <c r="FKB74" s="69"/>
      <c r="FKC74" s="69"/>
      <c r="FKD74" s="69"/>
      <c r="FKE74" s="69"/>
      <c r="FKF74" s="69"/>
      <c r="FKG74" s="69"/>
      <c r="FKH74" s="69"/>
      <c r="FKI74" s="69"/>
      <c r="FKJ74" s="69"/>
      <c r="FKK74" s="69"/>
      <c r="FKL74" s="69"/>
      <c r="FKM74" s="69"/>
      <c r="FKN74" s="69"/>
      <c r="FKO74" s="69"/>
      <c r="FKP74" s="69"/>
      <c r="FKQ74" s="69"/>
      <c r="FKR74" s="69"/>
      <c r="FKS74" s="69"/>
      <c r="FKT74" s="69"/>
      <c r="FKU74" s="69"/>
      <c r="FKV74" s="69"/>
      <c r="FKW74" s="69"/>
      <c r="FKX74" s="69"/>
      <c r="FKY74" s="69"/>
      <c r="FKZ74" s="69"/>
      <c r="FLA74" s="69"/>
      <c r="FLB74" s="69"/>
      <c r="FLC74" s="69"/>
      <c r="FLD74" s="69"/>
      <c r="FLE74" s="69"/>
      <c r="FLF74" s="69"/>
      <c r="FLG74" s="69"/>
      <c r="FLH74" s="69"/>
      <c r="FLI74" s="69"/>
      <c r="FLJ74" s="69"/>
      <c r="FLK74" s="69"/>
      <c r="FLL74" s="69"/>
      <c r="FLM74" s="69"/>
      <c r="FLN74" s="69"/>
      <c r="FLO74" s="69"/>
      <c r="FLP74" s="69"/>
      <c r="FLQ74" s="69"/>
      <c r="FLR74" s="69"/>
      <c r="FLS74" s="69"/>
      <c r="FLT74" s="69"/>
      <c r="FLU74" s="69"/>
      <c r="FLV74" s="69"/>
      <c r="FLW74" s="69"/>
      <c r="FLX74" s="69"/>
      <c r="FLY74" s="69"/>
      <c r="FLZ74" s="69"/>
      <c r="FMA74" s="69"/>
      <c r="FMB74" s="69"/>
      <c r="FMC74" s="69"/>
      <c r="FMD74" s="69"/>
      <c r="FME74" s="69"/>
      <c r="FMF74" s="69"/>
      <c r="FMG74" s="69"/>
      <c r="FMH74" s="69"/>
      <c r="FMI74" s="69"/>
      <c r="FMJ74" s="69"/>
      <c r="FMK74" s="69"/>
      <c r="FML74" s="69"/>
      <c r="FMM74" s="69"/>
      <c r="FMN74" s="69"/>
      <c r="FMO74" s="69"/>
      <c r="FMP74" s="69"/>
      <c r="FMQ74" s="69"/>
      <c r="FMR74" s="69"/>
      <c r="FMS74" s="69"/>
      <c r="FMT74" s="69"/>
      <c r="FMU74" s="69"/>
      <c r="FMV74" s="69"/>
      <c r="FMW74" s="69"/>
      <c r="FMX74" s="69"/>
      <c r="FMY74" s="69"/>
      <c r="FMZ74" s="69"/>
      <c r="FNA74" s="69"/>
      <c r="FNB74" s="69"/>
      <c r="FNC74" s="69"/>
      <c r="FND74" s="69"/>
      <c r="FNE74" s="69"/>
      <c r="FNF74" s="69"/>
      <c r="FNG74" s="69"/>
      <c r="FNH74" s="69"/>
      <c r="FNI74" s="69"/>
      <c r="FNJ74" s="69"/>
      <c r="FNK74" s="69"/>
      <c r="FNL74" s="69"/>
      <c r="FNM74" s="69"/>
      <c r="FNN74" s="69"/>
      <c r="FNO74" s="69"/>
      <c r="FNP74" s="69"/>
      <c r="FNQ74" s="69"/>
      <c r="FNR74" s="69"/>
      <c r="FNS74" s="69"/>
      <c r="FNT74" s="69"/>
      <c r="FNU74" s="69"/>
      <c r="FNV74" s="69"/>
      <c r="FNW74" s="69"/>
      <c r="FNX74" s="69"/>
      <c r="FNY74" s="69"/>
      <c r="FNZ74" s="69"/>
      <c r="FOA74" s="69"/>
      <c r="FOB74" s="69"/>
      <c r="FOC74" s="69"/>
      <c r="FOD74" s="69"/>
      <c r="FOE74" s="69"/>
      <c r="FOF74" s="69"/>
      <c r="FOG74" s="69"/>
      <c r="FOH74" s="69"/>
      <c r="FOI74" s="69"/>
      <c r="FOJ74" s="69"/>
      <c r="FOK74" s="69"/>
      <c r="FOL74" s="69"/>
      <c r="FOM74" s="69"/>
      <c r="FON74" s="69"/>
      <c r="FOO74" s="69"/>
      <c r="FOP74" s="69"/>
      <c r="FOQ74" s="69"/>
      <c r="FOR74" s="69"/>
      <c r="FOS74" s="69"/>
      <c r="FOT74" s="69"/>
      <c r="FOU74" s="69"/>
      <c r="FOV74" s="69"/>
      <c r="FOW74" s="69"/>
      <c r="FOX74" s="69"/>
      <c r="FOY74" s="69"/>
      <c r="FOZ74" s="69"/>
      <c r="FPA74" s="69"/>
      <c r="FPB74" s="69"/>
      <c r="FPC74" s="69"/>
      <c r="FPD74" s="69"/>
      <c r="FPE74" s="69"/>
      <c r="FPF74" s="69"/>
      <c r="FPG74" s="69"/>
      <c r="FPH74" s="69"/>
      <c r="FPI74" s="69"/>
      <c r="FPJ74" s="69"/>
      <c r="FPK74" s="69"/>
      <c r="FPL74" s="69"/>
      <c r="FPM74" s="69"/>
      <c r="FPN74" s="69"/>
      <c r="FPO74" s="69"/>
      <c r="FPP74" s="69"/>
      <c r="FPQ74" s="69"/>
      <c r="FPR74" s="69"/>
      <c r="FPS74" s="69"/>
      <c r="FPT74" s="69"/>
      <c r="FPU74" s="69"/>
      <c r="FPV74" s="69"/>
      <c r="FPW74" s="69"/>
      <c r="FPX74" s="69"/>
      <c r="FPY74" s="69"/>
      <c r="FPZ74" s="69"/>
      <c r="FQA74" s="69"/>
      <c r="FQB74" s="69"/>
      <c r="FQC74" s="69"/>
      <c r="FQD74" s="69"/>
      <c r="FQE74" s="69"/>
      <c r="FQF74" s="69"/>
      <c r="FQG74" s="69"/>
      <c r="FQH74" s="69"/>
      <c r="FQI74" s="69"/>
      <c r="FQJ74" s="69"/>
      <c r="FQK74" s="69"/>
      <c r="FQL74" s="69"/>
      <c r="FQM74" s="69"/>
      <c r="FQN74" s="69"/>
      <c r="FQO74" s="69"/>
      <c r="FQP74" s="69"/>
      <c r="FQQ74" s="69"/>
      <c r="FQR74" s="69"/>
      <c r="FQS74" s="69"/>
      <c r="FQT74" s="69"/>
      <c r="FQU74" s="69"/>
      <c r="FQV74" s="69"/>
      <c r="FQW74" s="69"/>
      <c r="FQX74" s="69"/>
      <c r="FQY74" s="69"/>
      <c r="FQZ74" s="69"/>
      <c r="FRA74" s="69"/>
      <c r="FRB74" s="69"/>
      <c r="FRC74" s="69"/>
      <c r="FRD74" s="69"/>
      <c r="FRE74" s="69"/>
      <c r="FRF74" s="69"/>
      <c r="FRG74" s="69"/>
      <c r="FRH74" s="69"/>
      <c r="FRI74" s="69"/>
      <c r="FRJ74" s="69"/>
      <c r="FRK74" s="69"/>
      <c r="FRL74" s="69"/>
      <c r="FRM74" s="69"/>
      <c r="FRN74" s="69"/>
      <c r="FRO74" s="69"/>
      <c r="FRP74" s="69"/>
      <c r="FRQ74" s="69"/>
      <c r="FRR74" s="69"/>
      <c r="FRS74" s="69"/>
      <c r="FRT74" s="69"/>
      <c r="FRU74" s="69"/>
      <c r="FRV74" s="69"/>
      <c r="FRW74" s="69"/>
      <c r="FRX74" s="69"/>
      <c r="FRY74" s="69"/>
      <c r="FRZ74" s="69"/>
      <c r="FSA74" s="69"/>
      <c r="FSB74" s="69"/>
      <c r="FSC74" s="69"/>
      <c r="FSD74" s="69"/>
      <c r="FSE74" s="69"/>
      <c r="FSF74" s="69"/>
      <c r="FSG74" s="69"/>
      <c r="FSH74" s="69"/>
      <c r="FSI74" s="69"/>
      <c r="FSJ74" s="69"/>
      <c r="FSK74" s="69"/>
      <c r="FSL74" s="69"/>
      <c r="FSM74" s="69"/>
      <c r="FSN74" s="69"/>
      <c r="FSO74" s="69"/>
      <c r="FSP74" s="69"/>
      <c r="FSQ74" s="69"/>
      <c r="FSR74" s="69"/>
      <c r="FSS74" s="69"/>
      <c r="FST74" s="69"/>
      <c r="FSU74" s="69"/>
      <c r="FSV74" s="69"/>
      <c r="FSW74" s="69"/>
      <c r="FSX74" s="69"/>
      <c r="FSY74" s="69"/>
      <c r="FSZ74" s="69"/>
      <c r="FTA74" s="69"/>
      <c r="FTB74" s="69"/>
      <c r="FTC74" s="69"/>
      <c r="FTD74" s="69"/>
      <c r="FTE74" s="69"/>
      <c r="FTF74" s="69"/>
      <c r="FTG74" s="69"/>
      <c r="FTH74" s="69"/>
      <c r="FTI74" s="69"/>
      <c r="FTJ74" s="69"/>
      <c r="FTK74" s="69"/>
      <c r="FTL74" s="69"/>
      <c r="FTM74" s="69"/>
      <c r="FTN74" s="69"/>
      <c r="FTO74" s="69"/>
      <c r="FTP74" s="69"/>
      <c r="FTQ74" s="69"/>
      <c r="FTR74" s="69"/>
      <c r="FTS74" s="69"/>
      <c r="FTT74" s="69"/>
      <c r="FTU74" s="69"/>
      <c r="FTV74" s="69"/>
      <c r="FTW74" s="69"/>
      <c r="FTX74" s="69"/>
      <c r="FTY74" s="69"/>
      <c r="FTZ74" s="69"/>
      <c r="FUA74" s="69"/>
      <c r="FUB74" s="69"/>
      <c r="FUC74" s="69"/>
      <c r="FUD74" s="69"/>
      <c r="FUE74" s="69"/>
      <c r="FUF74" s="69"/>
      <c r="FUG74" s="69"/>
      <c r="FUH74" s="69"/>
      <c r="FUI74" s="69"/>
      <c r="FUJ74" s="69"/>
      <c r="FUK74" s="69"/>
      <c r="FUL74" s="69"/>
      <c r="FUM74" s="69"/>
      <c r="FUN74" s="69"/>
      <c r="FUO74" s="69"/>
      <c r="FUP74" s="69"/>
      <c r="FUQ74" s="69"/>
      <c r="FUR74" s="69"/>
      <c r="FUS74" s="69"/>
      <c r="FUT74" s="69"/>
      <c r="FUU74" s="69"/>
      <c r="FUV74" s="69"/>
      <c r="FUW74" s="69"/>
      <c r="FUX74" s="69"/>
      <c r="FUY74" s="69"/>
      <c r="FUZ74" s="69"/>
      <c r="FVA74" s="69"/>
      <c r="FVB74" s="69"/>
      <c r="FVC74" s="69"/>
      <c r="FVD74" s="69"/>
      <c r="FVE74" s="69"/>
      <c r="FVF74" s="69"/>
      <c r="FVG74" s="69"/>
      <c r="FVH74" s="69"/>
      <c r="FVI74" s="69"/>
      <c r="FVJ74" s="69"/>
      <c r="FVK74" s="69"/>
      <c r="FVL74" s="69"/>
      <c r="FVM74" s="69"/>
      <c r="FVN74" s="69"/>
      <c r="FVO74" s="69"/>
      <c r="FVP74" s="69"/>
      <c r="FVQ74" s="69"/>
      <c r="FVR74" s="69"/>
      <c r="FVS74" s="69"/>
      <c r="FVT74" s="69"/>
      <c r="FVU74" s="69"/>
      <c r="FVV74" s="69"/>
      <c r="FVW74" s="69"/>
      <c r="FVX74" s="69"/>
      <c r="FVY74" s="69"/>
      <c r="FVZ74" s="69"/>
      <c r="FWA74" s="69"/>
      <c r="FWB74" s="69"/>
      <c r="FWC74" s="69"/>
      <c r="FWD74" s="69"/>
      <c r="FWE74" s="69"/>
      <c r="FWF74" s="69"/>
      <c r="FWG74" s="69"/>
      <c r="FWH74" s="69"/>
      <c r="FWI74" s="69"/>
      <c r="FWJ74" s="69"/>
      <c r="FWK74" s="69"/>
      <c r="FWL74" s="69"/>
      <c r="FWM74" s="69"/>
      <c r="FWN74" s="69"/>
      <c r="FWO74" s="69"/>
      <c r="FWP74" s="69"/>
      <c r="FWQ74" s="69"/>
      <c r="FWR74" s="69"/>
      <c r="FWS74" s="69"/>
      <c r="FWT74" s="69"/>
      <c r="FWU74" s="69"/>
      <c r="FWV74" s="69"/>
      <c r="FWW74" s="69"/>
      <c r="FWX74" s="69"/>
      <c r="FWY74" s="69"/>
      <c r="FWZ74" s="69"/>
      <c r="FXA74" s="69"/>
      <c r="FXB74" s="69"/>
      <c r="FXC74" s="69"/>
      <c r="FXD74" s="69"/>
      <c r="FXE74" s="69"/>
      <c r="FXF74" s="69"/>
      <c r="FXG74" s="69"/>
      <c r="FXH74" s="69"/>
      <c r="FXI74" s="69"/>
      <c r="FXJ74" s="69"/>
      <c r="FXK74" s="69"/>
      <c r="FXL74" s="69"/>
      <c r="FXM74" s="69"/>
      <c r="FXN74" s="69"/>
      <c r="FXO74" s="69"/>
      <c r="FXP74" s="69"/>
      <c r="FXQ74" s="69"/>
      <c r="FXR74" s="69"/>
      <c r="FXS74" s="69"/>
      <c r="FXT74" s="69"/>
      <c r="FXU74" s="69"/>
      <c r="FXV74" s="69"/>
      <c r="FXW74" s="69"/>
      <c r="FXX74" s="69"/>
      <c r="FXY74" s="69"/>
      <c r="FXZ74" s="69"/>
      <c r="FYA74" s="69"/>
      <c r="FYB74" s="69"/>
      <c r="FYC74" s="69"/>
      <c r="FYD74" s="69"/>
      <c r="FYE74" s="69"/>
      <c r="FYF74" s="69"/>
      <c r="FYG74" s="69"/>
      <c r="FYH74" s="69"/>
      <c r="FYI74" s="69"/>
      <c r="FYJ74" s="69"/>
      <c r="FYK74" s="69"/>
      <c r="FYL74" s="69"/>
      <c r="FYM74" s="69"/>
      <c r="FYN74" s="69"/>
      <c r="FYO74" s="69"/>
      <c r="FYP74" s="69"/>
      <c r="FYQ74" s="69"/>
      <c r="FYR74" s="69"/>
      <c r="FYS74" s="69"/>
      <c r="FYT74" s="69"/>
      <c r="FYU74" s="69"/>
      <c r="FYV74" s="69"/>
      <c r="FYW74" s="69"/>
      <c r="FYX74" s="69"/>
      <c r="FYY74" s="69"/>
      <c r="FYZ74" s="69"/>
      <c r="FZA74" s="69"/>
      <c r="FZB74" s="69"/>
      <c r="FZC74" s="69"/>
      <c r="FZD74" s="69"/>
      <c r="FZE74" s="69"/>
      <c r="FZF74" s="69"/>
      <c r="FZG74" s="69"/>
      <c r="FZH74" s="69"/>
      <c r="FZI74" s="69"/>
      <c r="FZJ74" s="69"/>
      <c r="FZK74" s="69"/>
      <c r="FZL74" s="69"/>
      <c r="FZM74" s="69"/>
      <c r="FZN74" s="69"/>
      <c r="FZO74" s="69"/>
      <c r="FZP74" s="69"/>
      <c r="FZQ74" s="69"/>
      <c r="FZR74" s="69"/>
      <c r="FZS74" s="69"/>
      <c r="FZT74" s="69"/>
      <c r="FZU74" s="69"/>
      <c r="FZV74" s="69"/>
      <c r="FZW74" s="69"/>
      <c r="FZX74" s="69"/>
      <c r="FZY74" s="69"/>
      <c r="FZZ74" s="69"/>
      <c r="GAA74" s="69"/>
      <c r="GAB74" s="69"/>
      <c r="GAC74" s="69"/>
      <c r="GAD74" s="69"/>
      <c r="GAE74" s="69"/>
      <c r="GAF74" s="69"/>
      <c r="GAG74" s="69"/>
      <c r="GAH74" s="69"/>
      <c r="GAI74" s="69"/>
      <c r="GAJ74" s="69"/>
      <c r="GAK74" s="69"/>
      <c r="GAL74" s="69"/>
      <c r="GAM74" s="69"/>
      <c r="GAN74" s="69"/>
      <c r="GAO74" s="69"/>
      <c r="GAP74" s="69"/>
      <c r="GAQ74" s="69"/>
      <c r="GAR74" s="69"/>
      <c r="GAS74" s="69"/>
      <c r="GAT74" s="69"/>
      <c r="GAU74" s="69"/>
      <c r="GAV74" s="69"/>
      <c r="GAW74" s="69"/>
      <c r="GAX74" s="69"/>
      <c r="GAY74" s="69"/>
      <c r="GAZ74" s="69"/>
      <c r="GBA74" s="69"/>
      <c r="GBB74" s="69"/>
      <c r="GBC74" s="69"/>
      <c r="GBD74" s="69"/>
      <c r="GBE74" s="69"/>
      <c r="GBF74" s="69"/>
      <c r="GBG74" s="69"/>
      <c r="GBH74" s="69"/>
      <c r="GBI74" s="69"/>
      <c r="GBJ74" s="69"/>
      <c r="GBK74" s="69"/>
      <c r="GBL74" s="69"/>
      <c r="GBM74" s="69"/>
      <c r="GBN74" s="69"/>
      <c r="GBO74" s="69"/>
      <c r="GBP74" s="69"/>
      <c r="GBQ74" s="69"/>
      <c r="GBR74" s="69"/>
      <c r="GBS74" s="69"/>
      <c r="GBT74" s="69"/>
      <c r="GBU74" s="69"/>
      <c r="GBV74" s="69"/>
      <c r="GBW74" s="69"/>
      <c r="GBX74" s="69"/>
      <c r="GBY74" s="69"/>
      <c r="GBZ74" s="69"/>
      <c r="GCA74" s="69"/>
      <c r="GCB74" s="69"/>
      <c r="GCC74" s="69"/>
      <c r="GCD74" s="69"/>
      <c r="GCE74" s="69"/>
      <c r="GCF74" s="69"/>
      <c r="GCG74" s="69"/>
      <c r="GCH74" s="69"/>
      <c r="GCI74" s="69"/>
      <c r="GCJ74" s="69"/>
      <c r="GCK74" s="69"/>
      <c r="GCL74" s="69"/>
      <c r="GCM74" s="69"/>
      <c r="GCN74" s="69"/>
      <c r="GCO74" s="69"/>
      <c r="GCP74" s="69"/>
      <c r="GCQ74" s="69"/>
      <c r="GCR74" s="69"/>
      <c r="GCS74" s="69"/>
      <c r="GCT74" s="69"/>
      <c r="GCU74" s="69"/>
      <c r="GCV74" s="69"/>
      <c r="GCW74" s="69"/>
      <c r="GCX74" s="69"/>
      <c r="GCY74" s="69"/>
      <c r="GCZ74" s="69"/>
      <c r="GDA74" s="69"/>
      <c r="GDB74" s="69"/>
      <c r="GDC74" s="69"/>
      <c r="GDD74" s="69"/>
      <c r="GDE74" s="69"/>
      <c r="GDF74" s="69"/>
      <c r="GDG74" s="69"/>
      <c r="GDH74" s="69"/>
      <c r="GDI74" s="69"/>
      <c r="GDJ74" s="69"/>
      <c r="GDK74" s="69"/>
      <c r="GDL74" s="69"/>
      <c r="GDM74" s="69"/>
      <c r="GDN74" s="69"/>
      <c r="GDO74" s="69"/>
      <c r="GDP74" s="69"/>
      <c r="GDQ74" s="69"/>
      <c r="GDR74" s="69"/>
      <c r="GDS74" s="69"/>
      <c r="GDT74" s="69"/>
      <c r="GDU74" s="69"/>
      <c r="GDV74" s="69"/>
      <c r="GDW74" s="69"/>
      <c r="GDX74" s="69"/>
      <c r="GDY74" s="69"/>
      <c r="GDZ74" s="69"/>
      <c r="GEA74" s="69"/>
      <c r="GEB74" s="69"/>
      <c r="GEC74" s="69"/>
      <c r="GED74" s="69"/>
      <c r="GEE74" s="69"/>
      <c r="GEF74" s="69"/>
      <c r="GEG74" s="69"/>
      <c r="GEH74" s="69"/>
      <c r="GEI74" s="69"/>
      <c r="GEJ74" s="69"/>
      <c r="GEK74" s="69"/>
      <c r="GEL74" s="69"/>
      <c r="GEM74" s="69"/>
      <c r="GEN74" s="69"/>
      <c r="GEO74" s="69"/>
      <c r="GEP74" s="69"/>
      <c r="GEQ74" s="69"/>
      <c r="GER74" s="69"/>
      <c r="GES74" s="69"/>
      <c r="GET74" s="69"/>
      <c r="GEU74" s="69"/>
      <c r="GEV74" s="69"/>
      <c r="GEW74" s="69"/>
      <c r="GEX74" s="69"/>
      <c r="GEY74" s="69"/>
      <c r="GEZ74" s="69"/>
      <c r="GFA74" s="69"/>
      <c r="GFB74" s="69"/>
      <c r="GFC74" s="69"/>
      <c r="GFD74" s="69"/>
      <c r="GFE74" s="69"/>
      <c r="GFF74" s="69"/>
      <c r="GFG74" s="69"/>
      <c r="GFH74" s="69"/>
      <c r="GFI74" s="69"/>
      <c r="GFJ74" s="69"/>
      <c r="GFK74" s="69"/>
      <c r="GFL74" s="69"/>
      <c r="GFM74" s="69"/>
      <c r="GFN74" s="69"/>
      <c r="GFO74" s="69"/>
      <c r="GFP74" s="69"/>
      <c r="GFQ74" s="69"/>
      <c r="GFR74" s="69"/>
      <c r="GFS74" s="69"/>
      <c r="GFT74" s="69"/>
      <c r="GFU74" s="69"/>
      <c r="GFV74" s="69"/>
      <c r="GFW74" s="69"/>
      <c r="GFX74" s="69"/>
      <c r="GFY74" s="69"/>
      <c r="GFZ74" s="69"/>
      <c r="GGA74" s="69"/>
      <c r="GGB74" s="69"/>
      <c r="GGC74" s="69"/>
      <c r="GGD74" s="69"/>
      <c r="GGE74" s="69"/>
      <c r="GGF74" s="69"/>
      <c r="GGG74" s="69"/>
      <c r="GGH74" s="69"/>
      <c r="GGI74" s="69"/>
      <c r="GGJ74" s="69"/>
      <c r="GGK74" s="69"/>
      <c r="GGL74" s="69"/>
      <c r="GGM74" s="69"/>
      <c r="GGN74" s="69"/>
      <c r="GGO74" s="69"/>
      <c r="GGP74" s="69"/>
      <c r="GGQ74" s="69"/>
      <c r="GGR74" s="69"/>
      <c r="GGS74" s="69"/>
      <c r="GGT74" s="69"/>
      <c r="GGU74" s="69"/>
      <c r="GGV74" s="69"/>
      <c r="GGW74" s="69"/>
      <c r="GGX74" s="69"/>
      <c r="GGY74" s="69"/>
      <c r="GGZ74" s="69"/>
      <c r="GHA74" s="69"/>
      <c r="GHB74" s="69"/>
      <c r="GHC74" s="69"/>
      <c r="GHD74" s="69"/>
      <c r="GHE74" s="69"/>
      <c r="GHF74" s="69"/>
      <c r="GHG74" s="69"/>
      <c r="GHH74" s="69"/>
      <c r="GHI74" s="69"/>
      <c r="GHJ74" s="69"/>
      <c r="GHK74" s="69"/>
      <c r="GHL74" s="69"/>
      <c r="GHM74" s="69"/>
      <c r="GHN74" s="69"/>
      <c r="GHO74" s="69"/>
      <c r="GHP74" s="69"/>
      <c r="GHQ74" s="69"/>
      <c r="GHR74" s="69"/>
      <c r="GHS74" s="69"/>
      <c r="GHT74" s="69"/>
      <c r="GHU74" s="69"/>
      <c r="GHV74" s="69"/>
      <c r="GHW74" s="69"/>
      <c r="GHX74" s="69"/>
      <c r="GHY74" s="69"/>
      <c r="GHZ74" s="69"/>
      <c r="GIA74" s="69"/>
      <c r="GIB74" s="69"/>
      <c r="GIC74" s="69"/>
      <c r="GID74" s="69"/>
      <c r="GIE74" s="69"/>
      <c r="GIF74" s="69"/>
      <c r="GIG74" s="69"/>
      <c r="GIH74" s="69"/>
      <c r="GII74" s="69"/>
      <c r="GIJ74" s="69"/>
      <c r="GIK74" s="69"/>
      <c r="GIL74" s="69"/>
      <c r="GIM74" s="69"/>
      <c r="GIN74" s="69"/>
      <c r="GIO74" s="69"/>
      <c r="GIP74" s="69"/>
      <c r="GIQ74" s="69"/>
      <c r="GIR74" s="69"/>
      <c r="GIS74" s="69"/>
      <c r="GIT74" s="69"/>
      <c r="GIU74" s="69"/>
      <c r="GIV74" s="69"/>
      <c r="GIW74" s="69"/>
      <c r="GIX74" s="69"/>
      <c r="GIY74" s="69"/>
      <c r="GIZ74" s="69"/>
      <c r="GJA74" s="69"/>
      <c r="GJB74" s="69"/>
      <c r="GJC74" s="69"/>
      <c r="GJD74" s="69"/>
      <c r="GJE74" s="69"/>
      <c r="GJF74" s="69"/>
      <c r="GJG74" s="69"/>
      <c r="GJH74" s="69"/>
      <c r="GJI74" s="69"/>
      <c r="GJJ74" s="69"/>
      <c r="GJK74" s="69"/>
      <c r="GJL74" s="69"/>
      <c r="GJM74" s="69"/>
      <c r="GJN74" s="69"/>
      <c r="GJO74" s="69"/>
      <c r="GJP74" s="69"/>
      <c r="GJQ74" s="69"/>
      <c r="GJR74" s="69"/>
      <c r="GJS74" s="69"/>
      <c r="GJT74" s="69"/>
      <c r="GJU74" s="69"/>
      <c r="GJV74" s="69"/>
      <c r="GJW74" s="69"/>
      <c r="GJX74" s="69"/>
      <c r="GJY74" s="69"/>
      <c r="GJZ74" s="69"/>
      <c r="GKA74" s="69"/>
      <c r="GKB74" s="69"/>
      <c r="GKC74" s="69"/>
      <c r="GKD74" s="69"/>
      <c r="GKE74" s="69"/>
      <c r="GKF74" s="69"/>
      <c r="GKG74" s="69"/>
      <c r="GKH74" s="69"/>
      <c r="GKI74" s="69"/>
      <c r="GKJ74" s="69"/>
      <c r="GKK74" s="69"/>
      <c r="GKL74" s="69"/>
      <c r="GKM74" s="69"/>
      <c r="GKN74" s="69"/>
      <c r="GKO74" s="69"/>
      <c r="GKP74" s="69"/>
      <c r="GKQ74" s="69"/>
      <c r="GKR74" s="69"/>
      <c r="GKS74" s="69"/>
      <c r="GKT74" s="69"/>
      <c r="GKU74" s="69"/>
      <c r="GKV74" s="69"/>
      <c r="GKW74" s="69"/>
      <c r="GKX74" s="69"/>
      <c r="GKY74" s="69"/>
      <c r="GKZ74" s="69"/>
      <c r="GLA74" s="69"/>
      <c r="GLB74" s="69"/>
      <c r="GLC74" s="69"/>
      <c r="GLD74" s="69"/>
      <c r="GLE74" s="69"/>
      <c r="GLF74" s="69"/>
      <c r="GLG74" s="69"/>
      <c r="GLH74" s="69"/>
      <c r="GLI74" s="69"/>
      <c r="GLJ74" s="69"/>
      <c r="GLK74" s="69"/>
      <c r="GLL74" s="69"/>
      <c r="GLM74" s="69"/>
      <c r="GLN74" s="69"/>
      <c r="GLO74" s="69"/>
      <c r="GLP74" s="69"/>
      <c r="GLQ74" s="69"/>
      <c r="GLR74" s="69"/>
      <c r="GLS74" s="69"/>
      <c r="GLT74" s="69"/>
      <c r="GLU74" s="69"/>
      <c r="GLV74" s="69"/>
      <c r="GLW74" s="69"/>
      <c r="GLX74" s="69"/>
      <c r="GLY74" s="69"/>
      <c r="GLZ74" s="69"/>
      <c r="GMA74" s="69"/>
      <c r="GMB74" s="69"/>
      <c r="GMC74" s="69"/>
      <c r="GMD74" s="69"/>
      <c r="GME74" s="69"/>
      <c r="GMF74" s="69"/>
      <c r="GMG74" s="69"/>
      <c r="GMH74" s="69"/>
      <c r="GMI74" s="69"/>
      <c r="GMJ74" s="69"/>
      <c r="GMK74" s="69"/>
      <c r="GML74" s="69"/>
      <c r="GMM74" s="69"/>
      <c r="GMN74" s="69"/>
      <c r="GMO74" s="69"/>
      <c r="GMP74" s="69"/>
      <c r="GMQ74" s="69"/>
      <c r="GMR74" s="69"/>
      <c r="GMS74" s="69"/>
      <c r="GMT74" s="69"/>
      <c r="GMU74" s="69"/>
      <c r="GMV74" s="69"/>
      <c r="GMW74" s="69"/>
      <c r="GMX74" s="69"/>
      <c r="GMY74" s="69"/>
      <c r="GMZ74" s="69"/>
      <c r="GNA74" s="69"/>
      <c r="GNB74" s="69"/>
      <c r="GNC74" s="69"/>
      <c r="GND74" s="69"/>
      <c r="GNE74" s="69"/>
      <c r="GNF74" s="69"/>
      <c r="GNG74" s="69"/>
      <c r="GNH74" s="69"/>
      <c r="GNI74" s="69"/>
      <c r="GNJ74" s="69"/>
      <c r="GNK74" s="69"/>
      <c r="GNL74" s="69"/>
      <c r="GNM74" s="69"/>
      <c r="GNN74" s="69"/>
      <c r="GNO74" s="69"/>
      <c r="GNP74" s="69"/>
      <c r="GNQ74" s="69"/>
      <c r="GNR74" s="69"/>
      <c r="GNS74" s="69"/>
      <c r="GNT74" s="69"/>
      <c r="GNU74" s="69"/>
      <c r="GNV74" s="69"/>
      <c r="GNW74" s="69"/>
      <c r="GNX74" s="69"/>
      <c r="GNY74" s="69"/>
      <c r="GNZ74" s="69"/>
      <c r="GOA74" s="69"/>
      <c r="GOB74" s="69"/>
      <c r="GOC74" s="69"/>
      <c r="GOD74" s="69"/>
      <c r="GOE74" s="69"/>
      <c r="GOF74" s="69"/>
      <c r="GOG74" s="69"/>
      <c r="GOH74" s="69"/>
      <c r="GOI74" s="69"/>
      <c r="GOJ74" s="69"/>
      <c r="GOK74" s="69"/>
      <c r="GOL74" s="69"/>
      <c r="GOM74" s="69"/>
      <c r="GON74" s="69"/>
      <c r="GOO74" s="69"/>
      <c r="GOP74" s="69"/>
      <c r="GOQ74" s="69"/>
      <c r="GOR74" s="69"/>
      <c r="GOS74" s="69"/>
      <c r="GOT74" s="69"/>
      <c r="GOU74" s="69"/>
      <c r="GOV74" s="69"/>
      <c r="GOW74" s="69"/>
      <c r="GOX74" s="69"/>
      <c r="GOY74" s="69"/>
      <c r="GOZ74" s="69"/>
      <c r="GPA74" s="69"/>
      <c r="GPB74" s="69"/>
      <c r="GPC74" s="69"/>
      <c r="GPD74" s="69"/>
      <c r="GPE74" s="69"/>
      <c r="GPF74" s="69"/>
      <c r="GPG74" s="69"/>
      <c r="GPH74" s="69"/>
      <c r="GPI74" s="69"/>
      <c r="GPJ74" s="69"/>
      <c r="GPK74" s="69"/>
      <c r="GPL74" s="69"/>
      <c r="GPM74" s="69"/>
      <c r="GPN74" s="69"/>
      <c r="GPO74" s="69"/>
      <c r="GPP74" s="69"/>
      <c r="GPQ74" s="69"/>
      <c r="GPR74" s="69"/>
      <c r="GPS74" s="69"/>
      <c r="GPT74" s="69"/>
      <c r="GPU74" s="69"/>
      <c r="GPV74" s="69"/>
      <c r="GPW74" s="69"/>
      <c r="GPX74" s="69"/>
      <c r="GPY74" s="69"/>
      <c r="GPZ74" s="69"/>
      <c r="GQA74" s="69"/>
      <c r="GQB74" s="69"/>
      <c r="GQC74" s="69"/>
      <c r="GQD74" s="69"/>
      <c r="GQE74" s="69"/>
      <c r="GQF74" s="69"/>
      <c r="GQG74" s="69"/>
      <c r="GQH74" s="69"/>
      <c r="GQI74" s="69"/>
      <c r="GQJ74" s="69"/>
      <c r="GQK74" s="69"/>
      <c r="GQL74" s="69"/>
      <c r="GQM74" s="69"/>
      <c r="GQN74" s="69"/>
      <c r="GQO74" s="69"/>
      <c r="GQP74" s="69"/>
      <c r="GQQ74" s="69"/>
      <c r="GQR74" s="69"/>
      <c r="GQS74" s="69"/>
      <c r="GQT74" s="69"/>
      <c r="GQU74" s="69"/>
      <c r="GQV74" s="69"/>
      <c r="GQW74" s="69"/>
      <c r="GQX74" s="69"/>
      <c r="GQY74" s="69"/>
      <c r="GQZ74" s="69"/>
      <c r="GRA74" s="69"/>
      <c r="GRB74" s="69"/>
      <c r="GRC74" s="69"/>
      <c r="GRD74" s="69"/>
      <c r="GRE74" s="69"/>
      <c r="GRF74" s="69"/>
      <c r="GRG74" s="69"/>
      <c r="GRH74" s="69"/>
      <c r="GRI74" s="69"/>
      <c r="GRJ74" s="69"/>
      <c r="GRK74" s="69"/>
      <c r="GRL74" s="69"/>
      <c r="GRM74" s="69"/>
      <c r="GRN74" s="69"/>
      <c r="GRO74" s="69"/>
      <c r="GRP74" s="69"/>
      <c r="GRQ74" s="69"/>
      <c r="GRR74" s="69"/>
      <c r="GRS74" s="69"/>
      <c r="GRT74" s="69"/>
      <c r="GRU74" s="69"/>
      <c r="GRV74" s="69"/>
      <c r="GRW74" s="69"/>
      <c r="GRX74" s="69"/>
      <c r="GRY74" s="69"/>
      <c r="GRZ74" s="69"/>
      <c r="GSA74" s="69"/>
      <c r="GSB74" s="69"/>
      <c r="GSC74" s="69"/>
      <c r="GSD74" s="69"/>
      <c r="GSE74" s="69"/>
      <c r="GSF74" s="69"/>
      <c r="GSG74" s="69"/>
      <c r="GSH74" s="69"/>
      <c r="GSI74" s="69"/>
      <c r="GSJ74" s="69"/>
      <c r="GSK74" s="69"/>
      <c r="GSL74" s="69"/>
      <c r="GSM74" s="69"/>
      <c r="GSN74" s="69"/>
      <c r="GSO74" s="69"/>
      <c r="GSP74" s="69"/>
      <c r="GSQ74" s="69"/>
      <c r="GSR74" s="69"/>
      <c r="GSS74" s="69"/>
      <c r="GST74" s="69"/>
      <c r="GSU74" s="69"/>
      <c r="GSV74" s="69"/>
      <c r="GSW74" s="69"/>
      <c r="GSX74" s="69"/>
      <c r="GSY74" s="69"/>
      <c r="GSZ74" s="69"/>
      <c r="GTA74" s="69"/>
      <c r="GTB74" s="69"/>
      <c r="GTC74" s="69"/>
      <c r="GTD74" s="69"/>
      <c r="GTE74" s="69"/>
      <c r="GTF74" s="69"/>
      <c r="GTG74" s="69"/>
      <c r="GTH74" s="69"/>
      <c r="GTI74" s="69"/>
      <c r="GTJ74" s="69"/>
      <c r="GTK74" s="69"/>
      <c r="GTL74" s="69"/>
      <c r="GTM74" s="69"/>
      <c r="GTN74" s="69"/>
      <c r="GTO74" s="69"/>
      <c r="GTP74" s="69"/>
      <c r="GTQ74" s="69"/>
      <c r="GTR74" s="69"/>
      <c r="GTS74" s="69"/>
      <c r="GTT74" s="69"/>
      <c r="GTU74" s="69"/>
      <c r="GTV74" s="69"/>
      <c r="GTW74" s="69"/>
      <c r="GTX74" s="69"/>
      <c r="GTY74" s="69"/>
      <c r="GTZ74" s="69"/>
      <c r="GUA74" s="69"/>
      <c r="GUB74" s="69"/>
      <c r="GUC74" s="69"/>
      <c r="GUD74" s="69"/>
      <c r="GUE74" s="69"/>
      <c r="GUF74" s="69"/>
      <c r="GUG74" s="69"/>
      <c r="GUH74" s="69"/>
      <c r="GUI74" s="69"/>
      <c r="GUJ74" s="69"/>
      <c r="GUK74" s="69"/>
      <c r="GUL74" s="69"/>
      <c r="GUM74" s="69"/>
      <c r="GUN74" s="69"/>
      <c r="GUO74" s="69"/>
      <c r="GUP74" s="69"/>
      <c r="GUQ74" s="69"/>
      <c r="GUR74" s="69"/>
      <c r="GUS74" s="69"/>
      <c r="GUT74" s="69"/>
      <c r="GUU74" s="69"/>
      <c r="GUV74" s="69"/>
      <c r="GUW74" s="69"/>
      <c r="GUX74" s="69"/>
      <c r="GUY74" s="69"/>
      <c r="GUZ74" s="69"/>
      <c r="GVA74" s="69"/>
      <c r="GVB74" s="69"/>
      <c r="GVC74" s="69"/>
      <c r="GVD74" s="69"/>
      <c r="GVE74" s="69"/>
      <c r="GVF74" s="69"/>
      <c r="GVG74" s="69"/>
      <c r="GVH74" s="69"/>
      <c r="GVI74" s="69"/>
      <c r="GVJ74" s="69"/>
      <c r="GVK74" s="69"/>
      <c r="GVL74" s="69"/>
      <c r="GVM74" s="69"/>
      <c r="GVN74" s="69"/>
      <c r="GVO74" s="69"/>
      <c r="GVP74" s="69"/>
      <c r="GVQ74" s="69"/>
      <c r="GVR74" s="69"/>
      <c r="GVS74" s="69"/>
      <c r="GVT74" s="69"/>
      <c r="GVU74" s="69"/>
      <c r="GVV74" s="69"/>
      <c r="GVW74" s="69"/>
      <c r="GVX74" s="69"/>
      <c r="GVY74" s="69"/>
      <c r="GVZ74" s="69"/>
      <c r="GWA74" s="69"/>
      <c r="GWB74" s="69"/>
      <c r="GWC74" s="69"/>
      <c r="GWD74" s="69"/>
      <c r="GWE74" s="69"/>
      <c r="GWF74" s="69"/>
      <c r="GWG74" s="69"/>
      <c r="GWH74" s="69"/>
      <c r="GWI74" s="69"/>
      <c r="GWJ74" s="69"/>
      <c r="GWK74" s="69"/>
      <c r="GWL74" s="69"/>
      <c r="GWM74" s="69"/>
      <c r="GWN74" s="69"/>
      <c r="GWO74" s="69"/>
      <c r="GWP74" s="69"/>
      <c r="GWQ74" s="69"/>
      <c r="GWR74" s="69"/>
      <c r="GWS74" s="69"/>
      <c r="GWT74" s="69"/>
      <c r="GWU74" s="69"/>
      <c r="GWV74" s="69"/>
      <c r="GWW74" s="69"/>
      <c r="GWX74" s="69"/>
      <c r="GWY74" s="69"/>
      <c r="GWZ74" s="69"/>
      <c r="GXA74" s="69"/>
      <c r="GXB74" s="69"/>
      <c r="GXC74" s="69"/>
      <c r="GXD74" s="69"/>
      <c r="GXE74" s="69"/>
      <c r="GXF74" s="69"/>
      <c r="GXG74" s="69"/>
      <c r="GXH74" s="69"/>
      <c r="GXI74" s="69"/>
      <c r="GXJ74" s="69"/>
      <c r="GXK74" s="69"/>
      <c r="GXL74" s="69"/>
      <c r="GXM74" s="69"/>
      <c r="GXN74" s="69"/>
      <c r="GXO74" s="69"/>
      <c r="GXP74" s="69"/>
      <c r="GXQ74" s="69"/>
      <c r="GXR74" s="69"/>
      <c r="GXS74" s="69"/>
      <c r="GXT74" s="69"/>
      <c r="GXU74" s="69"/>
      <c r="GXV74" s="69"/>
      <c r="GXW74" s="69"/>
      <c r="GXX74" s="69"/>
      <c r="GXY74" s="69"/>
      <c r="GXZ74" s="69"/>
      <c r="GYA74" s="69"/>
      <c r="GYB74" s="69"/>
      <c r="GYC74" s="69"/>
      <c r="GYD74" s="69"/>
      <c r="GYE74" s="69"/>
      <c r="GYF74" s="69"/>
      <c r="GYG74" s="69"/>
      <c r="GYH74" s="69"/>
      <c r="GYI74" s="69"/>
      <c r="GYJ74" s="69"/>
      <c r="GYK74" s="69"/>
      <c r="GYL74" s="69"/>
      <c r="GYM74" s="69"/>
      <c r="GYN74" s="69"/>
      <c r="GYO74" s="69"/>
      <c r="GYP74" s="69"/>
      <c r="GYQ74" s="69"/>
      <c r="GYR74" s="69"/>
      <c r="GYS74" s="69"/>
      <c r="GYT74" s="69"/>
      <c r="GYU74" s="69"/>
      <c r="GYV74" s="69"/>
      <c r="GYW74" s="69"/>
      <c r="GYX74" s="69"/>
      <c r="GYY74" s="69"/>
      <c r="GYZ74" s="69"/>
      <c r="GZA74" s="69"/>
      <c r="GZB74" s="69"/>
      <c r="GZC74" s="69"/>
      <c r="GZD74" s="69"/>
      <c r="GZE74" s="69"/>
      <c r="GZF74" s="69"/>
      <c r="GZG74" s="69"/>
      <c r="GZH74" s="69"/>
      <c r="GZI74" s="69"/>
      <c r="GZJ74" s="69"/>
      <c r="GZK74" s="69"/>
      <c r="GZL74" s="69"/>
      <c r="GZM74" s="69"/>
      <c r="GZN74" s="69"/>
      <c r="GZO74" s="69"/>
      <c r="GZP74" s="69"/>
      <c r="GZQ74" s="69"/>
      <c r="GZR74" s="69"/>
      <c r="GZS74" s="69"/>
      <c r="GZT74" s="69"/>
      <c r="GZU74" s="69"/>
      <c r="GZV74" s="69"/>
      <c r="GZW74" s="69"/>
      <c r="GZX74" s="69"/>
      <c r="GZY74" s="69"/>
      <c r="GZZ74" s="69"/>
      <c r="HAA74" s="69"/>
      <c r="HAB74" s="69"/>
      <c r="HAC74" s="69"/>
      <c r="HAD74" s="69"/>
      <c r="HAE74" s="69"/>
      <c r="HAF74" s="69"/>
      <c r="HAG74" s="69"/>
      <c r="HAH74" s="69"/>
      <c r="HAI74" s="69"/>
      <c r="HAJ74" s="69"/>
      <c r="HAK74" s="69"/>
      <c r="HAL74" s="69"/>
      <c r="HAM74" s="69"/>
      <c r="HAN74" s="69"/>
      <c r="HAO74" s="69"/>
      <c r="HAP74" s="69"/>
      <c r="HAQ74" s="69"/>
      <c r="HAR74" s="69"/>
      <c r="HAS74" s="69"/>
      <c r="HAT74" s="69"/>
      <c r="HAU74" s="69"/>
      <c r="HAV74" s="69"/>
      <c r="HAW74" s="69"/>
      <c r="HAX74" s="69"/>
      <c r="HAY74" s="69"/>
      <c r="HAZ74" s="69"/>
      <c r="HBA74" s="69"/>
      <c r="HBB74" s="69"/>
      <c r="HBC74" s="69"/>
      <c r="HBD74" s="69"/>
      <c r="HBE74" s="69"/>
      <c r="HBF74" s="69"/>
      <c r="HBG74" s="69"/>
      <c r="HBH74" s="69"/>
      <c r="HBI74" s="69"/>
      <c r="HBJ74" s="69"/>
      <c r="HBK74" s="69"/>
      <c r="HBL74" s="69"/>
      <c r="HBM74" s="69"/>
      <c r="HBN74" s="69"/>
      <c r="HBO74" s="69"/>
      <c r="HBP74" s="69"/>
      <c r="HBQ74" s="69"/>
      <c r="HBR74" s="69"/>
      <c r="HBS74" s="69"/>
      <c r="HBT74" s="69"/>
      <c r="HBU74" s="69"/>
      <c r="HBV74" s="69"/>
      <c r="HBW74" s="69"/>
      <c r="HBX74" s="69"/>
      <c r="HBY74" s="69"/>
      <c r="HBZ74" s="69"/>
      <c r="HCA74" s="69"/>
      <c r="HCB74" s="69"/>
      <c r="HCC74" s="69"/>
      <c r="HCD74" s="69"/>
      <c r="HCE74" s="69"/>
      <c r="HCF74" s="69"/>
      <c r="HCG74" s="69"/>
      <c r="HCH74" s="69"/>
      <c r="HCI74" s="69"/>
      <c r="HCJ74" s="69"/>
      <c r="HCK74" s="69"/>
      <c r="HCL74" s="69"/>
      <c r="HCM74" s="69"/>
      <c r="HCN74" s="69"/>
      <c r="HCO74" s="69"/>
      <c r="HCP74" s="69"/>
      <c r="HCQ74" s="69"/>
      <c r="HCR74" s="69"/>
      <c r="HCS74" s="69"/>
      <c r="HCT74" s="69"/>
      <c r="HCU74" s="69"/>
      <c r="HCV74" s="69"/>
      <c r="HCW74" s="69"/>
      <c r="HCX74" s="69"/>
      <c r="HCY74" s="69"/>
      <c r="HCZ74" s="69"/>
      <c r="HDA74" s="69"/>
      <c r="HDB74" s="69"/>
      <c r="HDC74" s="69"/>
      <c r="HDD74" s="69"/>
      <c r="HDE74" s="69"/>
      <c r="HDF74" s="69"/>
      <c r="HDG74" s="69"/>
      <c r="HDH74" s="69"/>
      <c r="HDI74" s="69"/>
      <c r="HDJ74" s="69"/>
      <c r="HDK74" s="69"/>
      <c r="HDL74" s="69"/>
      <c r="HDM74" s="69"/>
      <c r="HDN74" s="69"/>
      <c r="HDO74" s="69"/>
      <c r="HDP74" s="69"/>
      <c r="HDQ74" s="69"/>
      <c r="HDR74" s="69"/>
      <c r="HDS74" s="69"/>
      <c r="HDT74" s="69"/>
      <c r="HDU74" s="69"/>
      <c r="HDV74" s="69"/>
      <c r="HDW74" s="69"/>
      <c r="HDX74" s="69"/>
      <c r="HDY74" s="69"/>
      <c r="HDZ74" s="69"/>
      <c r="HEA74" s="69"/>
      <c r="HEB74" s="69"/>
      <c r="HEC74" s="69"/>
      <c r="HED74" s="69"/>
      <c r="HEE74" s="69"/>
      <c r="HEF74" s="69"/>
      <c r="HEG74" s="69"/>
      <c r="HEH74" s="69"/>
      <c r="HEI74" s="69"/>
      <c r="HEJ74" s="69"/>
      <c r="HEK74" s="69"/>
      <c r="HEL74" s="69"/>
      <c r="HEM74" s="69"/>
      <c r="HEN74" s="69"/>
      <c r="HEO74" s="69"/>
      <c r="HEP74" s="69"/>
      <c r="HEQ74" s="69"/>
      <c r="HER74" s="69"/>
      <c r="HES74" s="69"/>
      <c r="HET74" s="69"/>
      <c r="HEU74" s="69"/>
      <c r="HEV74" s="69"/>
      <c r="HEW74" s="69"/>
      <c r="HEX74" s="69"/>
      <c r="HEY74" s="69"/>
      <c r="HEZ74" s="69"/>
      <c r="HFA74" s="69"/>
      <c r="HFB74" s="69"/>
      <c r="HFC74" s="69"/>
      <c r="HFD74" s="69"/>
      <c r="HFE74" s="69"/>
      <c r="HFF74" s="69"/>
      <c r="HFG74" s="69"/>
      <c r="HFH74" s="69"/>
      <c r="HFI74" s="69"/>
      <c r="HFJ74" s="69"/>
      <c r="HFK74" s="69"/>
      <c r="HFL74" s="69"/>
      <c r="HFM74" s="69"/>
      <c r="HFN74" s="69"/>
      <c r="HFO74" s="69"/>
      <c r="HFP74" s="69"/>
      <c r="HFQ74" s="69"/>
      <c r="HFR74" s="69"/>
      <c r="HFS74" s="69"/>
      <c r="HFT74" s="69"/>
      <c r="HFU74" s="69"/>
      <c r="HFV74" s="69"/>
      <c r="HFW74" s="69"/>
      <c r="HFX74" s="69"/>
      <c r="HFY74" s="69"/>
      <c r="HFZ74" s="69"/>
      <c r="HGA74" s="69"/>
      <c r="HGB74" s="69"/>
      <c r="HGC74" s="69"/>
      <c r="HGD74" s="69"/>
      <c r="HGE74" s="69"/>
      <c r="HGF74" s="69"/>
      <c r="HGG74" s="69"/>
      <c r="HGH74" s="69"/>
      <c r="HGI74" s="69"/>
      <c r="HGJ74" s="69"/>
      <c r="HGK74" s="69"/>
      <c r="HGL74" s="69"/>
      <c r="HGM74" s="69"/>
      <c r="HGN74" s="69"/>
      <c r="HGO74" s="69"/>
      <c r="HGP74" s="69"/>
      <c r="HGQ74" s="69"/>
      <c r="HGR74" s="69"/>
      <c r="HGS74" s="69"/>
      <c r="HGT74" s="69"/>
      <c r="HGU74" s="69"/>
      <c r="HGV74" s="69"/>
      <c r="HGW74" s="69"/>
      <c r="HGX74" s="69"/>
      <c r="HGY74" s="69"/>
      <c r="HGZ74" s="69"/>
      <c r="HHA74" s="69"/>
      <c r="HHB74" s="69"/>
      <c r="HHC74" s="69"/>
      <c r="HHD74" s="69"/>
      <c r="HHE74" s="69"/>
      <c r="HHF74" s="69"/>
      <c r="HHG74" s="69"/>
      <c r="HHH74" s="69"/>
      <c r="HHI74" s="69"/>
      <c r="HHJ74" s="69"/>
      <c r="HHK74" s="69"/>
      <c r="HHL74" s="69"/>
      <c r="HHM74" s="69"/>
      <c r="HHN74" s="69"/>
      <c r="HHO74" s="69"/>
      <c r="HHP74" s="69"/>
      <c r="HHQ74" s="69"/>
      <c r="HHR74" s="69"/>
      <c r="HHS74" s="69"/>
      <c r="HHT74" s="69"/>
      <c r="HHU74" s="69"/>
      <c r="HHV74" s="69"/>
      <c r="HHW74" s="69"/>
      <c r="HHX74" s="69"/>
      <c r="HHY74" s="69"/>
      <c r="HHZ74" s="69"/>
      <c r="HIA74" s="69"/>
      <c r="HIB74" s="69"/>
      <c r="HIC74" s="69"/>
      <c r="HID74" s="69"/>
      <c r="HIE74" s="69"/>
      <c r="HIF74" s="69"/>
      <c r="HIG74" s="69"/>
      <c r="HIH74" s="69"/>
      <c r="HII74" s="69"/>
      <c r="HIJ74" s="69"/>
      <c r="HIK74" s="69"/>
      <c r="HIL74" s="69"/>
      <c r="HIM74" s="69"/>
      <c r="HIN74" s="69"/>
      <c r="HIO74" s="69"/>
      <c r="HIP74" s="69"/>
      <c r="HIQ74" s="69"/>
      <c r="HIR74" s="69"/>
      <c r="HIS74" s="69"/>
      <c r="HIT74" s="69"/>
      <c r="HIU74" s="69"/>
      <c r="HIV74" s="69"/>
      <c r="HIW74" s="69"/>
      <c r="HIX74" s="69"/>
      <c r="HIY74" s="69"/>
      <c r="HIZ74" s="69"/>
      <c r="HJA74" s="69"/>
      <c r="HJB74" s="69"/>
      <c r="HJC74" s="69"/>
      <c r="HJD74" s="69"/>
      <c r="HJE74" s="69"/>
      <c r="HJF74" s="69"/>
      <c r="HJG74" s="69"/>
      <c r="HJH74" s="69"/>
      <c r="HJI74" s="69"/>
      <c r="HJJ74" s="69"/>
      <c r="HJK74" s="69"/>
      <c r="HJL74" s="69"/>
      <c r="HJM74" s="69"/>
      <c r="HJN74" s="69"/>
      <c r="HJO74" s="69"/>
      <c r="HJP74" s="69"/>
      <c r="HJQ74" s="69"/>
      <c r="HJR74" s="69"/>
      <c r="HJS74" s="69"/>
      <c r="HJT74" s="69"/>
      <c r="HJU74" s="69"/>
      <c r="HJV74" s="69"/>
      <c r="HJW74" s="69"/>
      <c r="HJX74" s="69"/>
      <c r="HJY74" s="69"/>
      <c r="HJZ74" s="69"/>
      <c r="HKA74" s="69"/>
      <c r="HKB74" s="69"/>
      <c r="HKC74" s="69"/>
      <c r="HKD74" s="69"/>
      <c r="HKE74" s="69"/>
      <c r="HKF74" s="69"/>
      <c r="HKG74" s="69"/>
      <c r="HKH74" s="69"/>
      <c r="HKI74" s="69"/>
      <c r="HKJ74" s="69"/>
      <c r="HKK74" s="69"/>
      <c r="HKL74" s="69"/>
      <c r="HKM74" s="69"/>
      <c r="HKN74" s="69"/>
      <c r="HKO74" s="69"/>
      <c r="HKP74" s="69"/>
      <c r="HKQ74" s="69"/>
      <c r="HKR74" s="69"/>
      <c r="HKS74" s="69"/>
      <c r="HKT74" s="69"/>
      <c r="HKU74" s="69"/>
      <c r="HKV74" s="69"/>
      <c r="HKW74" s="69"/>
      <c r="HKX74" s="69"/>
      <c r="HKY74" s="69"/>
      <c r="HKZ74" s="69"/>
      <c r="HLA74" s="69"/>
      <c r="HLB74" s="69"/>
      <c r="HLC74" s="69"/>
      <c r="HLD74" s="69"/>
      <c r="HLE74" s="69"/>
      <c r="HLF74" s="69"/>
      <c r="HLG74" s="69"/>
      <c r="HLH74" s="69"/>
      <c r="HLI74" s="69"/>
      <c r="HLJ74" s="69"/>
      <c r="HLK74" s="69"/>
      <c r="HLL74" s="69"/>
      <c r="HLM74" s="69"/>
      <c r="HLN74" s="69"/>
      <c r="HLO74" s="69"/>
      <c r="HLP74" s="69"/>
      <c r="HLQ74" s="69"/>
      <c r="HLR74" s="69"/>
      <c r="HLS74" s="69"/>
      <c r="HLT74" s="69"/>
      <c r="HLU74" s="69"/>
      <c r="HLV74" s="69"/>
      <c r="HLW74" s="69"/>
      <c r="HLX74" s="69"/>
      <c r="HLY74" s="69"/>
      <c r="HLZ74" s="69"/>
      <c r="HMA74" s="69"/>
      <c r="HMB74" s="69"/>
      <c r="HMC74" s="69"/>
      <c r="HMD74" s="69"/>
      <c r="HME74" s="69"/>
      <c r="HMF74" s="69"/>
      <c r="HMG74" s="69"/>
      <c r="HMH74" s="69"/>
      <c r="HMI74" s="69"/>
      <c r="HMJ74" s="69"/>
      <c r="HMK74" s="69"/>
      <c r="HML74" s="69"/>
      <c r="HMM74" s="69"/>
      <c r="HMN74" s="69"/>
      <c r="HMO74" s="69"/>
      <c r="HMP74" s="69"/>
      <c r="HMQ74" s="69"/>
      <c r="HMR74" s="69"/>
      <c r="HMS74" s="69"/>
      <c r="HMT74" s="69"/>
      <c r="HMU74" s="69"/>
      <c r="HMV74" s="69"/>
      <c r="HMW74" s="69"/>
      <c r="HMX74" s="69"/>
      <c r="HMY74" s="69"/>
      <c r="HMZ74" s="69"/>
      <c r="HNA74" s="69"/>
      <c r="HNB74" s="69"/>
      <c r="HNC74" s="69"/>
      <c r="HND74" s="69"/>
      <c r="HNE74" s="69"/>
      <c r="HNF74" s="69"/>
      <c r="HNG74" s="69"/>
      <c r="HNH74" s="69"/>
      <c r="HNI74" s="69"/>
      <c r="HNJ74" s="69"/>
      <c r="HNK74" s="69"/>
      <c r="HNL74" s="69"/>
      <c r="HNM74" s="69"/>
      <c r="HNN74" s="69"/>
      <c r="HNO74" s="69"/>
      <c r="HNP74" s="69"/>
      <c r="HNQ74" s="69"/>
      <c r="HNR74" s="69"/>
      <c r="HNS74" s="69"/>
      <c r="HNT74" s="69"/>
      <c r="HNU74" s="69"/>
      <c r="HNV74" s="69"/>
      <c r="HNW74" s="69"/>
      <c r="HNX74" s="69"/>
      <c r="HNY74" s="69"/>
      <c r="HNZ74" s="69"/>
      <c r="HOA74" s="69"/>
      <c r="HOB74" s="69"/>
      <c r="HOC74" s="69"/>
      <c r="HOD74" s="69"/>
      <c r="HOE74" s="69"/>
      <c r="HOF74" s="69"/>
      <c r="HOG74" s="69"/>
      <c r="HOH74" s="69"/>
      <c r="HOI74" s="69"/>
      <c r="HOJ74" s="69"/>
      <c r="HOK74" s="69"/>
      <c r="HOL74" s="69"/>
      <c r="HOM74" s="69"/>
      <c r="HON74" s="69"/>
      <c r="HOO74" s="69"/>
      <c r="HOP74" s="69"/>
      <c r="HOQ74" s="69"/>
      <c r="HOR74" s="69"/>
      <c r="HOS74" s="69"/>
      <c r="HOT74" s="69"/>
      <c r="HOU74" s="69"/>
      <c r="HOV74" s="69"/>
      <c r="HOW74" s="69"/>
      <c r="HOX74" s="69"/>
      <c r="HOY74" s="69"/>
      <c r="HOZ74" s="69"/>
      <c r="HPA74" s="69"/>
      <c r="HPB74" s="69"/>
      <c r="HPC74" s="69"/>
      <c r="HPD74" s="69"/>
      <c r="HPE74" s="69"/>
      <c r="HPF74" s="69"/>
      <c r="HPG74" s="69"/>
      <c r="HPH74" s="69"/>
      <c r="HPI74" s="69"/>
      <c r="HPJ74" s="69"/>
      <c r="HPK74" s="69"/>
      <c r="HPL74" s="69"/>
      <c r="HPM74" s="69"/>
      <c r="HPN74" s="69"/>
      <c r="HPO74" s="69"/>
      <c r="HPP74" s="69"/>
      <c r="HPQ74" s="69"/>
      <c r="HPR74" s="69"/>
      <c r="HPS74" s="69"/>
      <c r="HPT74" s="69"/>
      <c r="HPU74" s="69"/>
      <c r="HPV74" s="69"/>
      <c r="HPW74" s="69"/>
      <c r="HPX74" s="69"/>
      <c r="HPY74" s="69"/>
      <c r="HPZ74" s="69"/>
      <c r="HQA74" s="69"/>
      <c r="HQB74" s="69"/>
      <c r="HQC74" s="69"/>
      <c r="HQD74" s="69"/>
      <c r="HQE74" s="69"/>
      <c r="HQF74" s="69"/>
      <c r="HQG74" s="69"/>
      <c r="HQH74" s="69"/>
      <c r="HQI74" s="69"/>
      <c r="HQJ74" s="69"/>
      <c r="HQK74" s="69"/>
      <c r="HQL74" s="69"/>
      <c r="HQM74" s="69"/>
      <c r="HQN74" s="69"/>
      <c r="HQO74" s="69"/>
      <c r="HQP74" s="69"/>
      <c r="HQQ74" s="69"/>
      <c r="HQR74" s="69"/>
      <c r="HQS74" s="69"/>
      <c r="HQT74" s="69"/>
      <c r="HQU74" s="69"/>
      <c r="HQV74" s="69"/>
      <c r="HQW74" s="69"/>
      <c r="HQX74" s="69"/>
      <c r="HQY74" s="69"/>
      <c r="HQZ74" s="69"/>
      <c r="HRA74" s="69"/>
      <c r="HRB74" s="69"/>
      <c r="HRC74" s="69"/>
      <c r="HRD74" s="69"/>
      <c r="HRE74" s="69"/>
      <c r="HRF74" s="69"/>
      <c r="HRG74" s="69"/>
      <c r="HRH74" s="69"/>
      <c r="HRI74" s="69"/>
      <c r="HRJ74" s="69"/>
      <c r="HRK74" s="69"/>
      <c r="HRL74" s="69"/>
      <c r="HRM74" s="69"/>
      <c r="HRN74" s="69"/>
      <c r="HRO74" s="69"/>
      <c r="HRP74" s="69"/>
      <c r="HRQ74" s="69"/>
      <c r="HRR74" s="69"/>
      <c r="HRS74" s="69"/>
      <c r="HRT74" s="69"/>
      <c r="HRU74" s="69"/>
      <c r="HRV74" s="69"/>
      <c r="HRW74" s="69"/>
      <c r="HRX74" s="69"/>
      <c r="HRY74" s="69"/>
      <c r="HRZ74" s="69"/>
      <c r="HSA74" s="69"/>
      <c r="HSB74" s="69"/>
      <c r="HSC74" s="69"/>
      <c r="HSD74" s="69"/>
      <c r="HSE74" s="69"/>
      <c r="HSF74" s="69"/>
      <c r="HSG74" s="69"/>
      <c r="HSH74" s="69"/>
      <c r="HSI74" s="69"/>
      <c r="HSJ74" s="69"/>
      <c r="HSK74" s="69"/>
      <c r="HSL74" s="69"/>
      <c r="HSM74" s="69"/>
      <c r="HSN74" s="69"/>
      <c r="HSO74" s="69"/>
      <c r="HSP74" s="69"/>
      <c r="HSQ74" s="69"/>
      <c r="HSR74" s="69"/>
      <c r="HSS74" s="69"/>
      <c r="HST74" s="69"/>
      <c r="HSU74" s="69"/>
      <c r="HSV74" s="69"/>
      <c r="HSW74" s="69"/>
      <c r="HSX74" s="69"/>
      <c r="HSY74" s="69"/>
      <c r="HSZ74" s="69"/>
      <c r="HTA74" s="69"/>
      <c r="HTB74" s="69"/>
      <c r="HTC74" s="69"/>
      <c r="HTD74" s="69"/>
      <c r="HTE74" s="69"/>
      <c r="HTF74" s="69"/>
      <c r="HTG74" s="69"/>
      <c r="HTH74" s="69"/>
      <c r="HTI74" s="69"/>
      <c r="HTJ74" s="69"/>
      <c r="HTK74" s="69"/>
      <c r="HTL74" s="69"/>
      <c r="HTM74" s="69"/>
      <c r="HTN74" s="69"/>
      <c r="HTO74" s="69"/>
      <c r="HTP74" s="69"/>
      <c r="HTQ74" s="69"/>
      <c r="HTR74" s="69"/>
      <c r="HTS74" s="69"/>
      <c r="HTT74" s="69"/>
      <c r="HTU74" s="69"/>
      <c r="HTV74" s="69"/>
      <c r="HTW74" s="69"/>
      <c r="HTX74" s="69"/>
      <c r="HTY74" s="69"/>
      <c r="HTZ74" s="69"/>
      <c r="HUA74" s="69"/>
      <c r="HUB74" s="69"/>
      <c r="HUC74" s="69"/>
      <c r="HUD74" s="69"/>
      <c r="HUE74" s="69"/>
      <c r="HUF74" s="69"/>
      <c r="HUG74" s="69"/>
      <c r="HUH74" s="69"/>
      <c r="HUI74" s="69"/>
      <c r="HUJ74" s="69"/>
      <c r="HUK74" s="69"/>
      <c r="HUL74" s="69"/>
      <c r="HUM74" s="69"/>
      <c r="HUN74" s="69"/>
      <c r="HUO74" s="69"/>
      <c r="HUP74" s="69"/>
      <c r="HUQ74" s="69"/>
      <c r="HUR74" s="69"/>
      <c r="HUS74" s="69"/>
      <c r="HUT74" s="69"/>
      <c r="HUU74" s="69"/>
      <c r="HUV74" s="69"/>
      <c r="HUW74" s="69"/>
      <c r="HUX74" s="69"/>
      <c r="HUY74" s="69"/>
      <c r="HUZ74" s="69"/>
      <c r="HVA74" s="69"/>
      <c r="HVB74" s="69"/>
      <c r="HVC74" s="69"/>
      <c r="HVD74" s="69"/>
      <c r="HVE74" s="69"/>
      <c r="HVF74" s="69"/>
      <c r="HVG74" s="69"/>
      <c r="HVH74" s="69"/>
      <c r="HVI74" s="69"/>
      <c r="HVJ74" s="69"/>
      <c r="HVK74" s="69"/>
      <c r="HVL74" s="69"/>
      <c r="HVM74" s="69"/>
      <c r="HVN74" s="69"/>
      <c r="HVO74" s="69"/>
      <c r="HVP74" s="69"/>
      <c r="HVQ74" s="69"/>
      <c r="HVR74" s="69"/>
      <c r="HVS74" s="69"/>
      <c r="HVT74" s="69"/>
      <c r="HVU74" s="69"/>
      <c r="HVV74" s="69"/>
      <c r="HVW74" s="69"/>
      <c r="HVX74" s="69"/>
      <c r="HVY74" s="69"/>
      <c r="HVZ74" s="69"/>
      <c r="HWA74" s="69"/>
      <c r="HWB74" s="69"/>
      <c r="HWC74" s="69"/>
      <c r="HWD74" s="69"/>
      <c r="HWE74" s="69"/>
      <c r="HWF74" s="69"/>
      <c r="HWG74" s="69"/>
      <c r="HWH74" s="69"/>
      <c r="HWI74" s="69"/>
      <c r="HWJ74" s="69"/>
      <c r="HWK74" s="69"/>
      <c r="HWL74" s="69"/>
      <c r="HWM74" s="69"/>
      <c r="HWN74" s="69"/>
      <c r="HWO74" s="69"/>
      <c r="HWP74" s="69"/>
      <c r="HWQ74" s="69"/>
      <c r="HWR74" s="69"/>
      <c r="HWS74" s="69"/>
      <c r="HWT74" s="69"/>
      <c r="HWU74" s="69"/>
      <c r="HWV74" s="69"/>
      <c r="HWW74" s="69"/>
      <c r="HWX74" s="69"/>
      <c r="HWY74" s="69"/>
      <c r="HWZ74" s="69"/>
      <c r="HXA74" s="69"/>
      <c r="HXB74" s="69"/>
      <c r="HXC74" s="69"/>
      <c r="HXD74" s="69"/>
      <c r="HXE74" s="69"/>
      <c r="HXF74" s="69"/>
      <c r="HXG74" s="69"/>
      <c r="HXH74" s="69"/>
      <c r="HXI74" s="69"/>
      <c r="HXJ74" s="69"/>
      <c r="HXK74" s="69"/>
      <c r="HXL74" s="69"/>
      <c r="HXM74" s="69"/>
      <c r="HXN74" s="69"/>
      <c r="HXO74" s="69"/>
      <c r="HXP74" s="69"/>
      <c r="HXQ74" s="69"/>
      <c r="HXR74" s="69"/>
      <c r="HXS74" s="69"/>
      <c r="HXT74" s="69"/>
      <c r="HXU74" s="69"/>
      <c r="HXV74" s="69"/>
      <c r="HXW74" s="69"/>
      <c r="HXX74" s="69"/>
      <c r="HXY74" s="69"/>
      <c r="HXZ74" s="69"/>
      <c r="HYA74" s="69"/>
      <c r="HYB74" s="69"/>
      <c r="HYC74" s="69"/>
      <c r="HYD74" s="69"/>
      <c r="HYE74" s="69"/>
      <c r="HYF74" s="69"/>
      <c r="HYG74" s="69"/>
      <c r="HYH74" s="69"/>
      <c r="HYI74" s="69"/>
      <c r="HYJ74" s="69"/>
      <c r="HYK74" s="69"/>
      <c r="HYL74" s="69"/>
      <c r="HYM74" s="69"/>
      <c r="HYN74" s="69"/>
      <c r="HYO74" s="69"/>
      <c r="HYP74" s="69"/>
      <c r="HYQ74" s="69"/>
      <c r="HYR74" s="69"/>
      <c r="HYS74" s="69"/>
      <c r="HYT74" s="69"/>
      <c r="HYU74" s="69"/>
      <c r="HYV74" s="69"/>
      <c r="HYW74" s="69"/>
      <c r="HYX74" s="69"/>
      <c r="HYY74" s="69"/>
      <c r="HYZ74" s="69"/>
      <c r="HZA74" s="69"/>
      <c r="HZB74" s="69"/>
      <c r="HZC74" s="69"/>
      <c r="HZD74" s="69"/>
      <c r="HZE74" s="69"/>
      <c r="HZF74" s="69"/>
      <c r="HZG74" s="69"/>
      <c r="HZH74" s="69"/>
      <c r="HZI74" s="69"/>
      <c r="HZJ74" s="69"/>
      <c r="HZK74" s="69"/>
      <c r="HZL74" s="69"/>
      <c r="HZM74" s="69"/>
      <c r="HZN74" s="69"/>
      <c r="HZO74" s="69"/>
      <c r="HZP74" s="69"/>
      <c r="HZQ74" s="69"/>
      <c r="HZR74" s="69"/>
      <c r="HZS74" s="69"/>
      <c r="HZT74" s="69"/>
      <c r="HZU74" s="69"/>
      <c r="HZV74" s="69"/>
      <c r="HZW74" s="69"/>
      <c r="HZX74" s="69"/>
      <c r="HZY74" s="69"/>
      <c r="HZZ74" s="69"/>
      <c r="IAA74" s="69"/>
      <c r="IAB74" s="69"/>
      <c r="IAC74" s="69"/>
      <c r="IAD74" s="69"/>
      <c r="IAE74" s="69"/>
      <c r="IAF74" s="69"/>
      <c r="IAG74" s="69"/>
      <c r="IAH74" s="69"/>
      <c r="IAI74" s="69"/>
      <c r="IAJ74" s="69"/>
      <c r="IAK74" s="69"/>
      <c r="IAL74" s="69"/>
      <c r="IAM74" s="69"/>
      <c r="IAN74" s="69"/>
      <c r="IAO74" s="69"/>
      <c r="IAP74" s="69"/>
      <c r="IAQ74" s="69"/>
      <c r="IAR74" s="69"/>
      <c r="IAS74" s="69"/>
      <c r="IAT74" s="69"/>
      <c r="IAU74" s="69"/>
      <c r="IAV74" s="69"/>
      <c r="IAW74" s="69"/>
      <c r="IAX74" s="69"/>
      <c r="IAY74" s="69"/>
      <c r="IAZ74" s="69"/>
      <c r="IBA74" s="69"/>
      <c r="IBB74" s="69"/>
      <c r="IBC74" s="69"/>
      <c r="IBD74" s="69"/>
      <c r="IBE74" s="69"/>
      <c r="IBF74" s="69"/>
      <c r="IBG74" s="69"/>
      <c r="IBH74" s="69"/>
      <c r="IBI74" s="69"/>
      <c r="IBJ74" s="69"/>
      <c r="IBK74" s="69"/>
      <c r="IBL74" s="69"/>
      <c r="IBM74" s="69"/>
      <c r="IBN74" s="69"/>
      <c r="IBO74" s="69"/>
      <c r="IBP74" s="69"/>
      <c r="IBQ74" s="69"/>
      <c r="IBR74" s="69"/>
      <c r="IBS74" s="69"/>
      <c r="IBT74" s="69"/>
      <c r="IBU74" s="69"/>
      <c r="IBV74" s="69"/>
      <c r="IBW74" s="69"/>
      <c r="IBX74" s="69"/>
      <c r="IBY74" s="69"/>
      <c r="IBZ74" s="69"/>
      <c r="ICA74" s="69"/>
      <c r="ICB74" s="69"/>
      <c r="ICC74" s="69"/>
      <c r="ICD74" s="69"/>
      <c r="ICE74" s="69"/>
      <c r="ICF74" s="69"/>
      <c r="ICG74" s="69"/>
      <c r="ICH74" s="69"/>
      <c r="ICI74" s="69"/>
      <c r="ICJ74" s="69"/>
      <c r="ICK74" s="69"/>
      <c r="ICL74" s="69"/>
      <c r="ICM74" s="69"/>
      <c r="ICN74" s="69"/>
      <c r="ICO74" s="69"/>
      <c r="ICP74" s="69"/>
      <c r="ICQ74" s="69"/>
      <c r="ICR74" s="69"/>
      <c r="ICS74" s="69"/>
      <c r="ICT74" s="69"/>
      <c r="ICU74" s="69"/>
      <c r="ICV74" s="69"/>
      <c r="ICW74" s="69"/>
      <c r="ICX74" s="69"/>
      <c r="ICY74" s="69"/>
      <c r="ICZ74" s="69"/>
      <c r="IDA74" s="69"/>
      <c r="IDB74" s="69"/>
      <c r="IDC74" s="69"/>
      <c r="IDD74" s="69"/>
      <c r="IDE74" s="69"/>
      <c r="IDF74" s="69"/>
      <c r="IDG74" s="69"/>
      <c r="IDH74" s="69"/>
      <c r="IDI74" s="69"/>
      <c r="IDJ74" s="69"/>
      <c r="IDK74" s="69"/>
      <c r="IDL74" s="69"/>
      <c r="IDM74" s="69"/>
      <c r="IDN74" s="69"/>
      <c r="IDO74" s="69"/>
      <c r="IDP74" s="69"/>
      <c r="IDQ74" s="69"/>
      <c r="IDR74" s="69"/>
      <c r="IDS74" s="69"/>
      <c r="IDT74" s="69"/>
      <c r="IDU74" s="69"/>
      <c r="IDV74" s="69"/>
      <c r="IDW74" s="69"/>
      <c r="IDX74" s="69"/>
      <c r="IDY74" s="69"/>
      <c r="IDZ74" s="69"/>
      <c r="IEA74" s="69"/>
      <c r="IEB74" s="69"/>
      <c r="IEC74" s="69"/>
      <c r="IED74" s="69"/>
      <c r="IEE74" s="69"/>
      <c r="IEF74" s="69"/>
      <c r="IEG74" s="69"/>
      <c r="IEH74" s="69"/>
      <c r="IEI74" s="69"/>
      <c r="IEJ74" s="69"/>
      <c r="IEK74" s="69"/>
      <c r="IEL74" s="69"/>
      <c r="IEM74" s="69"/>
      <c r="IEN74" s="69"/>
      <c r="IEO74" s="69"/>
      <c r="IEP74" s="69"/>
      <c r="IEQ74" s="69"/>
      <c r="IER74" s="69"/>
      <c r="IES74" s="69"/>
      <c r="IET74" s="69"/>
      <c r="IEU74" s="69"/>
      <c r="IEV74" s="69"/>
      <c r="IEW74" s="69"/>
      <c r="IEX74" s="69"/>
      <c r="IEY74" s="69"/>
      <c r="IEZ74" s="69"/>
      <c r="IFA74" s="69"/>
      <c r="IFB74" s="69"/>
      <c r="IFC74" s="69"/>
      <c r="IFD74" s="69"/>
      <c r="IFE74" s="69"/>
      <c r="IFF74" s="69"/>
      <c r="IFG74" s="69"/>
      <c r="IFH74" s="69"/>
      <c r="IFI74" s="69"/>
      <c r="IFJ74" s="69"/>
      <c r="IFK74" s="69"/>
      <c r="IFL74" s="69"/>
      <c r="IFM74" s="69"/>
      <c r="IFN74" s="69"/>
      <c r="IFO74" s="69"/>
      <c r="IFP74" s="69"/>
      <c r="IFQ74" s="69"/>
      <c r="IFR74" s="69"/>
      <c r="IFS74" s="69"/>
      <c r="IFT74" s="69"/>
      <c r="IFU74" s="69"/>
      <c r="IFV74" s="69"/>
      <c r="IFW74" s="69"/>
      <c r="IFX74" s="69"/>
      <c r="IFY74" s="69"/>
      <c r="IFZ74" s="69"/>
      <c r="IGA74" s="69"/>
      <c r="IGB74" s="69"/>
      <c r="IGC74" s="69"/>
      <c r="IGD74" s="69"/>
      <c r="IGE74" s="69"/>
      <c r="IGF74" s="69"/>
      <c r="IGG74" s="69"/>
      <c r="IGH74" s="69"/>
      <c r="IGI74" s="69"/>
      <c r="IGJ74" s="69"/>
      <c r="IGK74" s="69"/>
      <c r="IGL74" s="69"/>
      <c r="IGM74" s="69"/>
      <c r="IGN74" s="69"/>
      <c r="IGO74" s="69"/>
      <c r="IGP74" s="69"/>
      <c r="IGQ74" s="69"/>
      <c r="IGR74" s="69"/>
      <c r="IGS74" s="69"/>
      <c r="IGT74" s="69"/>
      <c r="IGU74" s="69"/>
      <c r="IGV74" s="69"/>
      <c r="IGW74" s="69"/>
      <c r="IGX74" s="69"/>
      <c r="IGY74" s="69"/>
      <c r="IGZ74" s="69"/>
      <c r="IHA74" s="69"/>
      <c r="IHB74" s="69"/>
      <c r="IHC74" s="69"/>
      <c r="IHD74" s="69"/>
      <c r="IHE74" s="69"/>
      <c r="IHF74" s="69"/>
      <c r="IHG74" s="69"/>
      <c r="IHH74" s="69"/>
      <c r="IHI74" s="69"/>
      <c r="IHJ74" s="69"/>
      <c r="IHK74" s="69"/>
      <c r="IHL74" s="69"/>
      <c r="IHM74" s="69"/>
      <c r="IHN74" s="69"/>
      <c r="IHO74" s="69"/>
      <c r="IHP74" s="69"/>
      <c r="IHQ74" s="69"/>
      <c r="IHR74" s="69"/>
      <c r="IHS74" s="69"/>
      <c r="IHT74" s="69"/>
      <c r="IHU74" s="69"/>
      <c r="IHV74" s="69"/>
      <c r="IHW74" s="69"/>
      <c r="IHX74" s="69"/>
      <c r="IHY74" s="69"/>
      <c r="IHZ74" s="69"/>
      <c r="IIA74" s="69"/>
      <c r="IIB74" s="69"/>
      <c r="IIC74" s="69"/>
      <c r="IID74" s="69"/>
      <c r="IIE74" s="69"/>
      <c r="IIF74" s="69"/>
      <c r="IIG74" s="69"/>
      <c r="IIH74" s="69"/>
      <c r="III74" s="69"/>
      <c r="IIJ74" s="69"/>
      <c r="IIK74" s="69"/>
      <c r="IIL74" s="69"/>
      <c r="IIM74" s="69"/>
      <c r="IIN74" s="69"/>
      <c r="IIO74" s="69"/>
      <c r="IIP74" s="69"/>
      <c r="IIQ74" s="69"/>
      <c r="IIR74" s="69"/>
      <c r="IIS74" s="69"/>
      <c r="IIT74" s="69"/>
      <c r="IIU74" s="69"/>
      <c r="IIV74" s="69"/>
      <c r="IIW74" s="69"/>
      <c r="IIX74" s="69"/>
      <c r="IIY74" s="69"/>
      <c r="IIZ74" s="69"/>
      <c r="IJA74" s="69"/>
      <c r="IJB74" s="69"/>
      <c r="IJC74" s="69"/>
      <c r="IJD74" s="69"/>
      <c r="IJE74" s="69"/>
      <c r="IJF74" s="69"/>
      <c r="IJG74" s="69"/>
      <c r="IJH74" s="69"/>
      <c r="IJI74" s="69"/>
      <c r="IJJ74" s="69"/>
      <c r="IJK74" s="69"/>
      <c r="IJL74" s="69"/>
      <c r="IJM74" s="69"/>
      <c r="IJN74" s="69"/>
      <c r="IJO74" s="69"/>
      <c r="IJP74" s="69"/>
      <c r="IJQ74" s="69"/>
      <c r="IJR74" s="69"/>
      <c r="IJS74" s="69"/>
      <c r="IJT74" s="69"/>
      <c r="IJU74" s="69"/>
      <c r="IJV74" s="69"/>
      <c r="IJW74" s="69"/>
      <c r="IJX74" s="69"/>
      <c r="IJY74" s="69"/>
      <c r="IJZ74" s="69"/>
      <c r="IKA74" s="69"/>
      <c r="IKB74" s="69"/>
      <c r="IKC74" s="69"/>
      <c r="IKD74" s="69"/>
      <c r="IKE74" s="69"/>
      <c r="IKF74" s="69"/>
      <c r="IKG74" s="69"/>
      <c r="IKH74" s="69"/>
      <c r="IKI74" s="69"/>
      <c r="IKJ74" s="69"/>
      <c r="IKK74" s="69"/>
      <c r="IKL74" s="69"/>
      <c r="IKM74" s="69"/>
      <c r="IKN74" s="69"/>
      <c r="IKO74" s="69"/>
      <c r="IKP74" s="69"/>
      <c r="IKQ74" s="69"/>
      <c r="IKR74" s="69"/>
      <c r="IKS74" s="69"/>
      <c r="IKT74" s="69"/>
      <c r="IKU74" s="69"/>
      <c r="IKV74" s="69"/>
      <c r="IKW74" s="69"/>
      <c r="IKX74" s="69"/>
      <c r="IKY74" s="69"/>
      <c r="IKZ74" s="69"/>
      <c r="ILA74" s="69"/>
      <c r="ILB74" s="69"/>
      <c r="ILC74" s="69"/>
      <c r="ILD74" s="69"/>
      <c r="ILE74" s="69"/>
      <c r="ILF74" s="69"/>
      <c r="ILG74" s="69"/>
      <c r="ILH74" s="69"/>
      <c r="ILI74" s="69"/>
      <c r="ILJ74" s="69"/>
      <c r="ILK74" s="69"/>
      <c r="ILL74" s="69"/>
      <c r="ILM74" s="69"/>
      <c r="ILN74" s="69"/>
      <c r="ILO74" s="69"/>
      <c r="ILP74" s="69"/>
      <c r="ILQ74" s="69"/>
      <c r="ILR74" s="69"/>
      <c r="ILS74" s="69"/>
      <c r="ILT74" s="69"/>
      <c r="ILU74" s="69"/>
      <c r="ILV74" s="69"/>
      <c r="ILW74" s="69"/>
      <c r="ILX74" s="69"/>
      <c r="ILY74" s="69"/>
      <c r="ILZ74" s="69"/>
      <c r="IMA74" s="69"/>
      <c r="IMB74" s="69"/>
      <c r="IMC74" s="69"/>
      <c r="IMD74" s="69"/>
      <c r="IME74" s="69"/>
      <c r="IMF74" s="69"/>
      <c r="IMG74" s="69"/>
      <c r="IMH74" s="69"/>
      <c r="IMI74" s="69"/>
      <c r="IMJ74" s="69"/>
      <c r="IMK74" s="69"/>
      <c r="IML74" s="69"/>
      <c r="IMM74" s="69"/>
      <c r="IMN74" s="69"/>
      <c r="IMO74" s="69"/>
      <c r="IMP74" s="69"/>
      <c r="IMQ74" s="69"/>
      <c r="IMR74" s="69"/>
      <c r="IMS74" s="69"/>
      <c r="IMT74" s="69"/>
      <c r="IMU74" s="69"/>
      <c r="IMV74" s="69"/>
      <c r="IMW74" s="69"/>
      <c r="IMX74" s="69"/>
      <c r="IMY74" s="69"/>
      <c r="IMZ74" s="69"/>
      <c r="INA74" s="69"/>
      <c r="INB74" s="69"/>
      <c r="INC74" s="69"/>
      <c r="IND74" s="69"/>
      <c r="INE74" s="69"/>
      <c r="INF74" s="69"/>
      <c r="ING74" s="69"/>
      <c r="INH74" s="69"/>
      <c r="INI74" s="69"/>
      <c r="INJ74" s="69"/>
      <c r="INK74" s="69"/>
      <c r="INL74" s="69"/>
      <c r="INM74" s="69"/>
      <c r="INN74" s="69"/>
      <c r="INO74" s="69"/>
      <c r="INP74" s="69"/>
      <c r="INQ74" s="69"/>
      <c r="INR74" s="69"/>
      <c r="INS74" s="69"/>
      <c r="INT74" s="69"/>
      <c r="INU74" s="69"/>
      <c r="INV74" s="69"/>
      <c r="INW74" s="69"/>
      <c r="INX74" s="69"/>
      <c r="INY74" s="69"/>
      <c r="INZ74" s="69"/>
      <c r="IOA74" s="69"/>
      <c r="IOB74" s="69"/>
      <c r="IOC74" s="69"/>
      <c r="IOD74" s="69"/>
      <c r="IOE74" s="69"/>
      <c r="IOF74" s="69"/>
      <c r="IOG74" s="69"/>
      <c r="IOH74" s="69"/>
      <c r="IOI74" s="69"/>
      <c r="IOJ74" s="69"/>
      <c r="IOK74" s="69"/>
      <c r="IOL74" s="69"/>
      <c r="IOM74" s="69"/>
      <c r="ION74" s="69"/>
      <c r="IOO74" s="69"/>
      <c r="IOP74" s="69"/>
      <c r="IOQ74" s="69"/>
      <c r="IOR74" s="69"/>
      <c r="IOS74" s="69"/>
      <c r="IOT74" s="69"/>
      <c r="IOU74" s="69"/>
      <c r="IOV74" s="69"/>
      <c r="IOW74" s="69"/>
      <c r="IOX74" s="69"/>
      <c r="IOY74" s="69"/>
      <c r="IOZ74" s="69"/>
      <c r="IPA74" s="69"/>
      <c r="IPB74" s="69"/>
      <c r="IPC74" s="69"/>
      <c r="IPD74" s="69"/>
      <c r="IPE74" s="69"/>
      <c r="IPF74" s="69"/>
      <c r="IPG74" s="69"/>
      <c r="IPH74" s="69"/>
      <c r="IPI74" s="69"/>
      <c r="IPJ74" s="69"/>
      <c r="IPK74" s="69"/>
      <c r="IPL74" s="69"/>
      <c r="IPM74" s="69"/>
      <c r="IPN74" s="69"/>
      <c r="IPO74" s="69"/>
      <c r="IPP74" s="69"/>
      <c r="IPQ74" s="69"/>
      <c r="IPR74" s="69"/>
      <c r="IPS74" s="69"/>
      <c r="IPT74" s="69"/>
      <c r="IPU74" s="69"/>
      <c r="IPV74" s="69"/>
      <c r="IPW74" s="69"/>
      <c r="IPX74" s="69"/>
      <c r="IPY74" s="69"/>
      <c r="IPZ74" s="69"/>
      <c r="IQA74" s="69"/>
      <c r="IQB74" s="69"/>
      <c r="IQC74" s="69"/>
      <c r="IQD74" s="69"/>
      <c r="IQE74" s="69"/>
      <c r="IQF74" s="69"/>
      <c r="IQG74" s="69"/>
      <c r="IQH74" s="69"/>
      <c r="IQI74" s="69"/>
      <c r="IQJ74" s="69"/>
      <c r="IQK74" s="69"/>
      <c r="IQL74" s="69"/>
      <c r="IQM74" s="69"/>
      <c r="IQN74" s="69"/>
      <c r="IQO74" s="69"/>
      <c r="IQP74" s="69"/>
      <c r="IQQ74" s="69"/>
      <c r="IQR74" s="69"/>
      <c r="IQS74" s="69"/>
      <c r="IQT74" s="69"/>
      <c r="IQU74" s="69"/>
      <c r="IQV74" s="69"/>
      <c r="IQW74" s="69"/>
      <c r="IQX74" s="69"/>
      <c r="IQY74" s="69"/>
      <c r="IQZ74" s="69"/>
      <c r="IRA74" s="69"/>
      <c r="IRB74" s="69"/>
      <c r="IRC74" s="69"/>
      <c r="IRD74" s="69"/>
      <c r="IRE74" s="69"/>
      <c r="IRF74" s="69"/>
      <c r="IRG74" s="69"/>
      <c r="IRH74" s="69"/>
      <c r="IRI74" s="69"/>
      <c r="IRJ74" s="69"/>
      <c r="IRK74" s="69"/>
      <c r="IRL74" s="69"/>
      <c r="IRM74" s="69"/>
      <c r="IRN74" s="69"/>
      <c r="IRO74" s="69"/>
      <c r="IRP74" s="69"/>
      <c r="IRQ74" s="69"/>
      <c r="IRR74" s="69"/>
      <c r="IRS74" s="69"/>
      <c r="IRT74" s="69"/>
      <c r="IRU74" s="69"/>
      <c r="IRV74" s="69"/>
      <c r="IRW74" s="69"/>
      <c r="IRX74" s="69"/>
      <c r="IRY74" s="69"/>
      <c r="IRZ74" s="69"/>
      <c r="ISA74" s="69"/>
      <c r="ISB74" s="69"/>
      <c r="ISC74" s="69"/>
      <c r="ISD74" s="69"/>
      <c r="ISE74" s="69"/>
      <c r="ISF74" s="69"/>
      <c r="ISG74" s="69"/>
      <c r="ISH74" s="69"/>
      <c r="ISI74" s="69"/>
      <c r="ISJ74" s="69"/>
      <c r="ISK74" s="69"/>
      <c r="ISL74" s="69"/>
      <c r="ISM74" s="69"/>
      <c r="ISN74" s="69"/>
      <c r="ISO74" s="69"/>
      <c r="ISP74" s="69"/>
      <c r="ISQ74" s="69"/>
      <c r="ISR74" s="69"/>
      <c r="ISS74" s="69"/>
      <c r="IST74" s="69"/>
      <c r="ISU74" s="69"/>
      <c r="ISV74" s="69"/>
      <c r="ISW74" s="69"/>
      <c r="ISX74" s="69"/>
      <c r="ISY74" s="69"/>
      <c r="ISZ74" s="69"/>
      <c r="ITA74" s="69"/>
      <c r="ITB74" s="69"/>
      <c r="ITC74" s="69"/>
      <c r="ITD74" s="69"/>
      <c r="ITE74" s="69"/>
      <c r="ITF74" s="69"/>
      <c r="ITG74" s="69"/>
      <c r="ITH74" s="69"/>
      <c r="ITI74" s="69"/>
      <c r="ITJ74" s="69"/>
      <c r="ITK74" s="69"/>
      <c r="ITL74" s="69"/>
      <c r="ITM74" s="69"/>
      <c r="ITN74" s="69"/>
      <c r="ITO74" s="69"/>
      <c r="ITP74" s="69"/>
      <c r="ITQ74" s="69"/>
      <c r="ITR74" s="69"/>
      <c r="ITS74" s="69"/>
      <c r="ITT74" s="69"/>
      <c r="ITU74" s="69"/>
      <c r="ITV74" s="69"/>
      <c r="ITW74" s="69"/>
      <c r="ITX74" s="69"/>
      <c r="ITY74" s="69"/>
      <c r="ITZ74" s="69"/>
      <c r="IUA74" s="69"/>
      <c r="IUB74" s="69"/>
      <c r="IUC74" s="69"/>
      <c r="IUD74" s="69"/>
      <c r="IUE74" s="69"/>
      <c r="IUF74" s="69"/>
      <c r="IUG74" s="69"/>
      <c r="IUH74" s="69"/>
      <c r="IUI74" s="69"/>
      <c r="IUJ74" s="69"/>
      <c r="IUK74" s="69"/>
      <c r="IUL74" s="69"/>
      <c r="IUM74" s="69"/>
      <c r="IUN74" s="69"/>
      <c r="IUO74" s="69"/>
      <c r="IUP74" s="69"/>
      <c r="IUQ74" s="69"/>
      <c r="IUR74" s="69"/>
      <c r="IUS74" s="69"/>
      <c r="IUT74" s="69"/>
      <c r="IUU74" s="69"/>
      <c r="IUV74" s="69"/>
      <c r="IUW74" s="69"/>
      <c r="IUX74" s="69"/>
      <c r="IUY74" s="69"/>
      <c r="IUZ74" s="69"/>
      <c r="IVA74" s="69"/>
      <c r="IVB74" s="69"/>
      <c r="IVC74" s="69"/>
      <c r="IVD74" s="69"/>
      <c r="IVE74" s="69"/>
      <c r="IVF74" s="69"/>
      <c r="IVG74" s="69"/>
      <c r="IVH74" s="69"/>
      <c r="IVI74" s="69"/>
      <c r="IVJ74" s="69"/>
      <c r="IVK74" s="69"/>
      <c r="IVL74" s="69"/>
      <c r="IVM74" s="69"/>
      <c r="IVN74" s="69"/>
      <c r="IVO74" s="69"/>
      <c r="IVP74" s="69"/>
      <c r="IVQ74" s="69"/>
      <c r="IVR74" s="69"/>
      <c r="IVS74" s="69"/>
      <c r="IVT74" s="69"/>
      <c r="IVU74" s="69"/>
      <c r="IVV74" s="69"/>
      <c r="IVW74" s="69"/>
      <c r="IVX74" s="69"/>
      <c r="IVY74" s="69"/>
      <c r="IVZ74" s="69"/>
      <c r="IWA74" s="69"/>
      <c r="IWB74" s="69"/>
      <c r="IWC74" s="69"/>
      <c r="IWD74" s="69"/>
      <c r="IWE74" s="69"/>
      <c r="IWF74" s="69"/>
      <c r="IWG74" s="69"/>
      <c r="IWH74" s="69"/>
      <c r="IWI74" s="69"/>
      <c r="IWJ74" s="69"/>
      <c r="IWK74" s="69"/>
      <c r="IWL74" s="69"/>
      <c r="IWM74" s="69"/>
      <c r="IWN74" s="69"/>
      <c r="IWO74" s="69"/>
      <c r="IWP74" s="69"/>
      <c r="IWQ74" s="69"/>
      <c r="IWR74" s="69"/>
      <c r="IWS74" s="69"/>
      <c r="IWT74" s="69"/>
      <c r="IWU74" s="69"/>
      <c r="IWV74" s="69"/>
      <c r="IWW74" s="69"/>
      <c r="IWX74" s="69"/>
      <c r="IWY74" s="69"/>
      <c r="IWZ74" s="69"/>
      <c r="IXA74" s="69"/>
      <c r="IXB74" s="69"/>
      <c r="IXC74" s="69"/>
      <c r="IXD74" s="69"/>
      <c r="IXE74" s="69"/>
      <c r="IXF74" s="69"/>
      <c r="IXG74" s="69"/>
      <c r="IXH74" s="69"/>
      <c r="IXI74" s="69"/>
      <c r="IXJ74" s="69"/>
      <c r="IXK74" s="69"/>
      <c r="IXL74" s="69"/>
      <c r="IXM74" s="69"/>
      <c r="IXN74" s="69"/>
      <c r="IXO74" s="69"/>
      <c r="IXP74" s="69"/>
      <c r="IXQ74" s="69"/>
      <c r="IXR74" s="69"/>
      <c r="IXS74" s="69"/>
      <c r="IXT74" s="69"/>
      <c r="IXU74" s="69"/>
      <c r="IXV74" s="69"/>
      <c r="IXW74" s="69"/>
      <c r="IXX74" s="69"/>
      <c r="IXY74" s="69"/>
      <c r="IXZ74" s="69"/>
      <c r="IYA74" s="69"/>
      <c r="IYB74" s="69"/>
      <c r="IYC74" s="69"/>
      <c r="IYD74" s="69"/>
      <c r="IYE74" s="69"/>
      <c r="IYF74" s="69"/>
      <c r="IYG74" s="69"/>
      <c r="IYH74" s="69"/>
      <c r="IYI74" s="69"/>
      <c r="IYJ74" s="69"/>
      <c r="IYK74" s="69"/>
      <c r="IYL74" s="69"/>
      <c r="IYM74" s="69"/>
      <c r="IYN74" s="69"/>
      <c r="IYO74" s="69"/>
      <c r="IYP74" s="69"/>
      <c r="IYQ74" s="69"/>
      <c r="IYR74" s="69"/>
      <c r="IYS74" s="69"/>
      <c r="IYT74" s="69"/>
      <c r="IYU74" s="69"/>
      <c r="IYV74" s="69"/>
      <c r="IYW74" s="69"/>
      <c r="IYX74" s="69"/>
      <c r="IYY74" s="69"/>
      <c r="IYZ74" s="69"/>
      <c r="IZA74" s="69"/>
      <c r="IZB74" s="69"/>
      <c r="IZC74" s="69"/>
      <c r="IZD74" s="69"/>
      <c r="IZE74" s="69"/>
      <c r="IZF74" s="69"/>
      <c r="IZG74" s="69"/>
      <c r="IZH74" s="69"/>
      <c r="IZI74" s="69"/>
      <c r="IZJ74" s="69"/>
      <c r="IZK74" s="69"/>
      <c r="IZL74" s="69"/>
      <c r="IZM74" s="69"/>
      <c r="IZN74" s="69"/>
      <c r="IZO74" s="69"/>
      <c r="IZP74" s="69"/>
      <c r="IZQ74" s="69"/>
      <c r="IZR74" s="69"/>
      <c r="IZS74" s="69"/>
      <c r="IZT74" s="69"/>
      <c r="IZU74" s="69"/>
      <c r="IZV74" s="69"/>
      <c r="IZW74" s="69"/>
      <c r="IZX74" s="69"/>
      <c r="IZY74" s="69"/>
      <c r="IZZ74" s="69"/>
      <c r="JAA74" s="69"/>
      <c r="JAB74" s="69"/>
      <c r="JAC74" s="69"/>
      <c r="JAD74" s="69"/>
      <c r="JAE74" s="69"/>
      <c r="JAF74" s="69"/>
      <c r="JAG74" s="69"/>
      <c r="JAH74" s="69"/>
      <c r="JAI74" s="69"/>
      <c r="JAJ74" s="69"/>
      <c r="JAK74" s="69"/>
      <c r="JAL74" s="69"/>
      <c r="JAM74" s="69"/>
      <c r="JAN74" s="69"/>
      <c r="JAO74" s="69"/>
      <c r="JAP74" s="69"/>
      <c r="JAQ74" s="69"/>
      <c r="JAR74" s="69"/>
      <c r="JAS74" s="69"/>
      <c r="JAT74" s="69"/>
      <c r="JAU74" s="69"/>
      <c r="JAV74" s="69"/>
      <c r="JAW74" s="69"/>
      <c r="JAX74" s="69"/>
      <c r="JAY74" s="69"/>
      <c r="JAZ74" s="69"/>
      <c r="JBA74" s="69"/>
      <c r="JBB74" s="69"/>
      <c r="JBC74" s="69"/>
      <c r="JBD74" s="69"/>
      <c r="JBE74" s="69"/>
      <c r="JBF74" s="69"/>
      <c r="JBG74" s="69"/>
      <c r="JBH74" s="69"/>
      <c r="JBI74" s="69"/>
      <c r="JBJ74" s="69"/>
      <c r="JBK74" s="69"/>
      <c r="JBL74" s="69"/>
      <c r="JBM74" s="69"/>
      <c r="JBN74" s="69"/>
      <c r="JBO74" s="69"/>
      <c r="JBP74" s="69"/>
      <c r="JBQ74" s="69"/>
      <c r="JBR74" s="69"/>
      <c r="JBS74" s="69"/>
      <c r="JBT74" s="69"/>
      <c r="JBU74" s="69"/>
      <c r="JBV74" s="69"/>
      <c r="JBW74" s="69"/>
      <c r="JBX74" s="69"/>
      <c r="JBY74" s="69"/>
      <c r="JBZ74" s="69"/>
      <c r="JCA74" s="69"/>
      <c r="JCB74" s="69"/>
      <c r="JCC74" s="69"/>
      <c r="JCD74" s="69"/>
      <c r="JCE74" s="69"/>
      <c r="JCF74" s="69"/>
      <c r="JCG74" s="69"/>
      <c r="JCH74" s="69"/>
      <c r="JCI74" s="69"/>
      <c r="JCJ74" s="69"/>
      <c r="JCK74" s="69"/>
      <c r="JCL74" s="69"/>
      <c r="JCM74" s="69"/>
      <c r="JCN74" s="69"/>
      <c r="JCO74" s="69"/>
      <c r="JCP74" s="69"/>
      <c r="JCQ74" s="69"/>
      <c r="JCR74" s="69"/>
      <c r="JCS74" s="69"/>
      <c r="JCT74" s="69"/>
      <c r="JCU74" s="69"/>
      <c r="JCV74" s="69"/>
      <c r="JCW74" s="69"/>
      <c r="JCX74" s="69"/>
      <c r="JCY74" s="69"/>
      <c r="JCZ74" s="69"/>
      <c r="JDA74" s="69"/>
      <c r="JDB74" s="69"/>
      <c r="JDC74" s="69"/>
      <c r="JDD74" s="69"/>
      <c r="JDE74" s="69"/>
      <c r="JDF74" s="69"/>
      <c r="JDG74" s="69"/>
      <c r="JDH74" s="69"/>
      <c r="JDI74" s="69"/>
      <c r="JDJ74" s="69"/>
      <c r="JDK74" s="69"/>
      <c r="JDL74" s="69"/>
      <c r="JDM74" s="69"/>
      <c r="JDN74" s="69"/>
      <c r="JDO74" s="69"/>
      <c r="JDP74" s="69"/>
      <c r="JDQ74" s="69"/>
      <c r="JDR74" s="69"/>
      <c r="JDS74" s="69"/>
      <c r="JDT74" s="69"/>
      <c r="JDU74" s="69"/>
      <c r="JDV74" s="69"/>
      <c r="JDW74" s="69"/>
      <c r="JDX74" s="69"/>
      <c r="JDY74" s="69"/>
      <c r="JDZ74" s="69"/>
      <c r="JEA74" s="69"/>
      <c r="JEB74" s="69"/>
      <c r="JEC74" s="69"/>
      <c r="JED74" s="69"/>
      <c r="JEE74" s="69"/>
      <c r="JEF74" s="69"/>
      <c r="JEG74" s="69"/>
      <c r="JEH74" s="69"/>
      <c r="JEI74" s="69"/>
      <c r="JEJ74" s="69"/>
      <c r="JEK74" s="69"/>
      <c r="JEL74" s="69"/>
      <c r="JEM74" s="69"/>
      <c r="JEN74" s="69"/>
      <c r="JEO74" s="69"/>
      <c r="JEP74" s="69"/>
      <c r="JEQ74" s="69"/>
      <c r="JER74" s="69"/>
      <c r="JES74" s="69"/>
      <c r="JET74" s="69"/>
      <c r="JEU74" s="69"/>
      <c r="JEV74" s="69"/>
      <c r="JEW74" s="69"/>
      <c r="JEX74" s="69"/>
      <c r="JEY74" s="69"/>
      <c r="JEZ74" s="69"/>
      <c r="JFA74" s="69"/>
      <c r="JFB74" s="69"/>
      <c r="JFC74" s="69"/>
      <c r="JFD74" s="69"/>
      <c r="JFE74" s="69"/>
      <c r="JFF74" s="69"/>
      <c r="JFG74" s="69"/>
      <c r="JFH74" s="69"/>
      <c r="JFI74" s="69"/>
      <c r="JFJ74" s="69"/>
      <c r="JFK74" s="69"/>
      <c r="JFL74" s="69"/>
      <c r="JFM74" s="69"/>
      <c r="JFN74" s="69"/>
      <c r="JFO74" s="69"/>
      <c r="JFP74" s="69"/>
      <c r="JFQ74" s="69"/>
      <c r="JFR74" s="69"/>
      <c r="JFS74" s="69"/>
      <c r="JFT74" s="69"/>
      <c r="JFU74" s="69"/>
      <c r="JFV74" s="69"/>
      <c r="JFW74" s="69"/>
      <c r="JFX74" s="69"/>
      <c r="JFY74" s="69"/>
      <c r="JFZ74" s="69"/>
      <c r="JGA74" s="69"/>
      <c r="JGB74" s="69"/>
      <c r="JGC74" s="69"/>
      <c r="JGD74" s="69"/>
      <c r="JGE74" s="69"/>
      <c r="JGF74" s="69"/>
      <c r="JGG74" s="69"/>
      <c r="JGH74" s="69"/>
      <c r="JGI74" s="69"/>
      <c r="JGJ74" s="69"/>
      <c r="JGK74" s="69"/>
      <c r="JGL74" s="69"/>
      <c r="JGM74" s="69"/>
      <c r="JGN74" s="69"/>
      <c r="JGO74" s="69"/>
      <c r="JGP74" s="69"/>
      <c r="JGQ74" s="69"/>
      <c r="JGR74" s="69"/>
      <c r="JGS74" s="69"/>
      <c r="JGT74" s="69"/>
      <c r="JGU74" s="69"/>
      <c r="JGV74" s="69"/>
      <c r="JGW74" s="69"/>
      <c r="JGX74" s="69"/>
      <c r="JGY74" s="69"/>
      <c r="JGZ74" s="69"/>
      <c r="JHA74" s="69"/>
      <c r="JHB74" s="69"/>
      <c r="JHC74" s="69"/>
      <c r="JHD74" s="69"/>
      <c r="JHE74" s="69"/>
      <c r="JHF74" s="69"/>
      <c r="JHG74" s="69"/>
      <c r="JHH74" s="69"/>
      <c r="JHI74" s="69"/>
      <c r="JHJ74" s="69"/>
      <c r="JHK74" s="69"/>
      <c r="JHL74" s="69"/>
      <c r="JHM74" s="69"/>
      <c r="JHN74" s="69"/>
      <c r="JHO74" s="69"/>
      <c r="JHP74" s="69"/>
      <c r="JHQ74" s="69"/>
      <c r="JHR74" s="69"/>
      <c r="JHS74" s="69"/>
      <c r="JHT74" s="69"/>
      <c r="JHU74" s="69"/>
      <c r="JHV74" s="69"/>
      <c r="JHW74" s="69"/>
      <c r="JHX74" s="69"/>
      <c r="JHY74" s="69"/>
      <c r="JHZ74" s="69"/>
      <c r="JIA74" s="69"/>
      <c r="JIB74" s="69"/>
      <c r="JIC74" s="69"/>
      <c r="JID74" s="69"/>
      <c r="JIE74" s="69"/>
      <c r="JIF74" s="69"/>
      <c r="JIG74" s="69"/>
      <c r="JIH74" s="69"/>
      <c r="JII74" s="69"/>
      <c r="JIJ74" s="69"/>
      <c r="JIK74" s="69"/>
      <c r="JIL74" s="69"/>
      <c r="JIM74" s="69"/>
      <c r="JIN74" s="69"/>
      <c r="JIO74" s="69"/>
      <c r="JIP74" s="69"/>
      <c r="JIQ74" s="69"/>
      <c r="JIR74" s="69"/>
      <c r="JIS74" s="69"/>
      <c r="JIT74" s="69"/>
      <c r="JIU74" s="69"/>
      <c r="JIV74" s="69"/>
      <c r="JIW74" s="69"/>
      <c r="JIX74" s="69"/>
      <c r="JIY74" s="69"/>
      <c r="JIZ74" s="69"/>
      <c r="JJA74" s="69"/>
      <c r="JJB74" s="69"/>
      <c r="JJC74" s="69"/>
      <c r="JJD74" s="69"/>
      <c r="JJE74" s="69"/>
      <c r="JJF74" s="69"/>
      <c r="JJG74" s="69"/>
      <c r="JJH74" s="69"/>
      <c r="JJI74" s="69"/>
      <c r="JJJ74" s="69"/>
      <c r="JJK74" s="69"/>
      <c r="JJL74" s="69"/>
      <c r="JJM74" s="69"/>
      <c r="JJN74" s="69"/>
      <c r="JJO74" s="69"/>
      <c r="JJP74" s="69"/>
      <c r="JJQ74" s="69"/>
      <c r="JJR74" s="69"/>
      <c r="JJS74" s="69"/>
      <c r="JJT74" s="69"/>
      <c r="JJU74" s="69"/>
      <c r="JJV74" s="69"/>
      <c r="JJW74" s="69"/>
      <c r="JJX74" s="69"/>
      <c r="JJY74" s="69"/>
      <c r="JJZ74" s="69"/>
      <c r="JKA74" s="69"/>
      <c r="JKB74" s="69"/>
      <c r="JKC74" s="69"/>
      <c r="JKD74" s="69"/>
      <c r="JKE74" s="69"/>
      <c r="JKF74" s="69"/>
      <c r="JKG74" s="69"/>
      <c r="JKH74" s="69"/>
      <c r="JKI74" s="69"/>
      <c r="JKJ74" s="69"/>
      <c r="JKK74" s="69"/>
      <c r="JKL74" s="69"/>
      <c r="JKM74" s="69"/>
      <c r="JKN74" s="69"/>
      <c r="JKO74" s="69"/>
      <c r="JKP74" s="69"/>
      <c r="JKQ74" s="69"/>
      <c r="JKR74" s="69"/>
      <c r="JKS74" s="69"/>
      <c r="JKT74" s="69"/>
      <c r="JKU74" s="69"/>
      <c r="JKV74" s="69"/>
      <c r="JKW74" s="69"/>
      <c r="JKX74" s="69"/>
      <c r="JKY74" s="69"/>
      <c r="JKZ74" s="69"/>
      <c r="JLA74" s="69"/>
      <c r="JLB74" s="69"/>
      <c r="JLC74" s="69"/>
      <c r="JLD74" s="69"/>
      <c r="JLE74" s="69"/>
      <c r="JLF74" s="69"/>
      <c r="JLG74" s="69"/>
      <c r="JLH74" s="69"/>
      <c r="JLI74" s="69"/>
      <c r="JLJ74" s="69"/>
      <c r="JLK74" s="69"/>
      <c r="JLL74" s="69"/>
      <c r="JLM74" s="69"/>
      <c r="JLN74" s="69"/>
      <c r="JLO74" s="69"/>
      <c r="JLP74" s="69"/>
      <c r="JLQ74" s="69"/>
      <c r="JLR74" s="69"/>
      <c r="JLS74" s="69"/>
      <c r="JLT74" s="69"/>
      <c r="JLU74" s="69"/>
      <c r="JLV74" s="69"/>
      <c r="JLW74" s="69"/>
      <c r="JLX74" s="69"/>
      <c r="JLY74" s="69"/>
      <c r="JLZ74" s="69"/>
      <c r="JMA74" s="69"/>
      <c r="JMB74" s="69"/>
      <c r="JMC74" s="69"/>
      <c r="JMD74" s="69"/>
      <c r="JME74" s="69"/>
      <c r="JMF74" s="69"/>
      <c r="JMG74" s="69"/>
      <c r="JMH74" s="69"/>
      <c r="JMI74" s="69"/>
      <c r="JMJ74" s="69"/>
      <c r="JMK74" s="69"/>
      <c r="JML74" s="69"/>
      <c r="JMM74" s="69"/>
      <c r="JMN74" s="69"/>
      <c r="JMO74" s="69"/>
      <c r="JMP74" s="69"/>
      <c r="JMQ74" s="69"/>
      <c r="JMR74" s="69"/>
      <c r="JMS74" s="69"/>
      <c r="JMT74" s="69"/>
      <c r="JMU74" s="69"/>
      <c r="JMV74" s="69"/>
      <c r="JMW74" s="69"/>
      <c r="JMX74" s="69"/>
      <c r="JMY74" s="69"/>
      <c r="JMZ74" s="69"/>
      <c r="JNA74" s="69"/>
      <c r="JNB74" s="69"/>
      <c r="JNC74" s="69"/>
      <c r="JND74" s="69"/>
      <c r="JNE74" s="69"/>
      <c r="JNF74" s="69"/>
      <c r="JNG74" s="69"/>
      <c r="JNH74" s="69"/>
      <c r="JNI74" s="69"/>
      <c r="JNJ74" s="69"/>
      <c r="JNK74" s="69"/>
      <c r="JNL74" s="69"/>
      <c r="JNM74" s="69"/>
      <c r="JNN74" s="69"/>
      <c r="JNO74" s="69"/>
      <c r="JNP74" s="69"/>
      <c r="JNQ74" s="69"/>
      <c r="JNR74" s="69"/>
      <c r="JNS74" s="69"/>
      <c r="JNT74" s="69"/>
      <c r="JNU74" s="69"/>
      <c r="JNV74" s="69"/>
      <c r="JNW74" s="69"/>
      <c r="JNX74" s="69"/>
      <c r="JNY74" s="69"/>
      <c r="JNZ74" s="69"/>
      <c r="JOA74" s="69"/>
      <c r="JOB74" s="69"/>
      <c r="JOC74" s="69"/>
      <c r="JOD74" s="69"/>
      <c r="JOE74" s="69"/>
      <c r="JOF74" s="69"/>
      <c r="JOG74" s="69"/>
      <c r="JOH74" s="69"/>
      <c r="JOI74" s="69"/>
      <c r="JOJ74" s="69"/>
      <c r="JOK74" s="69"/>
      <c r="JOL74" s="69"/>
      <c r="JOM74" s="69"/>
      <c r="JON74" s="69"/>
      <c r="JOO74" s="69"/>
      <c r="JOP74" s="69"/>
      <c r="JOQ74" s="69"/>
      <c r="JOR74" s="69"/>
      <c r="JOS74" s="69"/>
      <c r="JOT74" s="69"/>
      <c r="JOU74" s="69"/>
      <c r="JOV74" s="69"/>
      <c r="JOW74" s="69"/>
      <c r="JOX74" s="69"/>
      <c r="JOY74" s="69"/>
      <c r="JOZ74" s="69"/>
      <c r="JPA74" s="69"/>
      <c r="JPB74" s="69"/>
      <c r="JPC74" s="69"/>
      <c r="JPD74" s="69"/>
      <c r="JPE74" s="69"/>
      <c r="JPF74" s="69"/>
      <c r="JPG74" s="69"/>
      <c r="JPH74" s="69"/>
      <c r="JPI74" s="69"/>
      <c r="JPJ74" s="69"/>
      <c r="JPK74" s="69"/>
      <c r="JPL74" s="69"/>
      <c r="JPM74" s="69"/>
      <c r="JPN74" s="69"/>
      <c r="JPO74" s="69"/>
      <c r="JPP74" s="69"/>
      <c r="JPQ74" s="69"/>
      <c r="JPR74" s="69"/>
      <c r="JPS74" s="69"/>
      <c r="JPT74" s="69"/>
      <c r="JPU74" s="69"/>
      <c r="JPV74" s="69"/>
      <c r="JPW74" s="69"/>
      <c r="JPX74" s="69"/>
      <c r="JPY74" s="69"/>
      <c r="JPZ74" s="69"/>
      <c r="JQA74" s="69"/>
      <c r="JQB74" s="69"/>
      <c r="JQC74" s="69"/>
      <c r="JQD74" s="69"/>
      <c r="JQE74" s="69"/>
      <c r="JQF74" s="69"/>
      <c r="JQG74" s="69"/>
      <c r="JQH74" s="69"/>
      <c r="JQI74" s="69"/>
      <c r="JQJ74" s="69"/>
      <c r="JQK74" s="69"/>
      <c r="JQL74" s="69"/>
      <c r="JQM74" s="69"/>
      <c r="JQN74" s="69"/>
      <c r="JQO74" s="69"/>
      <c r="JQP74" s="69"/>
      <c r="JQQ74" s="69"/>
      <c r="JQR74" s="69"/>
      <c r="JQS74" s="69"/>
      <c r="JQT74" s="69"/>
      <c r="JQU74" s="69"/>
      <c r="JQV74" s="69"/>
      <c r="JQW74" s="69"/>
      <c r="JQX74" s="69"/>
      <c r="JQY74" s="69"/>
      <c r="JQZ74" s="69"/>
      <c r="JRA74" s="69"/>
      <c r="JRB74" s="69"/>
      <c r="JRC74" s="69"/>
      <c r="JRD74" s="69"/>
      <c r="JRE74" s="69"/>
      <c r="JRF74" s="69"/>
      <c r="JRG74" s="69"/>
      <c r="JRH74" s="69"/>
      <c r="JRI74" s="69"/>
      <c r="JRJ74" s="69"/>
      <c r="JRK74" s="69"/>
      <c r="JRL74" s="69"/>
      <c r="JRM74" s="69"/>
      <c r="JRN74" s="69"/>
      <c r="JRO74" s="69"/>
      <c r="JRP74" s="69"/>
      <c r="JRQ74" s="69"/>
      <c r="JRR74" s="69"/>
      <c r="JRS74" s="69"/>
      <c r="JRT74" s="69"/>
      <c r="JRU74" s="69"/>
      <c r="JRV74" s="69"/>
      <c r="JRW74" s="69"/>
      <c r="JRX74" s="69"/>
      <c r="JRY74" s="69"/>
      <c r="JRZ74" s="69"/>
      <c r="JSA74" s="69"/>
      <c r="JSB74" s="69"/>
      <c r="JSC74" s="69"/>
      <c r="JSD74" s="69"/>
      <c r="JSE74" s="69"/>
      <c r="JSF74" s="69"/>
      <c r="JSG74" s="69"/>
      <c r="JSH74" s="69"/>
      <c r="JSI74" s="69"/>
      <c r="JSJ74" s="69"/>
      <c r="JSK74" s="69"/>
      <c r="JSL74" s="69"/>
      <c r="JSM74" s="69"/>
      <c r="JSN74" s="69"/>
      <c r="JSO74" s="69"/>
      <c r="JSP74" s="69"/>
      <c r="JSQ74" s="69"/>
      <c r="JSR74" s="69"/>
      <c r="JSS74" s="69"/>
      <c r="JST74" s="69"/>
      <c r="JSU74" s="69"/>
      <c r="JSV74" s="69"/>
      <c r="JSW74" s="69"/>
      <c r="JSX74" s="69"/>
      <c r="JSY74" s="69"/>
      <c r="JSZ74" s="69"/>
      <c r="JTA74" s="69"/>
      <c r="JTB74" s="69"/>
      <c r="JTC74" s="69"/>
      <c r="JTD74" s="69"/>
      <c r="JTE74" s="69"/>
      <c r="JTF74" s="69"/>
      <c r="JTG74" s="69"/>
      <c r="JTH74" s="69"/>
      <c r="JTI74" s="69"/>
      <c r="JTJ74" s="69"/>
      <c r="JTK74" s="69"/>
      <c r="JTL74" s="69"/>
      <c r="JTM74" s="69"/>
      <c r="JTN74" s="69"/>
      <c r="JTO74" s="69"/>
      <c r="JTP74" s="69"/>
      <c r="JTQ74" s="69"/>
      <c r="JTR74" s="69"/>
      <c r="JTS74" s="69"/>
      <c r="JTT74" s="69"/>
      <c r="JTU74" s="69"/>
      <c r="JTV74" s="69"/>
      <c r="JTW74" s="69"/>
      <c r="JTX74" s="69"/>
      <c r="JTY74" s="69"/>
      <c r="JTZ74" s="69"/>
      <c r="JUA74" s="69"/>
      <c r="JUB74" s="69"/>
      <c r="JUC74" s="69"/>
      <c r="JUD74" s="69"/>
      <c r="JUE74" s="69"/>
      <c r="JUF74" s="69"/>
      <c r="JUG74" s="69"/>
      <c r="JUH74" s="69"/>
      <c r="JUI74" s="69"/>
      <c r="JUJ74" s="69"/>
      <c r="JUK74" s="69"/>
      <c r="JUL74" s="69"/>
      <c r="JUM74" s="69"/>
      <c r="JUN74" s="69"/>
      <c r="JUO74" s="69"/>
      <c r="JUP74" s="69"/>
      <c r="JUQ74" s="69"/>
      <c r="JUR74" s="69"/>
      <c r="JUS74" s="69"/>
      <c r="JUT74" s="69"/>
      <c r="JUU74" s="69"/>
      <c r="JUV74" s="69"/>
      <c r="JUW74" s="69"/>
      <c r="JUX74" s="69"/>
      <c r="JUY74" s="69"/>
      <c r="JUZ74" s="69"/>
      <c r="JVA74" s="69"/>
      <c r="JVB74" s="69"/>
      <c r="JVC74" s="69"/>
      <c r="JVD74" s="69"/>
      <c r="JVE74" s="69"/>
      <c r="JVF74" s="69"/>
      <c r="JVG74" s="69"/>
      <c r="JVH74" s="69"/>
      <c r="JVI74" s="69"/>
      <c r="JVJ74" s="69"/>
      <c r="JVK74" s="69"/>
      <c r="JVL74" s="69"/>
      <c r="JVM74" s="69"/>
      <c r="JVN74" s="69"/>
      <c r="JVO74" s="69"/>
      <c r="JVP74" s="69"/>
      <c r="JVQ74" s="69"/>
      <c r="JVR74" s="69"/>
      <c r="JVS74" s="69"/>
      <c r="JVT74" s="69"/>
      <c r="JVU74" s="69"/>
      <c r="JVV74" s="69"/>
      <c r="JVW74" s="69"/>
      <c r="JVX74" s="69"/>
      <c r="JVY74" s="69"/>
      <c r="JVZ74" s="69"/>
      <c r="JWA74" s="69"/>
      <c r="JWB74" s="69"/>
      <c r="JWC74" s="69"/>
      <c r="JWD74" s="69"/>
      <c r="JWE74" s="69"/>
      <c r="JWF74" s="69"/>
      <c r="JWG74" s="69"/>
      <c r="JWH74" s="69"/>
      <c r="JWI74" s="69"/>
      <c r="JWJ74" s="69"/>
      <c r="JWK74" s="69"/>
      <c r="JWL74" s="69"/>
      <c r="JWM74" s="69"/>
      <c r="JWN74" s="69"/>
      <c r="JWO74" s="69"/>
      <c r="JWP74" s="69"/>
      <c r="JWQ74" s="69"/>
      <c r="JWR74" s="69"/>
      <c r="JWS74" s="69"/>
      <c r="JWT74" s="69"/>
      <c r="JWU74" s="69"/>
      <c r="JWV74" s="69"/>
      <c r="JWW74" s="69"/>
      <c r="JWX74" s="69"/>
      <c r="JWY74" s="69"/>
      <c r="JWZ74" s="69"/>
      <c r="JXA74" s="69"/>
      <c r="JXB74" s="69"/>
      <c r="JXC74" s="69"/>
      <c r="JXD74" s="69"/>
      <c r="JXE74" s="69"/>
      <c r="JXF74" s="69"/>
      <c r="JXG74" s="69"/>
      <c r="JXH74" s="69"/>
      <c r="JXI74" s="69"/>
      <c r="JXJ74" s="69"/>
      <c r="JXK74" s="69"/>
      <c r="JXL74" s="69"/>
      <c r="JXM74" s="69"/>
      <c r="JXN74" s="69"/>
      <c r="JXO74" s="69"/>
      <c r="JXP74" s="69"/>
      <c r="JXQ74" s="69"/>
      <c r="JXR74" s="69"/>
      <c r="JXS74" s="69"/>
      <c r="JXT74" s="69"/>
      <c r="JXU74" s="69"/>
      <c r="JXV74" s="69"/>
      <c r="JXW74" s="69"/>
      <c r="JXX74" s="69"/>
      <c r="JXY74" s="69"/>
      <c r="JXZ74" s="69"/>
      <c r="JYA74" s="69"/>
      <c r="JYB74" s="69"/>
      <c r="JYC74" s="69"/>
      <c r="JYD74" s="69"/>
      <c r="JYE74" s="69"/>
      <c r="JYF74" s="69"/>
      <c r="JYG74" s="69"/>
      <c r="JYH74" s="69"/>
      <c r="JYI74" s="69"/>
      <c r="JYJ74" s="69"/>
      <c r="JYK74" s="69"/>
      <c r="JYL74" s="69"/>
      <c r="JYM74" s="69"/>
      <c r="JYN74" s="69"/>
      <c r="JYO74" s="69"/>
      <c r="JYP74" s="69"/>
      <c r="JYQ74" s="69"/>
      <c r="JYR74" s="69"/>
      <c r="JYS74" s="69"/>
      <c r="JYT74" s="69"/>
      <c r="JYU74" s="69"/>
      <c r="JYV74" s="69"/>
      <c r="JYW74" s="69"/>
      <c r="JYX74" s="69"/>
      <c r="JYY74" s="69"/>
      <c r="JYZ74" s="69"/>
      <c r="JZA74" s="69"/>
      <c r="JZB74" s="69"/>
      <c r="JZC74" s="69"/>
      <c r="JZD74" s="69"/>
      <c r="JZE74" s="69"/>
      <c r="JZF74" s="69"/>
      <c r="JZG74" s="69"/>
      <c r="JZH74" s="69"/>
      <c r="JZI74" s="69"/>
      <c r="JZJ74" s="69"/>
      <c r="JZK74" s="69"/>
      <c r="JZL74" s="69"/>
      <c r="JZM74" s="69"/>
      <c r="JZN74" s="69"/>
      <c r="JZO74" s="69"/>
      <c r="JZP74" s="69"/>
      <c r="JZQ74" s="69"/>
      <c r="JZR74" s="69"/>
      <c r="JZS74" s="69"/>
      <c r="JZT74" s="69"/>
      <c r="JZU74" s="69"/>
      <c r="JZV74" s="69"/>
      <c r="JZW74" s="69"/>
      <c r="JZX74" s="69"/>
      <c r="JZY74" s="69"/>
      <c r="JZZ74" s="69"/>
      <c r="KAA74" s="69"/>
      <c r="KAB74" s="69"/>
      <c r="KAC74" s="69"/>
      <c r="KAD74" s="69"/>
      <c r="KAE74" s="69"/>
      <c r="KAF74" s="69"/>
      <c r="KAG74" s="69"/>
      <c r="KAH74" s="69"/>
      <c r="KAI74" s="69"/>
      <c r="KAJ74" s="69"/>
      <c r="KAK74" s="69"/>
      <c r="KAL74" s="69"/>
      <c r="KAM74" s="69"/>
      <c r="KAN74" s="69"/>
      <c r="KAO74" s="69"/>
      <c r="KAP74" s="69"/>
      <c r="KAQ74" s="69"/>
      <c r="KAR74" s="69"/>
      <c r="KAS74" s="69"/>
      <c r="KAT74" s="69"/>
      <c r="KAU74" s="69"/>
      <c r="KAV74" s="69"/>
      <c r="KAW74" s="69"/>
      <c r="KAX74" s="69"/>
      <c r="KAY74" s="69"/>
      <c r="KAZ74" s="69"/>
      <c r="KBA74" s="69"/>
      <c r="KBB74" s="69"/>
      <c r="KBC74" s="69"/>
      <c r="KBD74" s="69"/>
      <c r="KBE74" s="69"/>
      <c r="KBF74" s="69"/>
      <c r="KBG74" s="69"/>
      <c r="KBH74" s="69"/>
      <c r="KBI74" s="69"/>
      <c r="KBJ74" s="69"/>
      <c r="KBK74" s="69"/>
      <c r="KBL74" s="69"/>
      <c r="KBM74" s="69"/>
      <c r="KBN74" s="69"/>
      <c r="KBO74" s="69"/>
      <c r="KBP74" s="69"/>
      <c r="KBQ74" s="69"/>
      <c r="KBR74" s="69"/>
      <c r="KBS74" s="69"/>
      <c r="KBT74" s="69"/>
      <c r="KBU74" s="69"/>
      <c r="KBV74" s="69"/>
      <c r="KBW74" s="69"/>
      <c r="KBX74" s="69"/>
      <c r="KBY74" s="69"/>
      <c r="KBZ74" s="69"/>
      <c r="KCA74" s="69"/>
      <c r="KCB74" s="69"/>
      <c r="KCC74" s="69"/>
      <c r="KCD74" s="69"/>
      <c r="KCE74" s="69"/>
      <c r="KCF74" s="69"/>
      <c r="KCG74" s="69"/>
      <c r="KCH74" s="69"/>
      <c r="KCI74" s="69"/>
      <c r="KCJ74" s="69"/>
      <c r="KCK74" s="69"/>
      <c r="KCL74" s="69"/>
      <c r="KCM74" s="69"/>
      <c r="KCN74" s="69"/>
      <c r="KCO74" s="69"/>
      <c r="KCP74" s="69"/>
      <c r="KCQ74" s="69"/>
      <c r="KCR74" s="69"/>
      <c r="KCS74" s="69"/>
      <c r="KCT74" s="69"/>
      <c r="KCU74" s="69"/>
      <c r="KCV74" s="69"/>
      <c r="KCW74" s="69"/>
      <c r="KCX74" s="69"/>
      <c r="KCY74" s="69"/>
      <c r="KCZ74" s="69"/>
      <c r="KDA74" s="69"/>
      <c r="KDB74" s="69"/>
      <c r="KDC74" s="69"/>
      <c r="KDD74" s="69"/>
      <c r="KDE74" s="69"/>
      <c r="KDF74" s="69"/>
      <c r="KDG74" s="69"/>
      <c r="KDH74" s="69"/>
      <c r="KDI74" s="69"/>
      <c r="KDJ74" s="69"/>
      <c r="KDK74" s="69"/>
      <c r="KDL74" s="69"/>
      <c r="KDM74" s="69"/>
      <c r="KDN74" s="69"/>
      <c r="KDO74" s="69"/>
      <c r="KDP74" s="69"/>
      <c r="KDQ74" s="69"/>
      <c r="KDR74" s="69"/>
      <c r="KDS74" s="69"/>
      <c r="KDT74" s="69"/>
      <c r="KDU74" s="69"/>
      <c r="KDV74" s="69"/>
      <c r="KDW74" s="69"/>
      <c r="KDX74" s="69"/>
      <c r="KDY74" s="69"/>
      <c r="KDZ74" s="69"/>
      <c r="KEA74" s="69"/>
      <c r="KEB74" s="69"/>
      <c r="KEC74" s="69"/>
      <c r="KED74" s="69"/>
      <c r="KEE74" s="69"/>
      <c r="KEF74" s="69"/>
      <c r="KEG74" s="69"/>
      <c r="KEH74" s="69"/>
      <c r="KEI74" s="69"/>
      <c r="KEJ74" s="69"/>
      <c r="KEK74" s="69"/>
      <c r="KEL74" s="69"/>
      <c r="KEM74" s="69"/>
      <c r="KEN74" s="69"/>
      <c r="KEO74" s="69"/>
      <c r="KEP74" s="69"/>
      <c r="KEQ74" s="69"/>
      <c r="KER74" s="69"/>
      <c r="KES74" s="69"/>
      <c r="KET74" s="69"/>
      <c r="KEU74" s="69"/>
      <c r="KEV74" s="69"/>
      <c r="KEW74" s="69"/>
      <c r="KEX74" s="69"/>
      <c r="KEY74" s="69"/>
      <c r="KEZ74" s="69"/>
      <c r="KFA74" s="69"/>
      <c r="KFB74" s="69"/>
      <c r="KFC74" s="69"/>
      <c r="KFD74" s="69"/>
      <c r="KFE74" s="69"/>
      <c r="KFF74" s="69"/>
      <c r="KFG74" s="69"/>
      <c r="KFH74" s="69"/>
      <c r="KFI74" s="69"/>
      <c r="KFJ74" s="69"/>
      <c r="KFK74" s="69"/>
      <c r="KFL74" s="69"/>
      <c r="KFM74" s="69"/>
      <c r="KFN74" s="69"/>
      <c r="KFO74" s="69"/>
      <c r="KFP74" s="69"/>
      <c r="KFQ74" s="69"/>
      <c r="KFR74" s="69"/>
      <c r="KFS74" s="69"/>
      <c r="KFT74" s="69"/>
      <c r="KFU74" s="69"/>
      <c r="KFV74" s="69"/>
      <c r="KFW74" s="69"/>
      <c r="KFX74" s="69"/>
      <c r="KFY74" s="69"/>
      <c r="KFZ74" s="69"/>
      <c r="KGA74" s="69"/>
      <c r="KGB74" s="69"/>
      <c r="KGC74" s="69"/>
      <c r="KGD74" s="69"/>
      <c r="KGE74" s="69"/>
      <c r="KGF74" s="69"/>
      <c r="KGG74" s="69"/>
      <c r="KGH74" s="69"/>
      <c r="KGI74" s="69"/>
      <c r="KGJ74" s="69"/>
      <c r="KGK74" s="69"/>
      <c r="KGL74" s="69"/>
      <c r="KGM74" s="69"/>
      <c r="KGN74" s="69"/>
      <c r="KGO74" s="69"/>
      <c r="KGP74" s="69"/>
      <c r="KGQ74" s="69"/>
      <c r="KGR74" s="69"/>
      <c r="KGS74" s="69"/>
      <c r="KGT74" s="69"/>
      <c r="KGU74" s="69"/>
      <c r="KGV74" s="69"/>
      <c r="KGW74" s="69"/>
      <c r="KGX74" s="69"/>
      <c r="KGY74" s="69"/>
      <c r="KGZ74" s="69"/>
      <c r="KHA74" s="69"/>
      <c r="KHB74" s="69"/>
      <c r="KHC74" s="69"/>
      <c r="KHD74" s="69"/>
      <c r="KHE74" s="69"/>
      <c r="KHF74" s="69"/>
      <c r="KHG74" s="69"/>
      <c r="KHH74" s="69"/>
      <c r="KHI74" s="69"/>
      <c r="KHJ74" s="69"/>
      <c r="KHK74" s="69"/>
      <c r="KHL74" s="69"/>
      <c r="KHM74" s="69"/>
      <c r="KHN74" s="69"/>
      <c r="KHO74" s="69"/>
      <c r="KHP74" s="69"/>
      <c r="KHQ74" s="69"/>
      <c r="KHR74" s="69"/>
      <c r="KHS74" s="69"/>
      <c r="KHT74" s="69"/>
      <c r="KHU74" s="69"/>
      <c r="KHV74" s="69"/>
      <c r="KHW74" s="69"/>
      <c r="KHX74" s="69"/>
      <c r="KHY74" s="69"/>
      <c r="KHZ74" s="69"/>
      <c r="KIA74" s="69"/>
      <c r="KIB74" s="69"/>
      <c r="KIC74" s="69"/>
      <c r="KID74" s="69"/>
      <c r="KIE74" s="69"/>
      <c r="KIF74" s="69"/>
      <c r="KIG74" s="69"/>
      <c r="KIH74" s="69"/>
      <c r="KII74" s="69"/>
      <c r="KIJ74" s="69"/>
      <c r="KIK74" s="69"/>
      <c r="KIL74" s="69"/>
      <c r="KIM74" s="69"/>
      <c r="KIN74" s="69"/>
      <c r="KIO74" s="69"/>
      <c r="KIP74" s="69"/>
      <c r="KIQ74" s="69"/>
      <c r="KIR74" s="69"/>
      <c r="KIS74" s="69"/>
      <c r="KIT74" s="69"/>
      <c r="KIU74" s="69"/>
      <c r="KIV74" s="69"/>
      <c r="KIW74" s="69"/>
      <c r="KIX74" s="69"/>
      <c r="KIY74" s="69"/>
      <c r="KIZ74" s="69"/>
      <c r="KJA74" s="69"/>
      <c r="KJB74" s="69"/>
      <c r="KJC74" s="69"/>
      <c r="KJD74" s="69"/>
      <c r="KJE74" s="69"/>
      <c r="KJF74" s="69"/>
      <c r="KJG74" s="69"/>
      <c r="KJH74" s="69"/>
      <c r="KJI74" s="69"/>
      <c r="KJJ74" s="69"/>
      <c r="KJK74" s="69"/>
      <c r="KJL74" s="69"/>
      <c r="KJM74" s="69"/>
      <c r="KJN74" s="69"/>
      <c r="KJO74" s="69"/>
      <c r="KJP74" s="69"/>
      <c r="KJQ74" s="69"/>
      <c r="KJR74" s="69"/>
      <c r="KJS74" s="69"/>
      <c r="KJT74" s="69"/>
      <c r="KJU74" s="69"/>
      <c r="KJV74" s="69"/>
      <c r="KJW74" s="69"/>
      <c r="KJX74" s="69"/>
      <c r="KJY74" s="69"/>
      <c r="KJZ74" s="69"/>
      <c r="KKA74" s="69"/>
      <c r="KKB74" s="69"/>
      <c r="KKC74" s="69"/>
      <c r="KKD74" s="69"/>
      <c r="KKE74" s="69"/>
      <c r="KKF74" s="69"/>
      <c r="KKG74" s="69"/>
      <c r="KKH74" s="69"/>
      <c r="KKI74" s="69"/>
      <c r="KKJ74" s="69"/>
      <c r="KKK74" s="69"/>
      <c r="KKL74" s="69"/>
      <c r="KKM74" s="69"/>
      <c r="KKN74" s="69"/>
      <c r="KKO74" s="69"/>
      <c r="KKP74" s="69"/>
      <c r="KKQ74" s="69"/>
      <c r="KKR74" s="69"/>
      <c r="KKS74" s="69"/>
      <c r="KKT74" s="69"/>
      <c r="KKU74" s="69"/>
      <c r="KKV74" s="69"/>
      <c r="KKW74" s="69"/>
      <c r="KKX74" s="69"/>
      <c r="KKY74" s="69"/>
      <c r="KKZ74" s="69"/>
      <c r="KLA74" s="69"/>
      <c r="KLB74" s="69"/>
      <c r="KLC74" s="69"/>
      <c r="KLD74" s="69"/>
      <c r="KLE74" s="69"/>
      <c r="KLF74" s="69"/>
      <c r="KLG74" s="69"/>
      <c r="KLH74" s="69"/>
      <c r="KLI74" s="69"/>
      <c r="KLJ74" s="69"/>
      <c r="KLK74" s="69"/>
      <c r="KLL74" s="69"/>
      <c r="KLM74" s="69"/>
      <c r="KLN74" s="69"/>
      <c r="KLO74" s="69"/>
      <c r="KLP74" s="69"/>
      <c r="KLQ74" s="69"/>
      <c r="KLR74" s="69"/>
      <c r="KLS74" s="69"/>
      <c r="KLT74" s="69"/>
      <c r="KLU74" s="69"/>
      <c r="KLV74" s="69"/>
      <c r="KLW74" s="69"/>
      <c r="KLX74" s="69"/>
      <c r="KLY74" s="69"/>
      <c r="KLZ74" s="69"/>
      <c r="KMA74" s="69"/>
      <c r="KMB74" s="69"/>
      <c r="KMC74" s="69"/>
      <c r="KMD74" s="69"/>
      <c r="KME74" s="69"/>
      <c r="KMF74" s="69"/>
      <c r="KMG74" s="69"/>
      <c r="KMH74" s="69"/>
      <c r="KMI74" s="69"/>
      <c r="KMJ74" s="69"/>
      <c r="KMK74" s="69"/>
      <c r="KML74" s="69"/>
      <c r="KMM74" s="69"/>
      <c r="KMN74" s="69"/>
      <c r="KMO74" s="69"/>
      <c r="KMP74" s="69"/>
      <c r="KMQ74" s="69"/>
      <c r="KMR74" s="69"/>
      <c r="KMS74" s="69"/>
      <c r="KMT74" s="69"/>
      <c r="KMU74" s="69"/>
      <c r="KMV74" s="69"/>
      <c r="KMW74" s="69"/>
      <c r="KMX74" s="69"/>
      <c r="KMY74" s="69"/>
      <c r="KMZ74" s="69"/>
      <c r="KNA74" s="69"/>
      <c r="KNB74" s="69"/>
      <c r="KNC74" s="69"/>
      <c r="KND74" s="69"/>
      <c r="KNE74" s="69"/>
      <c r="KNF74" s="69"/>
      <c r="KNG74" s="69"/>
      <c r="KNH74" s="69"/>
      <c r="KNI74" s="69"/>
      <c r="KNJ74" s="69"/>
      <c r="KNK74" s="69"/>
      <c r="KNL74" s="69"/>
      <c r="KNM74" s="69"/>
      <c r="KNN74" s="69"/>
      <c r="KNO74" s="69"/>
      <c r="KNP74" s="69"/>
      <c r="KNQ74" s="69"/>
      <c r="KNR74" s="69"/>
      <c r="KNS74" s="69"/>
      <c r="KNT74" s="69"/>
      <c r="KNU74" s="69"/>
      <c r="KNV74" s="69"/>
      <c r="KNW74" s="69"/>
      <c r="KNX74" s="69"/>
      <c r="KNY74" s="69"/>
      <c r="KNZ74" s="69"/>
      <c r="KOA74" s="69"/>
      <c r="KOB74" s="69"/>
      <c r="KOC74" s="69"/>
      <c r="KOD74" s="69"/>
      <c r="KOE74" s="69"/>
      <c r="KOF74" s="69"/>
      <c r="KOG74" s="69"/>
      <c r="KOH74" s="69"/>
      <c r="KOI74" s="69"/>
      <c r="KOJ74" s="69"/>
      <c r="KOK74" s="69"/>
      <c r="KOL74" s="69"/>
      <c r="KOM74" s="69"/>
      <c r="KON74" s="69"/>
      <c r="KOO74" s="69"/>
      <c r="KOP74" s="69"/>
      <c r="KOQ74" s="69"/>
      <c r="KOR74" s="69"/>
      <c r="KOS74" s="69"/>
      <c r="KOT74" s="69"/>
      <c r="KOU74" s="69"/>
      <c r="KOV74" s="69"/>
      <c r="KOW74" s="69"/>
      <c r="KOX74" s="69"/>
      <c r="KOY74" s="69"/>
      <c r="KOZ74" s="69"/>
      <c r="KPA74" s="69"/>
      <c r="KPB74" s="69"/>
      <c r="KPC74" s="69"/>
      <c r="KPD74" s="69"/>
      <c r="KPE74" s="69"/>
      <c r="KPF74" s="69"/>
      <c r="KPG74" s="69"/>
      <c r="KPH74" s="69"/>
      <c r="KPI74" s="69"/>
      <c r="KPJ74" s="69"/>
      <c r="KPK74" s="69"/>
      <c r="KPL74" s="69"/>
      <c r="KPM74" s="69"/>
      <c r="KPN74" s="69"/>
      <c r="KPO74" s="69"/>
      <c r="KPP74" s="69"/>
      <c r="KPQ74" s="69"/>
      <c r="KPR74" s="69"/>
      <c r="KPS74" s="69"/>
      <c r="KPT74" s="69"/>
      <c r="KPU74" s="69"/>
      <c r="KPV74" s="69"/>
      <c r="KPW74" s="69"/>
      <c r="KPX74" s="69"/>
      <c r="KPY74" s="69"/>
      <c r="KPZ74" s="69"/>
      <c r="KQA74" s="69"/>
      <c r="KQB74" s="69"/>
      <c r="KQC74" s="69"/>
      <c r="KQD74" s="69"/>
      <c r="KQE74" s="69"/>
      <c r="KQF74" s="69"/>
      <c r="KQG74" s="69"/>
      <c r="KQH74" s="69"/>
      <c r="KQI74" s="69"/>
      <c r="KQJ74" s="69"/>
      <c r="KQK74" s="69"/>
      <c r="KQL74" s="69"/>
      <c r="KQM74" s="69"/>
      <c r="KQN74" s="69"/>
      <c r="KQO74" s="69"/>
      <c r="KQP74" s="69"/>
      <c r="KQQ74" s="69"/>
      <c r="KQR74" s="69"/>
      <c r="KQS74" s="69"/>
      <c r="KQT74" s="69"/>
      <c r="KQU74" s="69"/>
      <c r="KQV74" s="69"/>
      <c r="KQW74" s="69"/>
      <c r="KQX74" s="69"/>
      <c r="KQY74" s="69"/>
      <c r="KQZ74" s="69"/>
      <c r="KRA74" s="69"/>
      <c r="KRB74" s="69"/>
      <c r="KRC74" s="69"/>
      <c r="KRD74" s="69"/>
      <c r="KRE74" s="69"/>
      <c r="KRF74" s="69"/>
      <c r="KRG74" s="69"/>
      <c r="KRH74" s="69"/>
      <c r="KRI74" s="69"/>
      <c r="KRJ74" s="69"/>
      <c r="KRK74" s="69"/>
      <c r="KRL74" s="69"/>
      <c r="KRM74" s="69"/>
      <c r="KRN74" s="69"/>
      <c r="KRO74" s="69"/>
      <c r="KRP74" s="69"/>
      <c r="KRQ74" s="69"/>
      <c r="KRR74" s="69"/>
      <c r="KRS74" s="69"/>
      <c r="KRT74" s="69"/>
      <c r="KRU74" s="69"/>
      <c r="KRV74" s="69"/>
      <c r="KRW74" s="69"/>
      <c r="KRX74" s="69"/>
      <c r="KRY74" s="69"/>
      <c r="KRZ74" s="69"/>
      <c r="KSA74" s="69"/>
      <c r="KSB74" s="69"/>
      <c r="KSC74" s="69"/>
      <c r="KSD74" s="69"/>
      <c r="KSE74" s="69"/>
      <c r="KSF74" s="69"/>
      <c r="KSG74" s="69"/>
      <c r="KSH74" s="69"/>
      <c r="KSI74" s="69"/>
      <c r="KSJ74" s="69"/>
      <c r="KSK74" s="69"/>
      <c r="KSL74" s="69"/>
      <c r="KSM74" s="69"/>
      <c r="KSN74" s="69"/>
      <c r="KSO74" s="69"/>
      <c r="KSP74" s="69"/>
      <c r="KSQ74" s="69"/>
      <c r="KSR74" s="69"/>
      <c r="KSS74" s="69"/>
      <c r="KST74" s="69"/>
      <c r="KSU74" s="69"/>
      <c r="KSV74" s="69"/>
      <c r="KSW74" s="69"/>
      <c r="KSX74" s="69"/>
      <c r="KSY74" s="69"/>
      <c r="KSZ74" s="69"/>
      <c r="KTA74" s="69"/>
      <c r="KTB74" s="69"/>
      <c r="KTC74" s="69"/>
      <c r="KTD74" s="69"/>
      <c r="KTE74" s="69"/>
      <c r="KTF74" s="69"/>
      <c r="KTG74" s="69"/>
      <c r="KTH74" s="69"/>
      <c r="KTI74" s="69"/>
      <c r="KTJ74" s="69"/>
      <c r="KTK74" s="69"/>
      <c r="KTL74" s="69"/>
      <c r="KTM74" s="69"/>
      <c r="KTN74" s="69"/>
      <c r="KTO74" s="69"/>
      <c r="KTP74" s="69"/>
      <c r="KTQ74" s="69"/>
      <c r="KTR74" s="69"/>
      <c r="KTS74" s="69"/>
      <c r="KTT74" s="69"/>
      <c r="KTU74" s="69"/>
      <c r="KTV74" s="69"/>
      <c r="KTW74" s="69"/>
      <c r="KTX74" s="69"/>
      <c r="KTY74" s="69"/>
      <c r="KTZ74" s="69"/>
      <c r="KUA74" s="69"/>
      <c r="KUB74" s="69"/>
      <c r="KUC74" s="69"/>
      <c r="KUD74" s="69"/>
      <c r="KUE74" s="69"/>
      <c r="KUF74" s="69"/>
      <c r="KUG74" s="69"/>
      <c r="KUH74" s="69"/>
      <c r="KUI74" s="69"/>
      <c r="KUJ74" s="69"/>
      <c r="KUK74" s="69"/>
      <c r="KUL74" s="69"/>
      <c r="KUM74" s="69"/>
      <c r="KUN74" s="69"/>
      <c r="KUO74" s="69"/>
      <c r="KUP74" s="69"/>
      <c r="KUQ74" s="69"/>
      <c r="KUR74" s="69"/>
      <c r="KUS74" s="69"/>
      <c r="KUT74" s="69"/>
      <c r="KUU74" s="69"/>
      <c r="KUV74" s="69"/>
      <c r="KUW74" s="69"/>
      <c r="KUX74" s="69"/>
      <c r="KUY74" s="69"/>
      <c r="KUZ74" s="69"/>
      <c r="KVA74" s="69"/>
      <c r="KVB74" s="69"/>
      <c r="KVC74" s="69"/>
      <c r="KVD74" s="69"/>
      <c r="KVE74" s="69"/>
      <c r="KVF74" s="69"/>
      <c r="KVG74" s="69"/>
      <c r="KVH74" s="69"/>
      <c r="KVI74" s="69"/>
      <c r="KVJ74" s="69"/>
      <c r="KVK74" s="69"/>
      <c r="KVL74" s="69"/>
      <c r="KVM74" s="69"/>
      <c r="KVN74" s="69"/>
      <c r="KVO74" s="69"/>
      <c r="KVP74" s="69"/>
      <c r="KVQ74" s="69"/>
      <c r="KVR74" s="69"/>
      <c r="KVS74" s="69"/>
      <c r="KVT74" s="69"/>
      <c r="KVU74" s="69"/>
      <c r="KVV74" s="69"/>
      <c r="KVW74" s="69"/>
      <c r="KVX74" s="69"/>
      <c r="KVY74" s="69"/>
      <c r="KVZ74" s="69"/>
      <c r="KWA74" s="69"/>
      <c r="KWB74" s="69"/>
      <c r="KWC74" s="69"/>
      <c r="KWD74" s="69"/>
      <c r="KWE74" s="69"/>
      <c r="KWF74" s="69"/>
      <c r="KWG74" s="69"/>
      <c r="KWH74" s="69"/>
      <c r="KWI74" s="69"/>
      <c r="KWJ74" s="69"/>
      <c r="KWK74" s="69"/>
      <c r="KWL74" s="69"/>
      <c r="KWM74" s="69"/>
      <c r="KWN74" s="69"/>
      <c r="KWO74" s="69"/>
      <c r="KWP74" s="69"/>
      <c r="KWQ74" s="69"/>
      <c r="KWR74" s="69"/>
      <c r="KWS74" s="69"/>
      <c r="KWT74" s="69"/>
      <c r="KWU74" s="69"/>
      <c r="KWV74" s="69"/>
      <c r="KWW74" s="69"/>
      <c r="KWX74" s="69"/>
      <c r="KWY74" s="69"/>
      <c r="KWZ74" s="69"/>
      <c r="KXA74" s="69"/>
      <c r="KXB74" s="69"/>
      <c r="KXC74" s="69"/>
      <c r="KXD74" s="69"/>
      <c r="KXE74" s="69"/>
      <c r="KXF74" s="69"/>
      <c r="KXG74" s="69"/>
      <c r="KXH74" s="69"/>
      <c r="KXI74" s="69"/>
      <c r="KXJ74" s="69"/>
      <c r="KXK74" s="69"/>
      <c r="KXL74" s="69"/>
      <c r="KXM74" s="69"/>
      <c r="KXN74" s="69"/>
      <c r="KXO74" s="69"/>
      <c r="KXP74" s="69"/>
      <c r="KXQ74" s="69"/>
      <c r="KXR74" s="69"/>
      <c r="KXS74" s="69"/>
      <c r="KXT74" s="69"/>
      <c r="KXU74" s="69"/>
      <c r="KXV74" s="69"/>
      <c r="KXW74" s="69"/>
      <c r="KXX74" s="69"/>
      <c r="KXY74" s="69"/>
      <c r="KXZ74" s="69"/>
      <c r="KYA74" s="69"/>
      <c r="KYB74" s="69"/>
      <c r="KYC74" s="69"/>
      <c r="KYD74" s="69"/>
      <c r="KYE74" s="69"/>
      <c r="KYF74" s="69"/>
      <c r="KYG74" s="69"/>
      <c r="KYH74" s="69"/>
      <c r="KYI74" s="69"/>
      <c r="KYJ74" s="69"/>
      <c r="KYK74" s="69"/>
      <c r="KYL74" s="69"/>
      <c r="KYM74" s="69"/>
      <c r="KYN74" s="69"/>
      <c r="KYO74" s="69"/>
      <c r="KYP74" s="69"/>
      <c r="KYQ74" s="69"/>
      <c r="KYR74" s="69"/>
      <c r="KYS74" s="69"/>
      <c r="KYT74" s="69"/>
      <c r="KYU74" s="69"/>
      <c r="KYV74" s="69"/>
      <c r="KYW74" s="69"/>
      <c r="KYX74" s="69"/>
      <c r="KYY74" s="69"/>
      <c r="KYZ74" s="69"/>
      <c r="KZA74" s="69"/>
      <c r="KZB74" s="69"/>
      <c r="KZC74" s="69"/>
      <c r="KZD74" s="69"/>
      <c r="KZE74" s="69"/>
      <c r="KZF74" s="69"/>
      <c r="KZG74" s="69"/>
      <c r="KZH74" s="69"/>
      <c r="KZI74" s="69"/>
      <c r="KZJ74" s="69"/>
      <c r="KZK74" s="69"/>
      <c r="KZL74" s="69"/>
      <c r="KZM74" s="69"/>
      <c r="KZN74" s="69"/>
      <c r="KZO74" s="69"/>
      <c r="KZP74" s="69"/>
      <c r="KZQ74" s="69"/>
      <c r="KZR74" s="69"/>
      <c r="KZS74" s="69"/>
      <c r="KZT74" s="69"/>
      <c r="KZU74" s="69"/>
      <c r="KZV74" s="69"/>
      <c r="KZW74" s="69"/>
      <c r="KZX74" s="69"/>
      <c r="KZY74" s="69"/>
      <c r="KZZ74" s="69"/>
      <c r="LAA74" s="69"/>
      <c r="LAB74" s="69"/>
      <c r="LAC74" s="69"/>
      <c r="LAD74" s="69"/>
      <c r="LAE74" s="69"/>
      <c r="LAF74" s="69"/>
      <c r="LAG74" s="69"/>
      <c r="LAH74" s="69"/>
      <c r="LAI74" s="69"/>
      <c r="LAJ74" s="69"/>
      <c r="LAK74" s="69"/>
      <c r="LAL74" s="69"/>
      <c r="LAM74" s="69"/>
      <c r="LAN74" s="69"/>
      <c r="LAO74" s="69"/>
      <c r="LAP74" s="69"/>
      <c r="LAQ74" s="69"/>
      <c r="LAR74" s="69"/>
      <c r="LAS74" s="69"/>
      <c r="LAT74" s="69"/>
      <c r="LAU74" s="69"/>
      <c r="LAV74" s="69"/>
      <c r="LAW74" s="69"/>
      <c r="LAX74" s="69"/>
      <c r="LAY74" s="69"/>
      <c r="LAZ74" s="69"/>
      <c r="LBA74" s="69"/>
      <c r="LBB74" s="69"/>
      <c r="LBC74" s="69"/>
      <c r="LBD74" s="69"/>
      <c r="LBE74" s="69"/>
      <c r="LBF74" s="69"/>
      <c r="LBG74" s="69"/>
      <c r="LBH74" s="69"/>
      <c r="LBI74" s="69"/>
      <c r="LBJ74" s="69"/>
      <c r="LBK74" s="69"/>
      <c r="LBL74" s="69"/>
      <c r="LBM74" s="69"/>
      <c r="LBN74" s="69"/>
      <c r="LBO74" s="69"/>
      <c r="LBP74" s="69"/>
      <c r="LBQ74" s="69"/>
      <c r="LBR74" s="69"/>
      <c r="LBS74" s="69"/>
      <c r="LBT74" s="69"/>
      <c r="LBU74" s="69"/>
      <c r="LBV74" s="69"/>
      <c r="LBW74" s="69"/>
      <c r="LBX74" s="69"/>
      <c r="LBY74" s="69"/>
      <c r="LBZ74" s="69"/>
      <c r="LCA74" s="69"/>
      <c r="LCB74" s="69"/>
      <c r="LCC74" s="69"/>
      <c r="LCD74" s="69"/>
      <c r="LCE74" s="69"/>
      <c r="LCF74" s="69"/>
      <c r="LCG74" s="69"/>
      <c r="LCH74" s="69"/>
      <c r="LCI74" s="69"/>
      <c r="LCJ74" s="69"/>
      <c r="LCK74" s="69"/>
      <c r="LCL74" s="69"/>
      <c r="LCM74" s="69"/>
      <c r="LCN74" s="69"/>
      <c r="LCO74" s="69"/>
      <c r="LCP74" s="69"/>
      <c r="LCQ74" s="69"/>
      <c r="LCR74" s="69"/>
      <c r="LCS74" s="69"/>
      <c r="LCT74" s="69"/>
      <c r="LCU74" s="69"/>
      <c r="LCV74" s="69"/>
      <c r="LCW74" s="69"/>
      <c r="LCX74" s="69"/>
      <c r="LCY74" s="69"/>
      <c r="LCZ74" s="69"/>
      <c r="LDA74" s="69"/>
      <c r="LDB74" s="69"/>
      <c r="LDC74" s="69"/>
      <c r="LDD74" s="69"/>
      <c r="LDE74" s="69"/>
      <c r="LDF74" s="69"/>
      <c r="LDG74" s="69"/>
      <c r="LDH74" s="69"/>
      <c r="LDI74" s="69"/>
      <c r="LDJ74" s="69"/>
      <c r="LDK74" s="69"/>
      <c r="LDL74" s="69"/>
      <c r="LDM74" s="69"/>
      <c r="LDN74" s="69"/>
      <c r="LDO74" s="69"/>
      <c r="LDP74" s="69"/>
      <c r="LDQ74" s="69"/>
      <c r="LDR74" s="69"/>
      <c r="LDS74" s="69"/>
      <c r="LDT74" s="69"/>
      <c r="LDU74" s="69"/>
      <c r="LDV74" s="69"/>
      <c r="LDW74" s="69"/>
      <c r="LDX74" s="69"/>
      <c r="LDY74" s="69"/>
      <c r="LDZ74" s="69"/>
      <c r="LEA74" s="69"/>
      <c r="LEB74" s="69"/>
      <c r="LEC74" s="69"/>
      <c r="LED74" s="69"/>
      <c r="LEE74" s="69"/>
      <c r="LEF74" s="69"/>
      <c r="LEG74" s="69"/>
      <c r="LEH74" s="69"/>
      <c r="LEI74" s="69"/>
      <c r="LEJ74" s="69"/>
      <c r="LEK74" s="69"/>
      <c r="LEL74" s="69"/>
      <c r="LEM74" s="69"/>
      <c r="LEN74" s="69"/>
      <c r="LEO74" s="69"/>
      <c r="LEP74" s="69"/>
      <c r="LEQ74" s="69"/>
      <c r="LER74" s="69"/>
      <c r="LES74" s="69"/>
      <c r="LET74" s="69"/>
      <c r="LEU74" s="69"/>
      <c r="LEV74" s="69"/>
      <c r="LEW74" s="69"/>
      <c r="LEX74" s="69"/>
      <c r="LEY74" s="69"/>
      <c r="LEZ74" s="69"/>
      <c r="LFA74" s="69"/>
      <c r="LFB74" s="69"/>
      <c r="LFC74" s="69"/>
      <c r="LFD74" s="69"/>
      <c r="LFE74" s="69"/>
      <c r="LFF74" s="69"/>
      <c r="LFG74" s="69"/>
      <c r="LFH74" s="69"/>
      <c r="LFI74" s="69"/>
      <c r="LFJ74" s="69"/>
      <c r="LFK74" s="69"/>
      <c r="LFL74" s="69"/>
      <c r="LFM74" s="69"/>
      <c r="LFN74" s="69"/>
      <c r="LFO74" s="69"/>
      <c r="LFP74" s="69"/>
      <c r="LFQ74" s="69"/>
      <c r="LFR74" s="69"/>
      <c r="LFS74" s="69"/>
      <c r="LFT74" s="69"/>
      <c r="LFU74" s="69"/>
      <c r="LFV74" s="69"/>
      <c r="LFW74" s="69"/>
      <c r="LFX74" s="69"/>
      <c r="LFY74" s="69"/>
      <c r="LFZ74" s="69"/>
      <c r="LGA74" s="69"/>
      <c r="LGB74" s="69"/>
      <c r="LGC74" s="69"/>
      <c r="LGD74" s="69"/>
      <c r="LGE74" s="69"/>
      <c r="LGF74" s="69"/>
      <c r="LGG74" s="69"/>
      <c r="LGH74" s="69"/>
      <c r="LGI74" s="69"/>
      <c r="LGJ74" s="69"/>
      <c r="LGK74" s="69"/>
      <c r="LGL74" s="69"/>
      <c r="LGM74" s="69"/>
      <c r="LGN74" s="69"/>
      <c r="LGO74" s="69"/>
      <c r="LGP74" s="69"/>
      <c r="LGQ74" s="69"/>
      <c r="LGR74" s="69"/>
      <c r="LGS74" s="69"/>
      <c r="LGT74" s="69"/>
      <c r="LGU74" s="69"/>
      <c r="LGV74" s="69"/>
      <c r="LGW74" s="69"/>
      <c r="LGX74" s="69"/>
      <c r="LGY74" s="69"/>
      <c r="LGZ74" s="69"/>
      <c r="LHA74" s="69"/>
      <c r="LHB74" s="69"/>
      <c r="LHC74" s="69"/>
      <c r="LHD74" s="69"/>
      <c r="LHE74" s="69"/>
      <c r="LHF74" s="69"/>
      <c r="LHG74" s="69"/>
      <c r="LHH74" s="69"/>
      <c r="LHI74" s="69"/>
      <c r="LHJ74" s="69"/>
      <c r="LHK74" s="69"/>
      <c r="LHL74" s="69"/>
      <c r="LHM74" s="69"/>
      <c r="LHN74" s="69"/>
      <c r="LHO74" s="69"/>
      <c r="LHP74" s="69"/>
      <c r="LHQ74" s="69"/>
      <c r="LHR74" s="69"/>
      <c r="LHS74" s="69"/>
      <c r="LHT74" s="69"/>
      <c r="LHU74" s="69"/>
      <c r="LHV74" s="69"/>
      <c r="LHW74" s="69"/>
      <c r="LHX74" s="69"/>
      <c r="LHY74" s="69"/>
      <c r="LHZ74" s="69"/>
      <c r="LIA74" s="69"/>
      <c r="LIB74" s="69"/>
      <c r="LIC74" s="69"/>
      <c r="LID74" s="69"/>
      <c r="LIE74" s="69"/>
      <c r="LIF74" s="69"/>
      <c r="LIG74" s="69"/>
      <c r="LIH74" s="69"/>
      <c r="LII74" s="69"/>
      <c r="LIJ74" s="69"/>
      <c r="LIK74" s="69"/>
      <c r="LIL74" s="69"/>
      <c r="LIM74" s="69"/>
      <c r="LIN74" s="69"/>
      <c r="LIO74" s="69"/>
      <c r="LIP74" s="69"/>
      <c r="LIQ74" s="69"/>
      <c r="LIR74" s="69"/>
      <c r="LIS74" s="69"/>
      <c r="LIT74" s="69"/>
      <c r="LIU74" s="69"/>
      <c r="LIV74" s="69"/>
      <c r="LIW74" s="69"/>
      <c r="LIX74" s="69"/>
      <c r="LIY74" s="69"/>
      <c r="LIZ74" s="69"/>
      <c r="LJA74" s="69"/>
      <c r="LJB74" s="69"/>
      <c r="LJC74" s="69"/>
      <c r="LJD74" s="69"/>
      <c r="LJE74" s="69"/>
      <c r="LJF74" s="69"/>
      <c r="LJG74" s="69"/>
      <c r="LJH74" s="69"/>
      <c r="LJI74" s="69"/>
      <c r="LJJ74" s="69"/>
      <c r="LJK74" s="69"/>
      <c r="LJL74" s="69"/>
      <c r="LJM74" s="69"/>
      <c r="LJN74" s="69"/>
      <c r="LJO74" s="69"/>
      <c r="LJP74" s="69"/>
      <c r="LJQ74" s="69"/>
      <c r="LJR74" s="69"/>
      <c r="LJS74" s="69"/>
      <c r="LJT74" s="69"/>
      <c r="LJU74" s="69"/>
      <c r="LJV74" s="69"/>
      <c r="LJW74" s="69"/>
      <c r="LJX74" s="69"/>
      <c r="LJY74" s="69"/>
      <c r="LJZ74" s="69"/>
      <c r="LKA74" s="69"/>
      <c r="LKB74" s="69"/>
      <c r="LKC74" s="69"/>
      <c r="LKD74" s="69"/>
      <c r="LKE74" s="69"/>
      <c r="LKF74" s="69"/>
      <c r="LKG74" s="69"/>
      <c r="LKH74" s="69"/>
      <c r="LKI74" s="69"/>
      <c r="LKJ74" s="69"/>
      <c r="LKK74" s="69"/>
      <c r="LKL74" s="69"/>
      <c r="LKM74" s="69"/>
      <c r="LKN74" s="69"/>
      <c r="LKO74" s="69"/>
      <c r="LKP74" s="69"/>
      <c r="LKQ74" s="69"/>
      <c r="LKR74" s="69"/>
      <c r="LKS74" s="69"/>
      <c r="LKT74" s="69"/>
      <c r="LKU74" s="69"/>
      <c r="LKV74" s="69"/>
      <c r="LKW74" s="69"/>
      <c r="LKX74" s="69"/>
      <c r="LKY74" s="69"/>
      <c r="LKZ74" s="69"/>
      <c r="LLA74" s="69"/>
      <c r="LLB74" s="69"/>
      <c r="LLC74" s="69"/>
      <c r="LLD74" s="69"/>
      <c r="LLE74" s="69"/>
      <c r="LLF74" s="69"/>
      <c r="LLG74" s="69"/>
      <c r="LLH74" s="69"/>
      <c r="LLI74" s="69"/>
      <c r="LLJ74" s="69"/>
      <c r="LLK74" s="69"/>
      <c r="LLL74" s="69"/>
      <c r="LLM74" s="69"/>
      <c r="LLN74" s="69"/>
      <c r="LLO74" s="69"/>
      <c r="LLP74" s="69"/>
      <c r="LLQ74" s="69"/>
      <c r="LLR74" s="69"/>
      <c r="LLS74" s="69"/>
      <c r="LLT74" s="69"/>
      <c r="LLU74" s="69"/>
      <c r="LLV74" s="69"/>
      <c r="LLW74" s="69"/>
      <c r="LLX74" s="69"/>
      <c r="LLY74" s="69"/>
      <c r="LLZ74" s="69"/>
      <c r="LMA74" s="69"/>
      <c r="LMB74" s="69"/>
      <c r="LMC74" s="69"/>
      <c r="LMD74" s="69"/>
      <c r="LME74" s="69"/>
      <c r="LMF74" s="69"/>
      <c r="LMG74" s="69"/>
      <c r="LMH74" s="69"/>
      <c r="LMI74" s="69"/>
      <c r="LMJ74" s="69"/>
      <c r="LMK74" s="69"/>
      <c r="LML74" s="69"/>
      <c r="LMM74" s="69"/>
      <c r="LMN74" s="69"/>
      <c r="LMO74" s="69"/>
      <c r="LMP74" s="69"/>
      <c r="LMQ74" s="69"/>
      <c r="LMR74" s="69"/>
      <c r="LMS74" s="69"/>
      <c r="LMT74" s="69"/>
      <c r="LMU74" s="69"/>
      <c r="LMV74" s="69"/>
      <c r="LMW74" s="69"/>
      <c r="LMX74" s="69"/>
      <c r="LMY74" s="69"/>
      <c r="LMZ74" s="69"/>
      <c r="LNA74" s="69"/>
      <c r="LNB74" s="69"/>
      <c r="LNC74" s="69"/>
      <c r="LND74" s="69"/>
      <c r="LNE74" s="69"/>
      <c r="LNF74" s="69"/>
      <c r="LNG74" s="69"/>
      <c r="LNH74" s="69"/>
      <c r="LNI74" s="69"/>
      <c r="LNJ74" s="69"/>
      <c r="LNK74" s="69"/>
      <c r="LNL74" s="69"/>
      <c r="LNM74" s="69"/>
      <c r="LNN74" s="69"/>
      <c r="LNO74" s="69"/>
      <c r="LNP74" s="69"/>
      <c r="LNQ74" s="69"/>
      <c r="LNR74" s="69"/>
      <c r="LNS74" s="69"/>
      <c r="LNT74" s="69"/>
      <c r="LNU74" s="69"/>
      <c r="LNV74" s="69"/>
      <c r="LNW74" s="69"/>
      <c r="LNX74" s="69"/>
      <c r="LNY74" s="69"/>
      <c r="LNZ74" s="69"/>
      <c r="LOA74" s="69"/>
      <c r="LOB74" s="69"/>
      <c r="LOC74" s="69"/>
      <c r="LOD74" s="69"/>
      <c r="LOE74" s="69"/>
      <c r="LOF74" s="69"/>
      <c r="LOG74" s="69"/>
      <c r="LOH74" s="69"/>
      <c r="LOI74" s="69"/>
      <c r="LOJ74" s="69"/>
      <c r="LOK74" s="69"/>
      <c r="LOL74" s="69"/>
      <c r="LOM74" s="69"/>
      <c r="LON74" s="69"/>
      <c r="LOO74" s="69"/>
      <c r="LOP74" s="69"/>
      <c r="LOQ74" s="69"/>
      <c r="LOR74" s="69"/>
      <c r="LOS74" s="69"/>
      <c r="LOT74" s="69"/>
      <c r="LOU74" s="69"/>
      <c r="LOV74" s="69"/>
      <c r="LOW74" s="69"/>
      <c r="LOX74" s="69"/>
      <c r="LOY74" s="69"/>
      <c r="LOZ74" s="69"/>
      <c r="LPA74" s="69"/>
      <c r="LPB74" s="69"/>
      <c r="LPC74" s="69"/>
      <c r="LPD74" s="69"/>
      <c r="LPE74" s="69"/>
      <c r="LPF74" s="69"/>
      <c r="LPG74" s="69"/>
      <c r="LPH74" s="69"/>
      <c r="LPI74" s="69"/>
      <c r="LPJ74" s="69"/>
      <c r="LPK74" s="69"/>
      <c r="LPL74" s="69"/>
      <c r="LPM74" s="69"/>
      <c r="LPN74" s="69"/>
      <c r="LPO74" s="69"/>
      <c r="LPP74" s="69"/>
      <c r="LPQ74" s="69"/>
      <c r="LPR74" s="69"/>
      <c r="LPS74" s="69"/>
      <c r="LPT74" s="69"/>
      <c r="LPU74" s="69"/>
      <c r="LPV74" s="69"/>
      <c r="LPW74" s="69"/>
      <c r="LPX74" s="69"/>
      <c r="LPY74" s="69"/>
      <c r="LPZ74" s="69"/>
      <c r="LQA74" s="69"/>
      <c r="LQB74" s="69"/>
      <c r="LQC74" s="69"/>
      <c r="LQD74" s="69"/>
      <c r="LQE74" s="69"/>
      <c r="LQF74" s="69"/>
      <c r="LQG74" s="69"/>
      <c r="LQH74" s="69"/>
      <c r="LQI74" s="69"/>
      <c r="LQJ74" s="69"/>
      <c r="LQK74" s="69"/>
      <c r="LQL74" s="69"/>
      <c r="LQM74" s="69"/>
      <c r="LQN74" s="69"/>
      <c r="LQO74" s="69"/>
      <c r="LQP74" s="69"/>
      <c r="LQQ74" s="69"/>
      <c r="LQR74" s="69"/>
      <c r="LQS74" s="69"/>
      <c r="LQT74" s="69"/>
      <c r="LQU74" s="69"/>
      <c r="LQV74" s="69"/>
      <c r="LQW74" s="69"/>
      <c r="LQX74" s="69"/>
      <c r="LQY74" s="69"/>
      <c r="LQZ74" s="69"/>
      <c r="LRA74" s="69"/>
      <c r="LRB74" s="69"/>
      <c r="LRC74" s="69"/>
      <c r="LRD74" s="69"/>
      <c r="LRE74" s="69"/>
      <c r="LRF74" s="69"/>
      <c r="LRG74" s="69"/>
      <c r="LRH74" s="69"/>
      <c r="LRI74" s="69"/>
      <c r="LRJ74" s="69"/>
      <c r="LRK74" s="69"/>
      <c r="LRL74" s="69"/>
      <c r="LRM74" s="69"/>
      <c r="LRN74" s="69"/>
      <c r="LRO74" s="69"/>
      <c r="LRP74" s="69"/>
      <c r="LRQ74" s="69"/>
      <c r="LRR74" s="69"/>
      <c r="LRS74" s="69"/>
      <c r="LRT74" s="69"/>
      <c r="LRU74" s="69"/>
      <c r="LRV74" s="69"/>
      <c r="LRW74" s="69"/>
      <c r="LRX74" s="69"/>
      <c r="LRY74" s="69"/>
      <c r="LRZ74" s="69"/>
      <c r="LSA74" s="69"/>
      <c r="LSB74" s="69"/>
      <c r="LSC74" s="69"/>
      <c r="LSD74" s="69"/>
      <c r="LSE74" s="69"/>
      <c r="LSF74" s="69"/>
      <c r="LSG74" s="69"/>
      <c r="LSH74" s="69"/>
      <c r="LSI74" s="69"/>
      <c r="LSJ74" s="69"/>
      <c r="LSK74" s="69"/>
      <c r="LSL74" s="69"/>
      <c r="LSM74" s="69"/>
      <c r="LSN74" s="69"/>
      <c r="LSO74" s="69"/>
      <c r="LSP74" s="69"/>
      <c r="LSQ74" s="69"/>
      <c r="LSR74" s="69"/>
      <c r="LSS74" s="69"/>
      <c r="LST74" s="69"/>
      <c r="LSU74" s="69"/>
      <c r="LSV74" s="69"/>
      <c r="LSW74" s="69"/>
      <c r="LSX74" s="69"/>
      <c r="LSY74" s="69"/>
      <c r="LSZ74" s="69"/>
      <c r="LTA74" s="69"/>
      <c r="LTB74" s="69"/>
      <c r="LTC74" s="69"/>
      <c r="LTD74" s="69"/>
      <c r="LTE74" s="69"/>
      <c r="LTF74" s="69"/>
      <c r="LTG74" s="69"/>
      <c r="LTH74" s="69"/>
      <c r="LTI74" s="69"/>
      <c r="LTJ74" s="69"/>
      <c r="LTK74" s="69"/>
      <c r="LTL74" s="69"/>
      <c r="LTM74" s="69"/>
      <c r="LTN74" s="69"/>
      <c r="LTO74" s="69"/>
      <c r="LTP74" s="69"/>
      <c r="LTQ74" s="69"/>
      <c r="LTR74" s="69"/>
      <c r="LTS74" s="69"/>
      <c r="LTT74" s="69"/>
      <c r="LTU74" s="69"/>
      <c r="LTV74" s="69"/>
      <c r="LTW74" s="69"/>
      <c r="LTX74" s="69"/>
      <c r="LTY74" s="69"/>
      <c r="LTZ74" s="69"/>
      <c r="LUA74" s="69"/>
      <c r="LUB74" s="69"/>
      <c r="LUC74" s="69"/>
      <c r="LUD74" s="69"/>
      <c r="LUE74" s="69"/>
      <c r="LUF74" s="69"/>
      <c r="LUG74" s="69"/>
      <c r="LUH74" s="69"/>
      <c r="LUI74" s="69"/>
      <c r="LUJ74" s="69"/>
      <c r="LUK74" s="69"/>
      <c r="LUL74" s="69"/>
      <c r="LUM74" s="69"/>
      <c r="LUN74" s="69"/>
      <c r="LUO74" s="69"/>
      <c r="LUP74" s="69"/>
      <c r="LUQ74" s="69"/>
      <c r="LUR74" s="69"/>
      <c r="LUS74" s="69"/>
      <c r="LUT74" s="69"/>
      <c r="LUU74" s="69"/>
      <c r="LUV74" s="69"/>
      <c r="LUW74" s="69"/>
      <c r="LUX74" s="69"/>
      <c r="LUY74" s="69"/>
      <c r="LUZ74" s="69"/>
      <c r="LVA74" s="69"/>
      <c r="LVB74" s="69"/>
      <c r="LVC74" s="69"/>
      <c r="LVD74" s="69"/>
      <c r="LVE74" s="69"/>
      <c r="LVF74" s="69"/>
      <c r="LVG74" s="69"/>
      <c r="LVH74" s="69"/>
      <c r="LVI74" s="69"/>
      <c r="LVJ74" s="69"/>
      <c r="LVK74" s="69"/>
      <c r="LVL74" s="69"/>
      <c r="LVM74" s="69"/>
      <c r="LVN74" s="69"/>
      <c r="LVO74" s="69"/>
      <c r="LVP74" s="69"/>
      <c r="LVQ74" s="69"/>
      <c r="LVR74" s="69"/>
      <c r="LVS74" s="69"/>
      <c r="LVT74" s="69"/>
      <c r="LVU74" s="69"/>
      <c r="LVV74" s="69"/>
      <c r="LVW74" s="69"/>
      <c r="LVX74" s="69"/>
      <c r="LVY74" s="69"/>
      <c r="LVZ74" s="69"/>
      <c r="LWA74" s="69"/>
      <c r="LWB74" s="69"/>
      <c r="LWC74" s="69"/>
      <c r="LWD74" s="69"/>
      <c r="LWE74" s="69"/>
      <c r="LWF74" s="69"/>
      <c r="LWG74" s="69"/>
      <c r="LWH74" s="69"/>
      <c r="LWI74" s="69"/>
      <c r="LWJ74" s="69"/>
      <c r="LWK74" s="69"/>
      <c r="LWL74" s="69"/>
      <c r="LWM74" s="69"/>
      <c r="LWN74" s="69"/>
      <c r="LWO74" s="69"/>
      <c r="LWP74" s="69"/>
      <c r="LWQ74" s="69"/>
      <c r="LWR74" s="69"/>
      <c r="LWS74" s="69"/>
      <c r="LWT74" s="69"/>
      <c r="LWU74" s="69"/>
      <c r="LWV74" s="69"/>
      <c r="LWW74" s="69"/>
      <c r="LWX74" s="69"/>
      <c r="LWY74" s="69"/>
      <c r="LWZ74" s="69"/>
      <c r="LXA74" s="69"/>
      <c r="LXB74" s="69"/>
      <c r="LXC74" s="69"/>
      <c r="LXD74" s="69"/>
      <c r="LXE74" s="69"/>
      <c r="LXF74" s="69"/>
      <c r="LXG74" s="69"/>
      <c r="LXH74" s="69"/>
      <c r="LXI74" s="69"/>
      <c r="LXJ74" s="69"/>
      <c r="LXK74" s="69"/>
      <c r="LXL74" s="69"/>
      <c r="LXM74" s="69"/>
      <c r="LXN74" s="69"/>
      <c r="LXO74" s="69"/>
      <c r="LXP74" s="69"/>
      <c r="LXQ74" s="69"/>
      <c r="LXR74" s="69"/>
      <c r="LXS74" s="69"/>
      <c r="LXT74" s="69"/>
      <c r="LXU74" s="69"/>
      <c r="LXV74" s="69"/>
      <c r="LXW74" s="69"/>
      <c r="LXX74" s="69"/>
      <c r="LXY74" s="69"/>
      <c r="LXZ74" s="69"/>
      <c r="LYA74" s="69"/>
      <c r="LYB74" s="69"/>
      <c r="LYC74" s="69"/>
      <c r="LYD74" s="69"/>
      <c r="LYE74" s="69"/>
      <c r="LYF74" s="69"/>
      <c r="LYG74" s="69"/>
      <c r="LYH74" s="69"/>
      <c r="LYI74" s="69"/>
      <c r="LYJ74" s="69"/>
      <c r="LYK74" s="69"/>
      <c r="LYL74" s="69"/>
      <c r="LYM74" s="69"/>
      <c r="LYN74" s="69"/>
      <c r="LYO74" s="69"/>
      <c r="LYP74" s="69"/>
      <c r="LYQ74" s="69"/>
      <c r="LYR74" s="69"/>
      <c r="LYS74" s="69"/>
      <c r="LYT74" s="69"/>
      <c r="LYU74" s="69"/>
      <c r="LYV74" s="69"/>
      <c r="LYW74" s="69"/>
      <c r="LYX74" s="69"/>
      <c r="LYY74" s="69"/>
      <c r="LYZ74" s="69"/>
      <c r="LZA74" s="69"/>
      <c r="LZB74" s="69"/>
      <c r="LZC74" s="69"/>
      <c r="LZD74" s="69"/>
      <c r="LZE74" s="69"/>
      <c r="LZF74" s="69"/>
      <c r="LZG74" s="69"/>
      <c r="LZH74" s="69"/>
      <c r="LZI74" s="69"/>
      <c r="LZJ74" s="69"/>
      <c r="LZK74" s="69"/>
      <c r="LZL74" s="69"/>
      <c r="LZM74" s="69"/>
      <c r="LZN74" s="69"/>
      <c r="LZO74" s="69"/>
      <c r="LZP74" s="69"/>
      <c r="LZQ74" s="69"/>
      <c r="LZR74" s="69"/>
      <c r="LZS74" s="69"/>
      <c r="LZT74" s="69"/>
      <c r="LZU74" s="69"/>
      <c r="LZV74" s="69"/>
      <c r="LZW74" s="69"/>
      <c r="LZX74" s="69"/>
      <c r="LZY74" s="69"/>
      <c r="LZZ74" s="69"/>
      <c r="MAA74" s="69"/>
      <c r="MAB74" s="69"/>
      <c r="MAC74" s="69"/>
      <c r="MAD74" s="69"/>
      <c r="MAE74" s="69"/>
      <c r="MAF74" s="69"/>
      <c r="MAG74" s="69"/>
      <c r="MAH74" s="69"/>
      <c r="MAI74" s="69"/>
      <c r="MAJ74" s="69"/>
      <c r="MAK74" s="69"/>
      <c r="MAL74" s="69"/>
      <c r="MAM74" s="69"/>
      <c r="MAN74" s="69"/>
      <c r="MAO74" s="69"/>
      <c r="MAP74" s="69"/>
      <c r="MAQ74" s="69"/>
      <c r="MAR74" s="69"/>
      <c r="MAS74" s="69"/>
      <c r="MAT74" s="69"/>
      <c r="MAU74" s="69"/>
      <c r="MAV74" s="69"/>
      <c r="MAW74" s="69"/>
      <c r="MAX74" s="69"/>
      <c r="MAY74" s="69"/>
      <c r="MAZ74" s="69"/>
      <c r="MBA74" s="69"/>
      <c r="MBB74" s="69"/>
      <c r="MBC74" s="69"/>
      <c r="MBD74" s="69"/>
      <c r="MBE74" s="69"/>
      <c r="MBF74" s="69"/>
      <c r="MBG74" s="69"/>
      <c r="MBH74" s="69"/>
      <c r="MBI74" s="69"/>
      <c r="MBJ74" s="69"/>
      <c r="MBK74" s="69"/>
      <c r="MBL74" s="69"/>
      <c r="MBM74" s="69"/>
      <c r="MBN74" s="69"/>
      <c r="MBO74" s="69"/>
      <c r="MBP74" s="69"/>
      <c r="MBQ74" s="69"/>
      <c r="MBR74" s="69"/>
      <c r="MBS74" s="69"/>
      <c r="MBT74" s="69"/>
      <c r="MBU74" s="69"/>
      <c r="MBV74" s="69"/>
      <c r="MBW74" s="69"/>
      <c r="MBX74" s="69"/>
      <c r="MBY74" s="69"/>
      <c r="MBZ74" s="69"/>
      <c r="MCA74" s="69"/>
      <c r="MCB74" s="69"/>
      <c r="MCC74" s="69"/>
      <c r="MCD74" s="69"/>
      <c r="MCE74" s="69"/>
      <c r="MCF74" s="69"/>
      <c r="MCG74" s="69"/>
      <c r="MCH74" s="69"/>
      <c r="MCI74" s="69"/>
      <c r="MCJ74" s="69"/>
      <c r="MCK74" s="69"/>
      <c r="MCL74" s="69"/>
      <c r="MCM74" s="69"/>
      <c r="MCN74" s="69"/>
      <c r="MCO74" s="69"/>
      <c r="MCP74" s="69"/>
      <c r="MCQ74" s="69"/>
      <c r="MCR74" s="69"/>
      <c r="MCS74" s="69"/>
      <c r="MCT74" s="69"/>
      <c r="MCU74" s="69"/>
      <c r="MCV74" s="69"/>
      <c r="MCW74" s="69"/>
      <c r="MCX74" s="69"/>
      <c r="MCY74" s="69"/>
      <c r="MCZ74" s="69"/>
      <c r="MDA74" s="69"/>
      <c r="MDB74" s="69"/>
      <c r="MDC74" s="69"/>
      <c r="MDD74" s="69"/>
      <c r="MDE74" s="69"/>
      <c r="MDF74" s="69"/>
      <c r="MDG74" s="69"/>
      <c r="MDH74" s="69"/>
      <c r="MDI74" s="69"/>
      <c r="MDJ74" s="69"/>
      <c r="MDK74" s="69"/>
      <c r="MDL74" s="69"/>
      <c r="MDM74" s="69"/>
      <c r="MDN74" s="69"/>
      <c r="MDO74" s="69"/>
      <c r="MDP74" s="69"/>
      <c r="MDQ74" s="69"/>
      <c r="MDR74" s="69"/>
      <c r="MDS74" s="69"/>
      <c r="MDT74" s="69"/>
      <c r="MDU74" s="69"/>
      <c r="MDV74" s="69"/>
      <c r="MDW74" s="69"/>
      <c r="MDX74" s="69"/>
      <c r="MDY74" s="69"/>
      <c r="MDZ74" s="69"/>
      <c r="MEA74" s="69"/>
      <c r="MEB74" s="69"/>
      <c r="MEC74" s="69"/>
      <c r="MED74" s="69"/>
      <c r="MEE74" s="69"/>
      <c r="MEF74" s="69"/>
      <c r="MEG74" s="69"/>
      <c r="MEH74" s="69"/>
      <c r="MEI74" s="69"/>
      <c r="MEJ74" s="69"/>
      <c r="MEK74" s="69"/>
      <c r="MEL74" s="69"/>
      <c r="MEM74" s="69"/>
      <c r="MEN74" s="69"/>
      <c r="MEO74" s="69"/>
      <c r="MEP74" s="69"/>
      <c r="MEQ74" s="69"/>
      <c r="MER74" s="69"/>
      <c r="MES74" s="69"/>
      <c r="MET74" s="69"/>
      <c r="MEU74" s="69"/>
      <c r="MEV74" s="69"/>
      <c r="MEW74" s="69"/>
      <c r="MEX74" s="69"/>
      <c r="MEY74" s="69"/>
      <c r="MEZ74" s="69"/>
      <c r="MFA74" s="69"/>
      <c r="MFB74" s="69"/>
      <c r="MFC74" s="69"/>
      <c r="MFD74" s="69"/>
      <c r="MFE74" s="69"/>
      <c r="MFF74" s="69"/>
      <c r="MFG74" s="69"/>
      <c r="MFH74" s="69"/>
      <c r="MFI74" s="69"/>
      <c r="MFJ74" s="69"/>
      <c r="MFK74" s="69"/>
      <c r="MFL74" s="69"/>
      <c r="MFM74" s="69"/>
      <c r="MFN74" s="69"/>
      <c r="MFO74" s="69"/>
      <c r="MFP74" s="69"/>
      <c r="MFQ74" s="69"/>
      <c r="MFR74" s="69"/>
      <c r="MFS74" s="69"/>
      <c r="MFT74" s="69"/>
      <c r="MFU74" s="69"/>
      <c r="MFV74" s="69"/>
      <c r="MFW74" s="69"/>
      <c r="MFX74" s="69"/>
      <c r="MFY74" s="69"/>
      <c r="MFZ74" s="69"/>
      <c r="MGA74" s="69"/>
      <c r="MGB74" s="69"/>
      <c r="MGC74" s="69"/>
      <c r="MGD74" s="69"/>
      <c r="MGE74" s="69"/>
      <c r="MGF74" s="69"/>
      <c r="MGG74" s="69"/>
      <c r="MGH74" s="69"/>
      <c r="MGI74" s="69"/>
      <c r="MGJ74" s="69"/>
      <c r="MGK74" s="69"/>
      <c r="MGL74" s="69"/>
      <c r="MGM74" s="69"/>
      <c r="MGN74" s="69"/>
      <c r="MGO74" s="69"/>
      <c r="MGP74" s="69"/>
      <c r="MGQ74" s="69"/>
      <c r="MGR74" s="69"/>
      <c r="MGS74" s="69"/>
      <c r="MGT74" s="69"/>
      <c r="MGU74" s="69"/>
      <c r="MGV74" s="69"/>
      <c r="MGW74" s="69"/>
      <c r="MGX74" s="69"/>
      <c r="MGY74" s="69"/>
      <c r="MGZ74" s="69"/>
      <c r="MHA74" s="69"/>
      <c r="MHB74" s="69"/>
      <c r="MHC74" s="69"/>
      <c r="MHD74" s="69"/>
      <c r="MHE74" s="69"/>
      <c r="MHF74" s="69"/>
      <c r="MHG74" s="69"/>
      <c r="MHH74" s="69"/>
      <c r="MHI74" s="69"/>
      <c r="MHJ74" s="69"/>
      <c r="MHK74" s="69"/>
      <c r="MHL74" s="69"/>
      <c r="MHM74" s="69"/>
      <c r="MHN74" s="69"/>
      <c r="MHO74" s="69"/>
      <c r="MHP74" s="69"/>
      <c r="MHQ74" s="69"/>
      <c r="MHR74" s="69"/>
      <c r="MHS74" s="69"/>
      <c r="MHT74" s="69"/>
      <c r="MHU74" s="69"/>
      <c r="MHV74" s="69"/>
      <c r="MHW74" s="69"/>
      <c r="MHX74" s="69"/>
      <c r="MHY74" s="69"/>
      <c r="MHZ74" s="69"/>
      <c r="MIA74" s="69"/>
      <c r="MIB74" s="69"/>
      <c r="MIC74" s="69"/>
      <c r="MID74" s="69"/>
      <c r="MIE74" s="69"/>
      <c r="MIF74" s="69"/>
      <c r="MIG74" s="69"/>
      <c r="MIH74" s="69"/>
      <c r="MII74" s="69"/>
      <c r="MIJ74" s="69"/>
      <c r="MIK74" s="69"/>
      <c r="MIL74" s="69"/>
      <c r="MIM74" s="69"/>
      <c r="MIN74" s="69"/>
      <c r="MIO74" s="69"/>
      <c r="MIP74" s="69"/>
      <c r="MIQ74" s="69"/>
      <c r="MIR74" s="69"/>
      <c r="MIS74" s="69"/>
      <c r="MIT74" s="69"/>
      <c r="MIU74" s="69"/>
      <c r="MIV74" s="69"/>
      <c r="MIW74" s="69"/>
      <c r="MIX74" s="69"/>
      <c r="MIY74" s="69"/>
      <c r="MIZ74" s="69"/>
      <c r="MJA74" s="69"/>
      <c r="MJB74" s="69"/>
      <c r="MJC74" s="69"/>
      <c r="MJD74" s="69"/>
      <c r="MJE74" s="69"/>
      <c r="MJF74" s="69"/>
      <c r="MJG74" s="69"/>
      <c r="MJH74" s="69"/>
      <c r="MJI74" s="69"/>
      <c r="MJJ74" s="69"/>
      <c r="MJK74" s="69"/>
      <c r="MJL74" s="69"/>
      <c r="MJM74" s="69"/>
      <c r="MJN74" s="69"/>
      <c r="MJO74" s="69"/>
      <c r="MJP74" s="69"/>
      <c r="MJQ74" s="69"/>
      <c r="MJR74" s="69"/>
      <c r="MJS74" s="69"/>
      <c r="MJT74" s="69"/>
      <c r="MJU74" s="69"/>
      <c r="MJV74" s="69"/>
      <c r="MJW74" s="69"/>
      <c r="MJX74" s="69"/>
      <c r="MJY74" s="69"/>
      <c r="MJZ74" s="69"/>
      <c r="MKA74" s="69"/>
      <c r="MKB74" s="69"/>
      <c r="MKC74" s="69"/>
      <c r="MKD74" s="69"/>
      <c r="MKE74" s="69"/>
      <c r="MKF74" s="69"/>
      <c r="MKG74" s="69"/>
      <c r="MKH74" s="69"/>
      <c r="MKI74" s="69"/>
      <c r="MKJ74" s="69"/>
      <c r="MKK74" s="69"/>
      <c r="MKL74" s="69"/>
      <c r="MKM74" s="69"/>
      <c r="MKN74" s="69"/>
      <c r="MKO74" s="69"/>
      <c r="MKP74" s="69"/>
      <c r="MKQ74" s="69"/>
      <c r="MKR74" s="69"/>
      <c r="MKS74" s="69"/>
      <c r="MKT74" s="69"/>
      <c r="MKU74" s="69"/>
      <c r="MKV74" s="69"/>
      <c r="MKW74" s="69"/>
      <c r="MKX74" s="69"/>
      <c r="MKY74" s="69"/>
      <c r="MKZ74" s="69"/>
      <c r="MLA74" s="69"/>
      <c r="MLB74" s="69"/>
      <c r="MLC74" s="69"/>
      <c r="MLD74" s="69"/>
      <c r="MLE74" s="69"/>
      <c r="MLF74" s="69"/>
      <c r="MLG74" s="69"/>
      <c r="MLH74" s="69"/>
      <c r="MLI74" s="69"/>
      <c r="MLJ74" s="69"/>
      <c r="MLK74" s="69"/>
      <c r="MLL74" s="69"/>
      <c r="MLM74" s="69"/>
      <c r="MLN74" s="69"/>
      <c r="MLO74" s="69"/>
      <c r="MLP74" s="69"/>
      <c r="MLQ74" s="69"/>
      <c r="MLR74" s="69"/>
      <c r="MLS74" s="69"/>
      <c r="MLT74" s="69"/>
      <c r="MLU74" s="69"/>
      <c r="MLV74" s="69"/>
      <c r="MLW74" s="69"/>
      <c r="MLX74" s="69"/>
      <c r="MLY74" s="69"/>
      <c r="MLZ74" s="69"/>
      <c r="MMA74" s="69"/>
      <c r="MMB74" s="69"/>
      <c r="MMC74" s="69"/>
      <c r="MMD74" s="69"/>
      <c r="MME74" s="69"/>
      <c r="MMF74" s="69"/>
      <c r="MMG74" s="69"/>
      <c r="MMH74" s="69"/>
      <c r="MMI74" s="69"/>
      <c r="MMJ74" s="69"/>
      <c r="MMK74" s="69"/>
      <c r="MML74" s="69"/>
      <c r="MMM74" s="69"/>
      <c r="MMN74" s="69"/>
      <c r="MMO74" s="69"/>
      <c r="MMP74" s="69"/>
      <c r="MMQ74" s="69"/>
      <c r="MMR74" s="69"/>
      <c r="MMS74" s="69"/>
      <c r="MMT74" s="69"/>
      <c r="MMU74" s="69"/>
      <c r="MMV74" s="69"/>
      <c r="MMW74" s="69"/>
      <c r="MMX74" s="69"/>
      <c r="MMY74" s="69"/>
      <c r="MMZ74" s="69"/>
      <c r="MNA74" s="69"/>
      <c r="MNB74" s="69"/>
      <c r="MNC74" s="69"/>
      <c r="MND74" s="69"/>
      <c r="MNE74" s="69"/>
      <c r="MNF74" s="69"/>
      <c r="MNG74" s="69"/>
      <c r="MNH74" s="69"/>
      <c r="MNI74" s="69"/>
      <c r="MNJ74" s="69"/>
      <c r="MNK74" s="69"/>
      <c r="MNL74" s="69"/>
      <c r="MNM74" s="69"/>
      <c r="MNN74" s="69"/>
      <c r="MNO74" s="69"/>
      <c r="MNP74" s="69"/>
      <c r="MNQ74" s="69"/>
      <c r="MNR74" s="69"/>
      <c r="MNS74" s="69"/>
      <c r="MNT74" s="69"/>
      <c r="MNU74" s="69"/>
      <c r="MNV74" s="69"/>
      <c r="MNW74" s="69"/>
      <c r="MNX74" s="69"/>
      <c r="MNY74" s="69"/>
      <c r="MNZ74" s="69"/>
      <c r="MOA74" s="69"/>
      <c r="MOB74" s="69"/>
      <c r="MOC74" s="69"/>
      <c r="MOD74" s="69"/>
      <c r="MOE74" s="69"/>
      <c r="MOF74" s="69"/>
      <c r="MOG74" s="69"/>
      <c r="MOH74" s="69"/>
      <c r="MOI74" s="69"/>
      <c r="MOJ74" s="69"/>
      <c r="MOK74" s="69"/>
      <c r="MOL74" s="69"/>
      <c r="MOM74" s="69"/>
      <c r="MON74" s="69"/>
      <c r="MOO74" s="69"/>
      <c r="MOP74" s="69"/>
      <c r="MOQ74" s="69"/>
      <c r="MOR74" s="69"/>
      <c r="MOS74" s="69"/>
      <c r="MOT74" s="69"/>
      <c r="MOU74" s="69"/>
      <c r="MOV74" s="69"/>
      <c r="MOW74" s="69"/>
      <c r="MOX74" s="69"/>
      <c r="MOY74" s="69"/>
      <c r="MOZ74" s="69"/>
      <c r="MPA74" s="69"/>
      <c r="MPB74" s="69"/>
      <c r="MPC74" s="69"/>
      <c r="MPD74" s="69"/>
      <c r="MPE74" s="69"/>
      <c r="MPF74" s="69"/>
      <c r="MPG74" s="69"/>
      <c r="MPH74" s="69"/>
      <c r="MPI74" s="69"/>
      <c r="MPJ74" s="69"/>
      <c r="MPK74" s="69"/>
      <c r="MPL74" s="69"/>
      <c r="MPM74" s="69"/>
      <c r="MPN74" s="69"/>
      <c r="MPO74" s="69"/>
      <c r="MPP74" s="69"/>
      <c r="MPQ74" s="69"/>
      <c r="MPR74" s="69"/>
      <c r="MPS74" s="69"/>
      <c r="MPT74" s="69"/>
      <c r="MPU74" s="69"/>
      <c r="MPV74" s="69"/>
      <c r="MPW74" s="69"/>
      <c r="MPX74" s="69"/>
      <c r="MPY74" s="69"/>
      <c r="MPZ74" s="69"/>
      <c r="MQA74" s="69"/>
      <c r="MQB74" s="69"/>
      <c r="MQC74" s="69"/>
      <c r="MQD74" s="69"/>
      <c r="MQE74" s="69"/>
      <c r="MQF74" s="69"/>
      <c r="MQG74" s="69"/>
      <c r="MQH74" s="69"/>
      <c r="MQI74" s="69"/>
      <c r="MQJ74" s="69"/>
      <c r="MQK74" s="69"/>
      <c r="MQL74" s="69"/>
      <c r="MQM74" s="69"/>
      <c r="MQN74" s="69"/>
      <c r="MQO74" s="69"/>
      <c r="MQP74" s="69"/>
      <c r="MQQ74" s="69"/>
      <c r="MQR74" s="69"/>
      <c r="MQS74" s="69"/>
      <c r="MQT74" s="69"/>
      <c r="MQU74" s="69"/>
      <c r="MQV74" s="69"/>
      <c r="MQW74" s="69"/>
      <c r="MQX74" s="69"/>
      <c r="MQY74" s="69"/>
      <c r="MQZ74" s="69"/>
      <c r="MRA74" s="69"/>
      <c r="MRB74" s="69"/>
      <c r="MRC74" s="69"/>
      <c r="MRD74" s="69"/>
      <c r="MRE74" s="69"/>
      <c r="MRF74" s="69"/>
      <c r="MRG74" s="69"/>
      <c r="MRH74" s="69"/>
      <c r="MRI74" s="69"/>
      <c r="MRJ74" s="69"/>
      <c r="MRK74" s="69"/>
      <c r="MRL74" s="69"/>
      <c r="MRM74" s="69"/>
      <c r="MRN74" s="69"/>
      <c r="MRO74" s="69"/>
      <c r="MRP74" s="69"/>
      <c r="MRQ74" s="69"/>
      <c r="MRR74" s="69"/>
      <c r="MRS74" s="69"/>
      <c r="MRT74" s="69"/>
      <c r="MRU74" s="69"/>
      <c r="MRV74" s="69"/>
      <c r="MRW74" s="69"/>
      <c r="MRX74" s="69"/>
      <c r="MRY74" s="69"/>
      <c r="MRZ74" s="69"/>
      <c r="MSA74" s="69"/>
      <c r="MSB74" s="69"/>
      <c r="MSC74" s="69"/>
      <c r="MSD74" s="69"/>
      <c r="MSE74" s="69"/>
      <c r="MSF74" s="69"/>
      <c r="MSG74" s="69"/>
      <c r="MSH74" s="69"/>
      <c r="MSI74" s="69"/>
      <c r="MSJ74" s="69"/>
      <c r="MSK74" s="69"/>
      <c r="MSL74" s="69"/>
      <c r="MSM74" s="69"/>
      <c r="MSN74" s="69"/>
      <c r="MSO74" s="69"/>
      <c r="MSP74" s="69"/>
      <c r="MSQ74" s="69"/>
      <c r="MSR74" s="69"/>
      <c r="MSS74" s="69"/>
      <c r="MST74" s="69"/>
      <c r="MSU74" s="69"/>
      <c r="MSV74" s="69"/>
      <c r="MSW74" s="69"/>
      <c r="MSX74" s="69"/>
      <c r="MSY74" s="69"/>
      <c r="MSZ74" s="69"/>
      <c r="MTA74" s="69"/>
      <c r="MTB74" s="69"/>
      <c r="MTC74" s="69"/>
      <c r="MTD74" s="69"/>
      <c r="MTE74" s="69"/>
      <c r="MTF74" s="69"/>
      <c r="MTG74" s="69"/>
      <c r="MTH74" s="69"/>
      <c r="MTI74" s="69"/>
      <c r="MTJ74" s="69"/>
      <c r="MTK74" s="69"/>
      <c r="MTL74" s="69"/>
      <c r="MTM74" s="69"/>
      <c r="MTN74" s="69"/>
      <c r="MTO74" s="69"/>
      <c r="MTP74" s="69"/>
      <c r="MTQ74" s="69"/>
      <c r="MTR74" s="69"/>
      <c r="MTS74" s="69"/>
      <c r="MTT74" s="69"/>
      <c r="MTU74" s="69"/>
      <c r="MTV74" s="69"/>
      <c r="MTW74" s="69"/>
      <c r="MTX74" s="69"/>
      <c r="MTY74" s="69"/>
      <c r="MTZ74" s="69"/>
      <c r="MUA74" s="69"/>
      <c r="MUB74" s="69"/>
      <c r="MUC74" s="69"/>
      <c r="MUD74" s="69"/>
      <c r="MUE74" s="69"/>
      <c r="MUF74" s="69"/>
      <c r="MUG74" s="69"/>
      <c r="MUH74" s="69"/>
      <c r="MUI74" s="69"/>
      <c r="MUJ74" s="69"/>
      <c r="MUK74" s="69"/>
      <c r="MUL74" s="69"/>
      <c r="MUM74" s="69"/>
      <c r="MUN74" s="69"/>
      <c r="MUO74" s="69"/>
      <c r="MUP74" s="69"/>
      <c r="MUQ74" s="69"/>
      <c r="MUR74" s="69"/>
      <c r="MUS74" s="69"/>
      <c r="MUT74" s="69"/>
      <c r="MUU74" s="69"/>
      <c r="MUV74" s="69"/>
      <c r="MUW74" s="69"/>
      <c r="MUX74" s="69"/>
      <c r="MUY74" s="69"/>
      <c r="MUZ74" s="69"/>
      <c r="MVA74" s="69"/>
      <c r="MVB74" s="69"/>
      <c r="MVC74" s="69"/>
      <c r="MVD74" s="69"/>
      <c r="MVE74" s="69"/>
      <c r="MVF74" s="69"/>
      <c r="MVG74" s="69"/>
      <c r="MVH74" s="69"/>
      <c r="MVI74" s="69"/>
      <c r="MVJ74" s="69"/>
      <c r="MVK74" s="69"/>
      <c r="MVL74" s="69"/>
      <c r="MVM74" s="69"/>
      <c r="MVN74" s="69"/>
      <c r="MVO74" s="69"/>
      <c r="MVP74" s="69"/>
      <c r="MVQ74" s="69"/>
      <c r="MVR74" s="69"/>
      <c r="MVS74" s="69"/>
      <c r="MVT74" s="69"/>
      <c r="MVU74" s="69"/>
      <c r="MVV74" s="69"/>
      <c r="MVW74" s="69"/>
      <c r="MVX74" s="69"/>
      <c r="MVY74" s="69"/>
      <c r="MVZ74" s="69"/>
      <c r="MWA74" s="69"/>
      <c r="MWB74" s="69"/>
      <c r="MWC74" s="69"/>
      <c r="MWD74" s="69"/>
      <c r="MWE74" s="69"/>
      <c r="MWF74" s="69"/>
      <c r="MWG74" s="69"/>
      <c r="MWH74" s="69"/>
      <c r="MWI74" s="69"/>
      <c r="MWJ74" s="69"/>
      <c r="MWK74" s="69"/>
      <c r="MWL74" s="69"/>
      <c r="MWM74" s="69"/>
      <c r="MWN74" s="69"/>
      <c r="MWO74" s="69"/>
      <c r="MWP74" s="69"/>
      <c r="MWQ74" s="69"/>
      <c r="MWR74" s="69"/>
      <c r="MWS74" s="69"/>
      <c r="MWT74" s="69"/>
      <c r="MWU74" s="69"/>
      <c r="MWV74" s="69"/>
      <c r="MWW74" s="69"/>
      <c r="MWX74" s="69"/>
      <c r="MWY74" s="69"/>
      <c r="MWZ74" s="69"/>
      <c r="MXA74" s="69"/>
      <c r="MXB74" s="69"/>
      <c r="MXC74" s="69"/>
      <c r="MXD74" s="69"/>
      <c r="MXE74" s="69"/>
      <c r="MXF74" s="69"/>
      <c r="MXG74" s="69"/>
      <c r="MXH74" s="69"/>
      <c r="MXI74" s="69"/>
      <c r="MXJ74" s="69"/>
      <c r="MXK74" s="69"/>
      <c r="MXL74" s="69"/>
      <c r="MXM74" s="69"/>
      <c r="MXN74" s="69"/>
      <c r="MXO74" s="69"/>
      <c r="MXP74" s="69"/>
      <c r="MXQ74" s="69"/>
      <c r="MXR74" s="69"/>
      <c r="MXS74" s="69"/>
      <c r="MXT74" s="69"/>
      <c r="MXU74" s="69"/>
      <c r="MXV74" s="69"/>
      <c r="MXW74" s="69"/>
      <c r="MXX74" s="69"/>
      <c r="MXY74" s="69"/>
      <c r="MXZ74" s="69"/>
      <c r="MYA74" s="69"/>
      <c r="MYB74" s="69"/>
      <c r="MYC74" s="69"/>
      <c r="MYD74" s="69"/>
      <c r="MYE74" s="69"/>
      <c r="MYF74" s="69"/>
      <c r="MYG74" s="69"/>
      <c r="MYH74" s="69"/>
      <c r="MYI74" s="69"/>
      <c r="MYJ74" s="69"/>
      <c r="MYK74" s="69"/>
      <c r="MYL74" s="69"/>
      <c r="MYM74" s="69"/>
      <c r="MYN74" s="69"/>
      <c r="MYO74" s="69"/>
      <c r="MYP74" s="69"/>
      <c r="MYQ74" s="69"/>
      <c r="MYR74" s="69"/>
      <c r="MYS74" s="69"/>
      <c r="MYT74" s="69"/>
      <c r="MYU74" s="69"/>
      <c r="MYV74" s="69"/>
      <c r="MYW74" s="69"/>
      <c r="MYX74" s="69"/>
      <c r="MYY74" s="69"/>
      <c r="MYZ74" s="69"/>
      <c r="MZA74" s="69"/>
      <c r="MZB74" s="69"/>
      <c r="MZC74" s="69"/>
      <c r="MZD74" s="69"/>
      <c r="MZE74" s="69"/>
      <c r="MZF74" s="69"/>
      <c r="MZG74" s="69"/>
      <c r="MZH74" s="69"/>
      <c r="MZI74" s="69"/>
      <c r="MZJ74" s="69"/>
      <c r="MZK74" s="69"/>
      <c r="MZL74" s="69"/>
      <c r="MZM74" s="69"/>
      <c r="MZN74" s="69"/>
      <c r="MZO74" s="69"/>
      <c r="MZP74" s="69"/>
      <c r="MZQ74" s="69"/>
      <c r="MZR74" s="69"/>
      <c r="MZS74" s="69"/>
      <c r="MZT74" s="69"/>
      <c r="MZU74" s="69"/>
      <c r="MZV74" s="69"/>
      <c r="MZW74" s="69"/>
      <c r="MZX74" s="69"/>
      <c r="MZY74" s="69"/>
      <c r="MZZ74" s="69"/>
      <c r="NAA74" s="69"/>
      <c r="NAB74" s="69"/>
      <c r="NAC74" s="69"/>
      <c r="NAD74" s="69"/>
      <c r="NAE74" s="69"/>
      <c r="NAF74" s="69"/>
      <c r="NAG74" s="69"/>
      <c r="NAH74" s="69"/>
      <c r="NAI74" s="69"/>
      <c r="NAJ74" s="69"/>
      <c r="NAK74" s="69"/>
      <c r="NAL74" s="69"/>
      <c r="NAM74" s="69"/>
      <c r="NAN74" s="69"/>
      <c r="NAO74" s="69"/>
      <c r="NAP74" s="69"/>
      <c r="NAQ74" s="69"/>
      <c r="NAR74" s="69"/>
      <c r="NAS74" s="69"/>
      <c r="NAT74" s="69"/>
      <c r="NAU74" s="69"/>
      <c r="NAV74" s="69"/>
      <c r="NAW74" s="69"/>
      <c r="NAX74" s="69"/>
      <c r="NAY74" s="69"/>
      <c r="NAZ74" s="69"/>
      <c r="NBA74" s="69"/>
      <c r="NBB74" s="69"/>
      <c r="NBC74" s="69"/>
      <c r="NBD74" s="69"/>
      <c r="NBE74" s="69"/>
      <c r="NBF74" s="69"/>
      <c r="NBG74" s="69"/>
      <c r="NBH74" s="69"/>
      <c r="NBI74" s="69"/>
      <c r="NBJ74" s="69"/>
      <c r="NBK74" s="69"/>
      <c r="NBL74" s="69"/>
      <c r="NBM74" s="69"/>
      <c r="NBN74" s="69"/>
      <c r="NBO74" s="69"/>
      <c r="NBP74" s="69"/>
      <c r="NBQ74" s="69"/>
      <c r="NBR74" s="69"/>
      <c r="NBS74" s="69"/>
      <c r="NBT74" s="69"/>
      <c r="NBU74" s="69"/>
      <c r="NBV74" s="69"/>
      <c r="NBW74" s="69"/>
      <c r="NBX74" s="69"/>
      <c r="NBY74" s="69"/>
      <c r="NBZ74" s="69"/>
      <c r="NCA74" s="69"/>
      <c r="NCB74" s="69"/>
      <c r="NCC74" s="69"/>
      <c r="NCD74" s="69"/>
      <c r="NCE74" s="69"/>
      <c r="NCF74" s="69"/>
      <c r="NCG74" s="69"/>
      <c r="NCH74" s="69"/>
      <c r="NCI74" s="69"/>
      <c r="NCJ74" s="69"/>
      <c r="NCK74" s="69"/>
      <c r="NCL74" s="69"/>
      <c r="NCM74" s="69"/>
      <c r="NCN74" s="69"/>
      <c r="NCO74" s="69"/>
      <c r="NCP74" s="69"/>
      <c r="NCQ74" s="69"/>
      <c r="NCR74" s="69"/>
      <c r="NCS74" s="69"/>
      <c r="NCT74" s="69"/>
      <c r="NCU74" s="69"/>
      <c r="NCV74" s="69"/>
      <c r="NCW74" s="69"/>
      <c r="NCX74" s="69"/>
      <c r="NCY74" s="69"/>
      <c r="NCZ74" s="69"/>
      <c r="NDA74" s="69"/>
      <c r="NDB74" s="69"/>
      <c r="NDC74" s="69"/>
      <c r="NDD74" s="69"/>
      <c r="NDE74" s="69"/>
      <c r="NDF74" s="69"/>
      <c r="NDG74" s="69"/>
      <c r="NDH74" s="69"/>
      <c r="NDI74" s="69"/>
      <c r="NDJ74" s="69"/>
      <c r="NDK74" s="69"/>
      <c r="NDL74" s="69"/>
      <c r="NDM74" s="69"/>
      <c r="NDN74" s="69"/>
      <c r="NDO74" s="69"/>
      <c r="NDP74" s="69"/>
      <c r="NDQ74" s="69"/>
      <c r="NDR74" s="69"/>
      <c r="NDS74" s="69"/>
      <c r="NDT74" s="69"/>
      <c r="NDU74" s="69"/>
      <c r="NDV74" s="69"/>
      <c r="NDW74" s="69"/>
      <c r="NDX74" s="69"/>
      <c r="NDY74" s="69"/>
      <c r="NDZ74" s="69"/>
      <c r="NEA74" s="69"/>
      <c r="NEB74" s="69"/>
      <c r="NEC74" s="69"/>
      <c r="NED74" s="69"/>
      <c r="NEE74" s="69"/>
      <c r="NEF74" s="69"/>
      <c r="NEG74" s="69"/>
      <c r="NEH74" s="69"/>
      <c r="NEI74" s="69"/>
      <c r="NEJ74" s="69"/>
      <c r="NEK74" s="69"/>
      <c r="NEL74" s="69"/>
      <c r="NEM74" s="69"/>
      <c r="NEN74" s="69"/>
      <c r="NEO74" s="69"/>
      <c r="NEP74" s="69"/>
      <c r="NEQ74" s="69"/>
      <c r="NER74" s="69"/>
      <c r="NES74" s="69"/>
      <c r="NET74" s="69"/>
      <c r="NEU74" s="69"/>
      <c r="NEV74" s="69"/>
      <c r="NEW74" s="69"/>
      <c r="NEX74" s="69"/>
      <c r="NEY74" s="69"/>
      <c r="NEZ74" s="69"/>
      <c r="NFA74" s="69"/>
      <c r="NFB74" s="69"/>
      <c r="NFC74" s="69"/>
      <c r="NFD74" s="69"/>
      <c r="NFE74" s="69"/>
      <c r="NFF74" s="69"/>
      <c r="NFG74" s="69"/>
      <c r="NFH74" s="69"/>
      <c r="NFI74" s="69"/>
      <c r="NFJ74" s="69"/>
      <c r="NFK74" s="69"/>
      <c r="NFL74" s="69"/>
      <c r="NFM74" s="69"/>
      <c r="NFN74" s="69"/>
      <c r="NFO74" s="69"/>
      <c r="NFP74" s="69"/>
      <c r="NFQ74" s="69"/>
      <c r="NFR74" s="69"/>
      <c r="NFS74" s="69"/>
      <c r="NFT74" s="69"/>
      <c r="NFU74" s="69"/>
      <c r="NFV74" s="69"/>
      <c r="NFW74" s="69"/>
      <c r="NFX74" s="69"/>
      <c r="NFY74" s="69"/>
      <c r="NFZ74" s="69"/>
      <c r="NGA74" s="69"/>
      <c r="NGB74" s="69"/>
      <c r="NGC74" s="69"/>
      <c r="NGD74" s="69"/>
      <c r="NGE74" s="69"/>
      <c r="NGF74" s="69"/>
      <c r="NGG74" s="69"/>
      <c r="NGH74" s="69"/>
      <c r="NGI74" s="69"/>
      <c r="NGJ74" s="69"/>
      <c r="NGK74" s="69"/>
      <c r="NGL74" s="69"/>
      <c r="NGM74" s="69"/>
      <c r="NGN74" s="69"/>
      <c r="NGO74" s="69"/>
      <c r="NGP74" s="69"/>
      <c r="NGQ74" s="69"/>
      <c r="NGR74" s="69"/>
      <c r="NGS74" s="69"/>
      <c r="NGT74" s="69"/>
      <c r="NGU74" s="69"/>
      <c r="NGV74" s="69"/>
      <c r="NGW74" s="69"/>
      <c r="NGX74" s="69"/>
      <c r="NGY74" s="69"/>
      <c r="NGZ74" s="69"/>
      <c r="NHA74" s="69"/>
      <c r="NHB74" s="69"/>
      <c r="NHC74" s="69"/>
      <c r="NHD74" s="69"/>
      <c r="NHE74" s="69"/>
      <c r="NHF74" s="69"/>
      <c r="NHG74" s="69"/>
      <c r="NHH74" s="69"/>
      <c r="NHI74" s="69"/>
      <c r="NHJ74" s="69"/>
      <c r="NHK74" s="69"/>
      <c r="NHL74" s="69"/>
      <c r="NHM74" s="69"/>
      <c r="NHN74" s="69"/>
      <c r="NHO74" s="69"/>
      <c r="NHP74" s="69"/>
      <c r="NHQ74" s="69"/>
      <c r="NHR74" s="69"/>
      <c r="NHS74" s="69"/>
      <c r="NHT74" s="69"/>
      <c r="NHU74" s="69"/>
      <c r="NHV74" s="69"/>
      <c r="NHW74" s="69"/>
      <c r="NHX74" s="69"/>
      <c r="NHY74" s="69"/>
      <c r="NHZ74" s="69"/>
      <c r="NIA74" s="69"/>
      <c r="NIB74" s="69"/>
      <c r="NIC74" s="69"/>
      <c r="NID74" s="69"/>
      <c r="NIE74" s="69"/>
      <c r="NIF74" s="69"/>
      <c r="NIG74" s="69"/>
      <c r="NIH74" s="69"/>
      <c r="NII74" s="69"/>
      <c r="NIJ74" s="69"/>
      <c r="NIK74" s="69"/>
      <c r="NIL74" s="69"/>
      <c r="NIM74" s="69"/>
      <c r="NIN74" s="69"/>
      <c r="NIO74" s="69"/>
      <c r="NIP74" s="69"/>
      <c r="NIQ74" s="69"/>
      <c r="NIR74" s="69"/>
      <c r="NIS74" s="69"/>
      <c r="NIT74" s="69"/>
      <c r="NIU74" s="69"/>
      <c r="NIV74" s="69"/>
      <c r="NIW74" s="69"/>
      <c r="NIX74" s="69"/>
      <c r="NIY74" s="69"/>
      <c r="NIZ74" s="69"/>
      <c r="NJA74" s="69"/>
      <c r="NJB74" s="69"/>
      <c r="NJC74" s="69"/>
      <c r="NJD74" s="69"/>
      <c r="NJE74" s="69"/>
      <c r="NJF74" s="69"/>
      <c r="NJG74" s="69"/>
      <c r="NJH74" s="69"/>
      <c r="NJI74" s="69"/>
      <c r="NJJ74" s="69"/>
      <c r="NJK74" s="69"/>
      <c r="NJL74" s="69"/>
      <c r="NJM74" s="69"/>
      <c r="NJN74" s="69"/>
      <c r="NJO74" s="69"/>
      <c r="NJP74" s="69"/>
      <c r="NJQ74" s="69"/>
      <c r="NJR74" s="69"/>
      <c r="NJS74" s="69"/>
      <c r="NJT74" s="69"/>
      <c r="NJU74" s="69"/>
      <c r="NJV74" s="69"/>
      <c r="NJW74" s="69"/>
      <c r="NJX74" s="69"/>
      <c r="NJY74" s="69"/>
      <c r="NJZ74" s="69"/>
      <c r="NKA74" s="69"/>
      <c r="NKB74" s="69"/>
      <c r="NKC74" s="69"/>
      <c r="NKD74" s="69"/>
      <c r="NKE74" s="69"/>
      <c r="NKF74" s="69"/>
      <c r="NKG74" s="69"/>
      <c r="NKH74" s="69"/>
      <c r="NKI74" s="69"/>
      <c r="NKJ74" s="69"/>
      <c r="NKK74" s="69"/>
      <c r="NKL74" s="69"/>
      <c r="NKM74" s="69"/>
      <c r="NKN74" s="69"/>
      <c r="NKO74" s="69"/>
      <c r="NKP74" s="69"/>
      <c r="NKQ74" s="69"/>
      <c r="NKR74" s="69"/>
      <c r="NKS74" s="69"/>
      <c r="NKT74" s="69"/>
      <c r="NKU74" s="69"/>
      <c r="NKV74" s="69"/>
      <c r="NKW74" s="69"/>
      <c r="NKX74" s="69"/>
      <c r="NKY74" s="69"/>
      <c r="NKZ74" s="69"/>
      <c r="NLA74" s="69"/>
      <c r="NLB74" s="69"/>
      <c r="NLC74" s="69"/>
      <c r="NLD74" s="69"/>
      <c r="NLE74" s="69"/>
      <c r="NLF74" s="69"/>
      <c r="NLG74" s="69"/>
      <c r="NLH74" s="69"/>
      <c r="NLI74" s="69"/>
      <c r="NLJ74" s="69"/>
      <c r="NLK74" s="69"/>
      <c r="NLL74" s="69"/>
      <c r="NLM74" s="69"/>
      <c r="NLN74" s="69"/>
      <c r="NLO74" s="69"/>
      <c r="NLP74" s="69"/>
      <c r="NLQ74" s="69"/>
      <c r="NLR74" s="69"/>
      <c r="NLS74" s="69"/>
      <c r="NLT74" s="69"/>
      <c r="NLU74" s="69"/>
      <c r="NLV74" s="69"/>
      <c r="NLW74" s="69"/>
      <c r="NLX74" s="69"/>
      <c r="NLY74" s="69"/>
      <c r="NLZ74" s="69"/>
      <c r="NMA74" s="69"/>
      <c r="NMB74" s="69"/>
      <c r="NMC74" s="69"/>
      <c r="NMD74" s="69"/>
      <c r="NME74" s="69"/>
      <c r="NMF74" s="69"/>
      <c r="NMG74" s="69"/>
      <c r="NMH74" s="69"/>
      <c r="NMI74" s="69"/>
      <c r="NMJ74" s="69"/>
      <c r="NMK74" s="69"/>
      <c r="NML74" s="69"/>
      <c r="NMM74" s="69"/>
      <c r="NMN74" s="69"/>
      <c r="NMO74" s="69"/>
      <c r="NMP74" s="69"/>
      <c r="NMQ74" s="69"/>
      <c r="NMR74" s="69"/>
      <c r="NMS74" s="69"/>
      <c r="NMT74" s="69"/>
      <c r="NMU74" s="69"/>
      <c r="NMV74" s="69"/>
      <c r="NMW74" s="69"/>
      <c r="NMX74" s="69"/>
      <c r="NMY74" s="69"/>
      <c r="NMZ74" s="69"/>
      <c r="NNA74" s="69"/>
      <c r="NNB74" s="69"/>
      <c r="NNC74" s="69"/>
      <c r="NND74" s="69"/>
      <c r="NNE74" s="69"/>
      <c r="NNF74" s="69"/>
      <c r="NNG74" s="69"/>
      <c r="NNH74" s="69"/>
      <c r="NNI74" s="69"/>
      <c r="NNJ74" s="69"/>
      <c r="NNK74" s="69"/>
      <c r="NNL74" s="69"/>
      <c r="NNM74" s="69"/>
      <c r="NNN74" s="69"/>
      <c r="NNO74" s="69"/>
      <c r="NNP74" s="69"/>
      <c r="NNQ74" s="69"/>
      <c r="NNR74" s="69"/>
      <c r="NNS74" s="69"/>
      <c r="NNT74" s="69"/>
      <c r="NNU74" s="69"/>
      <c r="NNV74" s="69"/>
      <c r="NNW74" s="69"/>
      <c r="NNX74" s="69"/>
      <c r="NNY74" s="69"/>
      <c r="NNZ74" s="69"/>
      <c r="NOA74" s="69"/>
      <c r="NOB74" s="69"/>
      <c r="NOC74" s="69"/>
      <c r="NOD74" s="69"/>
      <c r="NOE74" s="69"/>
      <c r="NOF74" s="69"/>
      <c r="NOG74" s="69"/>
      <c r="NOH74" s="69"/>
      <c r="NOI74" s="69"/>
      <c r="NOJ74" s="69"/>
      <c r="NOK74" s="69"/>
      <c r="NOL74" s="69"/>
      <c r="NOM74" s="69"/>
      <c r="NON74" s="69"/>
      <c r="NOO74" s="69"/>
      <c r="NOP74" s="69"/>
      <c r="NOQ74" s="69"/>
      <c r="NOR74" s="69"/>
      <c r="NOS74" s="69"/>
      <c r="NOT74" s="69"/>
      <c r="NOU74" s="69"/>
      <c r="NOV74" s="69"/>
      <c r="NOW74" s="69"/>
      <c r="NOX74" s="69"/>
      <c r="NOY74" s="69"/>
      <c r="NOZ74" s="69"/>
      <c r="NPA74" s="69"/>
      <c r="NPB74" s="69"/>
      <c r="NPC74" s="69"/>
      <c r="NPD74" s="69"/>
      <c r="NPE74" s="69"/>
      <c r="NPF74" s="69"/>
      <c r="NPG74" s="69"/>
      <c r="NPH74" s="69"/>
      <c r="NPI74" s="69"/>
      <c r="NPJ74" s="69"/>
      <c r="NPK74" s="69"/>
      <c r="NPL74" s="69"/>
      <c r="NPM74" s="69"/>
      <c r="NPN74" s="69"/>
      <c r="NPO74" s="69"/>
      <c r="NPP74" s="69"/>
      <c r="NPQ74" s="69"/>
      <c r="NPR74" s="69"/>
      <c r="NPS74" s="69"/>
      <c r="NPT74" s="69"/>
      <c r="NPU74" s="69"/>
      <c r="NPV74" s="69"/>
      <c r="NPW74" s="69"/>
      <c r="NPX74" s="69"/>
      <c r="NPY74" s="69"/>
      <c r="NPZ74" s="69"/>
      <c r="NQA74" s="69"/>
      <c r="NQB74" s="69"/>
      <c r="NQC74" s="69"/>
      <c r="NQD74" s="69"/>
      <c r="NQE74" s="69"/>
      <c r="NQF74" s="69"/>
      <c r="NQG74" s="69"/>
      <c r="NQH74" s="69"/>
      <c r="NQI74" s="69"/>
      <c r="NQJ74" s="69"/>
      <c r="NQK74" s="69"/>
      <c r="NQL74" s="69"/>
      <c r="NQM74" s="69"/>
      <c r="NQN74" s="69"/>
      <c r="NQO74" s="69"/>
      <c r="NQP74" s="69"/>
      <c r="NQQ74" s="69"/>
      <c r="NQR74" s="69"/>
      <c r="NQS74" s="69"/>
      <c r="NQT74" s="69"/>
      <c r="NQU74" s="69"/>
      <c r="NQV74" s="69"/>
      <c r="NQW74" s="69"/>
      <c r="NQX74" s="69"/>
      <c r="NQY74" s="69"/>
      <c r="NQZ74" s="69"/>
      <c r="NRA74" s="69"/>
      <c r="NRB74" s="69"/>
      <c r="NRC74" s="69"/>
      <c r="NRD74" s="69"/>
      <c r="NRE74" s="69"/>
      <c r="NRF74" s="69"/>
      <c r="NRG74" s="69"/>
      <c r="NRH74" s="69"/>
      <c r="NRI74" s="69"/>
      <c r="NRJ74" s="69"/>
      <c r="NRK74" s="69"/>
      <c r="NRL74" s="69"/>
      <c r="NRM74" s="69"/>
      <c r="NRN74" s="69"/>
      <c r="NRO74" s="69"/>
      <c r="NRP74" s="69"/>
      <c r="NRQ74" s="69"/>
      <c r="NRR74" s="69"/>
      <c r="NRS74" s="69"/>
      <c r="NRT74" s="69"/>
      <c r="NRU74" s="69"/>
      <c r="NRV74" s="69"/>
      <c r="NRW74" s="69"/>
      <c r="NRX74" s="69"/>
      <c r="NRY74" s="69"/>
      <c r="NRZ74" s="69"/>
      <c r="NSA74" s="69"/>
      <c r="NSB74" s="69"/>
      <c r="NSC74" s="69"/>
      <c r="NSD74" s="69"/>
      <c r="NSE74" s="69"/>
      <c r="NSF74" s="69"/>
      <c r="NSG74" s="69"/>
      <c r="NSH74" s="69"/>
      <c r="NSI74" s="69"/>
      <c r="NSJ74" s="69"/>
      <c r="NSK74" s="69"/>
      <c r="NSL74" s="69"/>
      <c r="NSM74" s="69"/>
      <c r="NSN74" s="69"/>
      <c r="NSO74" s="69"/>
      <c r="NSP74" s="69"/>
      <c r="NSQ74" s="69"/>
      <c r="NSR74" s="69"/>
      <c r="NSS74" s="69"/>
      <c r="NST74" s="69"/>
      <c r="NSU74" s="69"/>
      <c r="NSV74" s="69"/>
      <c r="NSW74" s="69"/>
      <c r="NSX74" s="69"/>
      <c r="NSY74" s="69"/>
      <c r="NSZ74" s="69"/>
      <c r="NTA74" s="69"/>
      <c r="NTB74" s="69"/>
      <c r="NTC74" s="69"/>
      <c r="NTD74" s="69"/>
      <c r="NTE74" s="69"/>
      <c r="NTF74" s="69"/>
      <c r="NTG74" s="69"/>
      <c r="NTH74" s="69"/>
      <c r="NTI74" s="69"/>
      <c r="NTJ74" s="69"/>
      <c r="NTK74" s="69"/>
      <c r="NTL74" s="69"/>
      <c r="NTM74" s="69"/>
      <c r="NTN74" s="69"/>
      <c r="NTO74" s="69"/>
      <c r="NTP74" s="69"/>
      <c r="NTQ74" s="69"/>
      <c r="NTR74" s="69"/>
      <c r="NTS74" s="69"/>
      <c r="NTT74" s="69"/>
      <c r="NTU74" s="69"/>
      <c r="NTV74" s="69"/>
      <c r="NTW74" s="69"/>
      <c r="NTX74" s="69"/>
      <c r="NTY74" s="69"/>
      <c r="NTZ74" s="69"/>
      <c r="NUA74" s="69"/>
      <c r="NUB74" s="69"/>
      <c r="NUC74" s="69"/>
      <c r="NUD74" s="69"/>
      <c r="NUE74" s="69"/>
      <c r="NUF74" s="69"/>
      <c r="NUG74" s="69"/>
      <c r="NUH74" s="69"/>
      <c r="NUI74" s="69"/>
      <c r="NUJ74" s="69"/>
      <c r="NUK74" s="69"/>
      <c r="NUL74" s="69"/>
      <c r="NUM74" s="69"/>
      <c r="NUN74" s="69"/>
      <c r="NUO74" s="69"/>
      <c r="NUP74" s="69"/>
      <c r="NUQ74" s="69"/>
      <c r="NUR74" s="69"/>
      <c r="NUS74" s="69"/>
      <c r="NUT74" s="69"/>
      <c r="NUU74" s="69"/>
      <c r="NUV74" s="69"/>
      <c r="NUW74" s="69"/>
      <c r="NUX74" s="69"/>
      <c r="NUY74" s="69"/>
      <c r="NUZ74" s="69"/>
      <c r="NVA74" s="69"/>
      <c r="NVB74" s="69"/>
      <c r="NVC74" s="69"/>
      <c r="NVD74" s="69"/>
      <c r="NVE74" s="69"/>
      <c r="NVF74" s="69"/>
      <c r="NVG74" s="69"/>
      <c r="NVH74" s="69"/>
      <c r="NVI74" s="69"/>
      <c r="NVJ74" s="69"/>
      <c r="NVK74" s="69"/>
      <c r="NVL74" s="69"/>
      <c r="NVM74" s="69"/>
      <c r="NVN74" s="69"/>
      <c r="NVO74" s="69"/>
      <c r="NVP74" s="69"/>
      <c r="NVQ74" s="69"/>
      <c r="NVR74" s="69"/>
      <c r="NVS74" s="69"/>
      <c r="NVT74" s="69"/>
      <c r="NVU74" s="69"/>
      <c r="NVV74" s="69"/>
      <c r="NVW74" s="69"/>
      <c r="NVX74" s="69"/>
      <c r="NVY74" s="69"/>
      <c r="NVZ74" s="69"/>
      <c r="NWA74" s="69"/>
      <c r="NWB74" s="69"/>
      <c r="NWC74" s="69"/>
      <c r="NWD74" s="69"/>
      <c r="NWE74" s="69"/>
      <c r="NWF74" s="69"/>
      <c r="NWG74" s="69"/>
      <c r="NWH74" s="69"/>
      <c r="NWI74" s="69"/>
      <c r="NWJ74" s="69"/>
      <c r="NWK74" s="69"/>
      <c r="NWL74" s="69"/>
      <c r="NWM74" s="69"/>
      <c r="NWN74" s="69"/>
      <c r="NWO74" s="69"/>
      <c r="NWP74" s="69"/>
      <c r="NWQ74" s="69"/>
      <c r="NWR74" s="69"/>
      <c r="NWS74" s="69"/>
      <c r="NWT74" s="69"/>
      <c r="NWU74" s="69"/>
      <c r="NWV74" s="69"/>
      <c r="NWW74" s="69"/>
      <c r="NWX74" s="69"/>
      <c r="NWY74" s="69"/>
      <c r="NWZ74" s="69"/>
      <c r="NXA74" s="69"/>
      <c r="NXB74" s="69"/>
      <c r="NXC74" s="69"/>
      <c r="NXD74" s="69"/>
      <c r="NXE74" s="69"/>
      <c r="NXF74" s="69"/>
      <c r="NXG74" s="69"/>
      <c r="NXH74" s="69"/>
      <c r="NXI74" s="69"/>
      <c r="NXJ74" s="69"/>
      <c r="NXK74" s="69"/>
      <c r="NXL74" s="69"/>
      <c r="NXM74" s="69"/>
      <c r="NXN74" s="69"/>
      <c r="NXO74" s="69"/>
      <c r="NXP74" s="69"/>
      <c r="NXQ74" s="69"/>
      <c r="NXR74" s="69"/>
      <c r="NXS74" s="69"/>
      <c r="NXT74" s="69"/>
      <c r="NXU74" s="69"/>
      <c r="NXV74" s="69"/>
      <c r="NXW74" s="69"/>
      <c r="NXX74" s="69"/>
      <c r="NXY74" s="69"/>
      <c r="NXZ74" s="69"/>
      <c r="NYA74" s="69"/>
      <c r="NYB74" s="69"/>
      <c r="NYC74" s="69"/>
      <c r="NYD74" s="69"/>
      <c r="NYE74" s="69"/>
      <c r="NYF74" s="69"/>
      <c r="NYG74" s="69"/>
      <c r="NYH74" s="69"/>
      <c r="NYI74" s="69"/>
      <c r="NYJ74" s="69"/>
      <c r="NYK74" s="69"/>
      <c r="NYL74" s="69"/>
      <c r="NYM74" s="69"/>
      <c r="NYN74" s="69"/>
      <c r="NYO74" s="69"/>
      <c r="NYP74" s="69"/>
      <c r="NYQ74" s="69"/>
      <c r="NYR74" s="69"/>
      <c r="NYS74" s="69"/>
      <c r="NYT74" s="69"/>
      <c r="NYU74" s="69"/>
      <c r="NYV74" s="69"/>
      <c r="NYW74" s="69"/>
      <c r="NYX74" s="69"/>
      <c r="NYY74" s="69"/>
      <c r="NYZ74" s="69"/>
      <c r="NZA74" s="69"/>
      <c r="NZB74" s="69"/>
      <c r="NZC74" s="69"/>
      <c r="NZD74" s="69"/>
      <c r="NZE74" s="69"/>
      <c r="NZF74" s="69"/>
      <c r="NZG74" s="69"/>
      <c r="NZH74" s="69"/>
      <c r="NZI74" s="69"/>
      <c r="NZJ74" s="69"/>
      <c r="NZK74" s="69"/>
      <c r="NZL74" s="69"/>
      <c r="NZM74" s="69"/>
      <c r="NZN74" s="69"/>
      <c r="NZO74" s="69"/>
      <c r="NZP74" s="69"/>
      <c r="NZQ74" s="69"/>
      <c r="NZR74" s="69"/>
      <c r="NZS74" s="69"/>
      <c r="NZT74" s="69"/>
      <c r="NZU74" s="69"/>
      <c r="NZV74" s="69"/>
      <c r="NZW74" s="69"/>
      <c r="NZX74" s="69"/>
      <c r="NZY74" s="69"/>
      <c r="NZZ74" s="69"/>
      <c r="OAA74" s="69"/>
      <c r="OAB74" s="69"/>
      <c r="OAC74" s="69"/>
      <c r="OAD74" s="69"/>
      <c r="OAE74" s="69"/>
      <c r="OAF74" s="69"/>
      <c r="OAG74" s="69"/>
      <c r="OAH74" s="69"/>
      <c r="OAI74" s="69"/>
      <c r="OAJ74" s="69"/>
      <c r="OAK74" s="69"/>
      <c r="OAL74" s="69"/>
      <c r="OAM74" s="69"/>
      <c r="OAN74" s="69"/>
      <c r="OAO74" s="69"/>
      <c r="OAP74" s="69"/>
      <c r="OAQ74" s="69"/>
      <c r="OAR74" s="69"/>
      <c r="OAS74" s="69"/>
      <c r="OAT74" s="69"/>
      <c r="OAU74" s="69"/>
      <c r="OAV74" s="69"/>
      <c r="OAW74" s="69"/>
      <c r="OAX74" s="69"/>
      <c r="OAY74" s="69"/>
      <c r="OAZ74" s="69"/>
      <c r="OBA74" s="69"/>
      <c r="OBB74" s="69"/>
      <c r="OBC74" s="69"/>
      <c r="OBD74" s="69"/>
      <c r="OBE74" s="69"/>
      <c r="OBF74" s="69"/>
      <c r="OBG74" s="69"/>
      <c r="OBH74" s="69"/>
      <c r="OBI74" s="69"/>
      <c r="OBJ74" s="69"/>
      <c r="OBK74" s="69"/>
      <c r="OBL74" s="69"/>
      <c r="OBM74" s="69"/>
      <c r="OBN74" s="69"/>
      <c r="OBO74" s="69"/>
      <c r="OBP74" s="69"/>
      <c r="OBQ74" s="69"/>
      <c r="OBR74" s="69"/>
      <c r="OBS74" s="69"/>
      <c r="OBT74" s="69"/>
      <c r="OBU74" s="69"/>
      <c r="OBV74" s="69"/>
      <c r="OBW74" s="69"/>
      <c r="OBX74" s="69"/>
      <c r="OBY74" s="69"/>
      <c r="OBZ74" s="69"/>
      <c r="OCA74" s="69"/>
      <c r="OCB74" s="69"/>
      <c r="OCC74" s="69"/>
      <c r="OCD74" s="69"/>
      <c r="OCE74" s="69"/>
      <c r="OCF74" s="69"/>
      <c r="OCG74" s="69"/>
      <c r="OCH74" s="69"/>
      <c r="OCI74" s="69"/>
      <c r="OCJ74" s="69"/>
      <c r="OCK74" s="69"/>
      <c r="OCL74" s="69"/>
      <c r="OCM74" s="69"/>
      <c r="OCN74" s="69"/>
      <c r="OCO74" s="69"/>
      <c r="OCP74" s="69"/>
      <c r="OCQ74" s="69"/>
      <c r="OCR74" s="69"/>
      <c r="OCS74" s="69"/>
      <c r="OCT74" s="69"/>
      <c r="OCU74" s="69"/>
      <c r="OCV74" s="69"/>
      <c r="OCW74" s="69"/>
      <c r="OCX74" s="69"/>
      <c r="OCY74" s="69"/>
      <c r="OCZ74" s="69"/>
      <c r="ODA74" s="69"/>
      <c r="ODB74" s="69"/>
      <c r="ODC74" s="69"/>
      <c r="ODD74" s="69"/>
      <c r="ODE74" s="69"/>
      <c r="ODF74" s="69"/>
      <c r="ODG74" s="69"/>
      <c r="ODH74" s="69"/>
      <c r="ODI74" s="69"/>
      <c r="ODJ74" s="69"/>
      <c r="ODK74" s="69"/>
      <c r="ODL74" s="69"/>
      <c r="ODM74" s="69"/>
      <c r="ODN74" s="69"/>
      <c r="ODO74" s="69"/>
      <c r="ODP74" s="69"/>
      <c r="ODQ74" s="69"/>
      <c r="ODR74" s="69"/>
      <c r="ODS74" s="69"/>
      <c r="ODT74" s="69"/>
      <c r="ODU74" s="69"/>
      <c r="ODV74" s="69"/>
      <c r="ODW74" s="69"/>
      <c r="ODX74" s="69"/>
      <c r="ODY74" s="69"/>
      <c r="ODZ74" s="69"/>
      <c r="OEA74" s="69"/>
      <c r="OEB74" s="69"/>
      <c r="OEC74" s="69"/>
      <c r="OED74" s="69"/>
      <c r="OEE74" s="69"/>
      <c r="OEF74" s="69"/>
      <c r="OEG74" s="69"/>
      <c r="OEH74" s="69"/>
      <c r="OEI74" s="69"/>
      <c r="OEJ74" s="69"/>
      <c r="OEK74" s="69"/>
      <c r="OEL74" s="69"/>
      <c r="OEM74" s="69"/>
      <c r="OEN74" s="69"/>
      <c r="OEO74" s="69"/>
      <c r="OEP74" s="69"/>
      <c r="OEQ74" s="69"/>
      <c r="OER74" s="69"/>
      <c r="OES74" s="69"/>
      <c r="OET74" s="69"/>
      <c r="OEU74" s="69"/>
      <c r="OEV74" s="69"/>
      <c r="OEW74" s="69"/>
      <c r="OEX74" s="69"/>
      <c r="OEY74" s="69"/>
      <c r="OEZ74" s="69"/>
      <c r="OFA74" s="69"/>
      <c r="OFB74" s="69"/>
      <c r="OFC74" s="69"/>
      <c r="OFD74" s="69"/>
      <c r="OFE74" s="69"/>
      <c r="OFF74" s="69"/>
      <c r="OFG74" s="69"/>
      <c r="OFH74" s="69"/>
      <c r="OFI74" s="69"/>
      <c r="OFJ74" s="69"/>
      <c r="OFK74" s="69"/>
      <c r="OFL74" s="69"/>
      <c r="OFM74" s="69"/>
      <c r="OFN74" s="69"/>
      <c r="OFO74" s="69"/>
      <c r="OFP74" s="69"/>
      <c r="OFQ74" s="69"/>
      <c r="OFR74" s="69"/>
      <c r="OFS74" s="69"/>
      <c r="OFT74" s="69"/>
      <c r="OFU74" s="69"/>
      <c r="OFV74" s="69"/>
      <c r="OFW74" s="69"/>
      <c r="OFX74" s="69"/>
      <c r="OFY74" s="69"/>
      <c r="OFZ74" s="69"/>
      <c r="OGA74" s="69"/>
      <c r="OGB74" s="69"/>
      <c r="OGC74" s="69"/>
      <c r="OGD74" s="69"/>
      <c r="OGE74" s="69"/>
      <c r="OGF74" s="69"/>
      <c r="OGG74" s="69"/>
      <c r="OGH74" s="69"/>
      <c r="OGI74" s="69"/>
      <c r="OGJ74" s="69"/>
      <c r="OGK74" s="69"/>
      <c r="OGL74" s="69"/>
      <c r="OGM74" s="69"/>
      <c r="OGN74" s="69"/>
      <c r="OGO74" s="69"/>
      <c r="OGP74" s="69"/>
      <c r="OGQ74" s="69"/>
      <c r="OGR74" s="69"/>
      <c r="OGS74" s="69"/>
      <c r="OGT74" s="69"/>
      <c r="OGU74" s="69"/>
      <c r="OGV74" s="69"/>
      <c r="OGW74" s="69"/>
      <c r="OGX74" s="69"/>
      <c r="OGY74" s="69"/>
      <c r="OGZ74" s="69"/>
      <c r="OHA74" s="69"/>
      <c r="OHB74" s="69"/>
      <c r="OHC74" s="69"/>
      <c r="OHD74" s="69"/>
      <c r="OHE74" s="69"/>
      <c r="OHF74" s="69"/>
      <c r="OHG74" s="69"/>
      <c r="OHH74" s="69"/>
      <c r="OHI74" s="69"/>
      <c r="OHJ74" s="69"/>
      <c r="OHK74" s="69"/>
      <c r="OHL74" s="69"/>
      <c r="OHM74" s="69"/>
      <c r="OHN74" s="69"/>
      <c r="OHO74" s="69"/>
      <c r="OHP74" s="69"/>
      <c r="OHQ74" s="69"/>
      <c r="OHR74" s="69"/>
      <c r="OHS74" s="69"/>
      <c r="OHT74" s="69"/>
      <c r="OHU74" s="69"/>
      <c r="OHV74" s="69"/>
      <c r="OHW74" s="69"/>
      <c r="OHX74" s="69"/>
      <c r="OHY74" s="69"/>
      <c r="OHZ74" s="69"/>
      <c r="OIA74" s="69"/>
      <c r="OIB74" s="69"/>
      <c r="OIC74" s="69"/>
      <c r="OID74" s="69"/>
      <c r="OIE74" s="69"/>
      <c r="OIF74" s="69"/>
      <c r="OIG74" s="69"/>
      <c r="OIH74" s="69"/>
      <c r="OII74" s="69"/>
      <c r="OIJ74" s="69"/>
      <c r="OIK74" s="69"/>
      <c r="OIL74" s="69"/>
      <c r="OIM74" s="69"/>
      <c r="OIN74" s="69"/>
      <c r="OIO74" s="69"/>
      <c r="OIP74" s="69"/>
      <c r="OIQ74" s="69"/>
      <c r="OIR74" s="69"/>
      <c r="OIS74" s="69"/>
      <c r="OIT74" s="69"/>
      <c r="OIU74" s="69"/>
      <c r="OIV74" s="69"/>
      <c r="OIW74" s="69"/>
      <c r="OIX74" s="69"/>
      <c r="OIY74" s="69"/>
      <c r="OIZ74" s="69"/>
      <c r="OJA74" s="69"/>
      <c r="OJB74" s="69"/>
      <c r="OJC74" s="69"/>
      <c r="OJD74" s="69"/>
      <c r="OJE74" s="69"/>
      <c r="OJF74" s="69"/>
      <c r="OJG74" s="69"/>
      <c r="OJH74" s="69"/>
      <c r="OJI74" s="69"/>
      <c r="OJJ74" s="69"/>
      <c r="OJK74" s="69"/>
      <c r="OJL74" s="69"/>
      <c r="OJM74" s="69"/>
      <c r="OJN74" s="69"/>
      <c r="OJO74" s="69"/>
      <c r="OJP74" s="69"/>
      <c r="OJQ74" s="69"/>
      <c r="OJR74" s="69"/>
      <c r="OJS74" s="69"/>
      <c r="OJT74" s="69"/>
      <c r="OJU74" s="69"/>
      <c r="OJV74" s="69"/>
      <c r="OJW74" s="69"/>
      <c r="OJX74" s="69"/>
      <c r="OJY74" s="69"/>
      <c r="OJZ74" s="69"/>
      <c r="OKA74" s="69"/>
      <c r="OKB74" s="69"/>
      <c r="OKC74" s="69"/>
      <c r="OKD74" s="69"/>
      <c r="OKE74" s="69"/>
      <c r="OKF74" s="69"/>
      <c r="OKG74" s="69"/>
      <c r="OKH74" s="69"/>
      <c r="OKI74" s="69"/>
      <c r="OKJ74" s="69"/>
      <c r="OKK74" s="69"/>
      <c r="OKL74" s="69"/>
      <c r="OKM74" s="69"/>
      <c r="OKN74" s="69"/>
      <c r="OKO74" s="69"/>
      <c r="OKP74" s="69"/>
      <c r="OKQ74" s="69"/>
      <c r="OKR74" s="69"/>
      <c r="OKS74" s="69"/>
      <c r="OKT74" s="69"/>
      <c r="OKU74" s="69"/>
      <c r="OKV74" s="69"/>
      <c r="OKW74" s="69"/>
      <c r="OKX74" s="69"/>
      <c r="OKY74" s="69"/>
      <c r="OKZ74" s="69"/>
      <c r="OLA74" s="69"/>
      <c r="OLB74" s="69"/>
      <c r="OLC74" s="69"/>
      <c r="OLD74" s="69"/>
      <c r="OLE74" s="69"/>
      <c r="OLF74" s="69"/>
      <c r="OLG74" s="69"/>
      <c r="OLH74" s="69"/>
      <c r="OLI74" s="69"/>
      <c r="OLJ74" s="69"/>
      <c r="OLK74" s="69"/>
      <c r="OLL74" s="69"/>
      <c r="OLM74" s="69"/>
      <c r="OLN74" s="69"/>
      <c r="OLO74" s="69"/>
      <c r="OLP74" s="69"/>
      <c r="OLQ74" s="69"/>
      <c r="OLR74" s="69"/>
      <c r="OLS74" s="69"/>
      <c r="OLT74" s="69"/>
      <c r="OLU74" s="69"/>
      <c r="OLV74" s="69"/>
      <c r="OLW74" s="69"/>
      <c r="OLX74" s="69"/>
      <c r="OLY74" s="69"/>
      <c r="OLZ74" s="69"/>
      <c r="OMA74" s="69"/>
      <c r="OMB74" s="69"/>
      <c r="OMC74" s="69"/>
      <c r="OMD74" s="69"/>
      <c r="OME74" s="69"/>
      <c r="OMF74" s="69"/>
      <c r="OMG74" s="69"/>
      <c r="OMH74" s="69"/>
      <c r="OMI74" s="69"/>
      <c r="OMJ74" s="69"/>
      <c r="OMK74" s="69"/>
      <c r="OML74" s="69"/>
      <c r="OMM74" s="69"/>
      <c r="OMN74" s="69"/>
      <c r="OMO74" s="69"/>
      <c r="OMP74" s="69"/>
      <c r="OMQ74" s="69"/>
      <c r="OMR74" s="69"/>
      <c r="OMS74" s="69"/>
      <c r="OMT74" s="69"/>
      <c r="OMU74" s="69"/>
      <c r="OMV74" s="69"/>
      <c r="OMW74" s="69"/>
      <c r="OMX74" s="69"/>
      <c r="OMY74" s="69"/>
      <c r="OMZ74" s="69"/>
      <c r="ONA74" s="69"/>
      <c r="ONB74" s="69"/>
      <c r="ONC74" s="69"/>
      <c r="OND74" s="69"/>
      <c r="ONE74" s="69"/>
      <c r="ONF74" s="69"/>
      <c r="ONG74" s="69"/>
      <c r="ONH74" s="69"/>
      <c r="ONI74" s="69"/>
      <c r="ONJ74" s="69"/>
      <c r="ONK74" s="69"/>
      <c r="ONL74" s="69"/>
      <c r="ONM74" s="69"/>
      <c r="ONN74" s="69"/>
      <c r="ONO74" s="69"/>
      <c r="ONP74" s="69"/>
      <c r="ONQ74" s="69"/>
      <c r="ONR74" s="69"/>
      <c r="ONS74" s="69"/>
      <c r="ONT74" s="69"/>
      <c r="ONU74" s="69"/>
      <c r="ONV74" s="69"/>
      <c r="ONW74" s="69"/>
      <c r="ONX74" s="69"/>
      <c r="ONY74" s="69"/>
      <c r="ONZ74" s="69"/>
      <c r="OOA74" s="69"/>
      <c r="OOB74" s="69"/>
      <c r="OOC74" s="69"/>
      <c r="OOD74" s="69"/>
      <c r="OOE74" s="69"/>
      <c r="OOF74" s="69"/>
      <c r="OOG74" s="69"/>
      <c r="OOH74" s="69"/>
      <c r="OOI74" s="69"/>
      <c r="OOJ74" s="69"/>
      <c r="OOK74" s="69"/>
      <c r="OOL74" s="69"/>
      <c r="OOM74" s="69"/>
      <c r="OON74" s="69"/>
      <c r="OOO74" s="69"/>
      <c r="OOP74" s="69"/>
      <c r="OOQ74" s="69"/>
      <c r="OOR74" s="69"/>
      <c r="OOS74" s="69"/>
      <c r="OOT74" s="69"/>
      <c r="OOU74" s="69"/>
      <c r="OOV74" s="69"/>
      <c r="OOW74" s="69"/>
      <c r="OOX74" s="69"/>
      <c r="OOY74" s="69"/>
      <c r="OOZ74" s="69"/>
      <c r="OPA74" s="69"/>
      <c r="OPB74" s="69"/>
      <c r="OPC74" s="69"/>
      <c r="OPD74" s="69"/>
      <c r="OPE74" s="69"/>
      <c r="OPF74" s="69"/>
      <c r="OPG74" s="69"/>
      <c r="OPH74" s="69"/>
      <c r="OPI74" s="69"/>
      <c r="OPJ74" s="69"/>
      <c r="OPK74" s="69"/>
      <c r="OPL74" s="69"/>
      <c r="OPM74" s="69"/>
      <c r="OPN74" s="69"/>
      <c r="OPO74" s="69"/>
      <c r="OPP74" s="69"/>
      <c r="OPQ74" s="69"/>
      <c r="OPR74" s="69"/>
      <c r="OPS74" s="69"/>
      <c r="OPT74" s="69"/>
      <c r="OPU74" s="69"/>
      <c r="OPV74" s="69"/>
      <c r="OPW74" s="69"/>
      <c r="OPX74" s="69"/>
      <c r="OPY74" s="69"/>
      <c r="OPZ74" s="69"/>
      <c r="OQA74" s="69"/>
      <c r="OQB74" s="69"/>
      <c r="OQC74" s="69"/>
      <c r="OQD74" s="69"/>
      <c r="OQE74" s="69"/>
      <c r="OQF74" s="69"/>
      <c r="OQG74" s="69"/>
      <c r="OQH74" s="69"/>
      <c r="OQI74" s="69"/>
      <c r="OQJ74" s="69"/>
      <c r="OQK74" s="69"/>
      <c r="OQL74" s="69"/>
      <c r="OQM74" s="69"/>
      <c r="OQN74" s="69"/>
      <c r="OQO74" s="69"/>
      <c r="OQP74" s="69"/>
      <c r="OQQ74" s="69"/>
      <c r="OQR74" s="69"/>
      <c r="OQS74" s="69"/>
      <c r="OQT74" s="69"/>
      <c r="OQU74" s="69"/>
      <c r="OQV74" s="69"/>
      <c r="OQW74" s="69"/>
      <c r="OQX74" s="69"/>
      <c r="OQY74" s="69"/>
      <c r="OQZ74" s="69"/>
      <c r="ORA74" s="69"/>
      <c r="ORB74" s="69"/>
      <c r="ORC74" s="69"/>
      <c r="ORD74" s="69"/>
      <c r="ORE74" s="69"/>
      <c r="ORF74" s="69"/>
      <c r="ORG74" s="69"/>
      <c r="ORH74" s="69"/>
      <c r="ORI74" s="69"/>
      <c r="ORJ74" s="69"/>
      <c r="ORK74" s="69"/>
      <c r="ORL74" s="69"/>
      <c r="ORM74" s="69"/>
      <c r="ORN74" s="69"/>
      <c r="ORO74" s="69"/>
      <c r="ORP74" s="69"/>
      <c r="ORQ74" s="69"/>
      <c r="ORR74" s="69"/>
      <c r="ORS74" s="69"/>
      <c r="ORT74" s="69"/>
      <c r="ORU74" s="69"/>
      <c r="ORV74" s="69"/>
      <c r="ORW74" s="69"/>
      <c r="ORX74" s="69"/>
      <c r="ORY74" s="69"/>
      <c r="ORZ74" s="69"/>
      <c r="OSA74" s="69"/>
      <c r="OSB74" s="69"/>
      <c r="OSC74" s="69"/>
      <c r="OSD74" s="69"/>
      <c r="OSE74" s="69"/>
      <c r="OSF74" s="69"/>
      <c r="OSG74" s="69"/>
      <c r="OSH74" s="69"/>
      <c r="OSI74" s="69"/>
      <c r="OSJ74" s="69"/>
      <c r="OSK74" s="69"/>
      <c r="OSL74" s="69"/>
      <c r="OSM74" s="69"/>
      <c r="OSN74" s="69"/>
      <c r="OSO74" s="69"/>
      <c r="OSP74" s="69"/>
      <c r="OSQ74" s="69"/>
      <c r="OSR74" s="69"/>
      <c r="OSS74" s="69"/>
      <c r="OST74" s="69"/>
      <c r="OSU74" s="69"/>
      <c r="OSV74" s="69"/>
      <c r="OSW74" s="69"/>
      <c r="OSX74" s="69"/>
      <c r="OSY74" s="69"/>
      <c r="OSZ74" s="69"/>
      <c r="OTA74" s="69"/>
      <c r="OTB74" s="69"/>
      <c r="OTC74" s="69"/>
      <c r="OTD74" s="69"/>
      <c r="OTE74" s="69"/>
      <c r="OTF74" s="69"/>
      <c r="OTG74" s="69"/>
      <c r="OTH74" s="69"/>
      <c r="OTI74" s="69"/>
      <c r="OTJ74" s="69"/>
      <c r="OTK74" s="69"/>
      <c r="OTL74" s="69"/>
      <c r="OTM74" s="69"/>
      <c r="OTN74" s="69"/>
      <c r="OTO74" s="69"/>
      <c r="OTP74" s="69"/>
      <c r="OTQ74" s="69"/>
      <c r="OTR74" s="69"/>
      <c r="OTS74" s="69"/>
      <c r="OTT74" s="69"/>
      <c r="OTU74" s="69"/>
      <c r="OTV74" s="69"/>
      <c r="OTW74" s="69"/>
      <c r="OTX74" s="69"/>
      <c r="OTY74" s="69"/>
      <c r="OTZ74" s="69"/>
      <c r="OUA74" s="69"/>
      <c r="OUB74" s="69"/>
      <c r="OUC74" s="69"/>
      <c r="OUD74" s="69"/>
      <c r="OUE74" s="69"/>
      <c r="OUF74" s="69"/>
      <c r="OUG74" s="69"/>
      <c r="OUH74" s="69"/>
      <c r="OUI74" s="69"/>
      <c r="OUJ74" s="69"/>
      <c r="OUK74" s="69"/>
      <c r="OUL74" s="69"/>
      <c r="OUM74" s="69"/>
      <c r="OUN74" s="69"/>
      <c r="OUO74" s="69"/>
      <c r="OUP74" s="69"/>
      <c r="OUQ74" s="69"/>
      <c r="OUR74" s="69"/>
      <c r="OUS74" s="69"/>
      <c r="OUT74" s="69"/>
      <c r="OUU74" s="69"/>
      <c r="OUV74" s="69"/>
      <c r="OUW74" s="69"/>
      <c r="OUX74" s="69"/>
      <c r="OUY74" s="69"/>
      <c r="OUZ74" s="69"/>
      <c r="OVA74" s="69"/>
      <c r="OVB74" s="69"/>
      <c r="OVC74" s="69"/>
      <c r="OVD74" s="69"/>
      <c r="OVE74" s="69"/>
      <c r="OVF74" s="69"/>
      <c r="OVG74" s="69"/>
      <c r="OVH74" s="69"/>
      <c r="OVI74" s="69"/>
      <c r="OVJ74" s="69"/>
      <c r="OVK74" s="69"/>
      <c r="OVL74" s="69"/>
      <c r="OVM74" s="69"/>
      <c r="OVN74" s="69"/>
      <c r="OVO74" s="69"/>
      <c r="OVP74" s="69"/>
      <c r="OVQ74" s="69"/>
      <c r="OVR74" s="69"/>
      <c r="OVS74" s="69"/>
      <c r="OVT74" s="69"/>
      <c r="OVU74" s="69"/>
      <c r="OVV74" s="69"/>
      <c r="OVW74" s="69"/>
      <c r="OVX74" s="69"/>
      <c r="OVY74" s="69"/>
      <c r="OVZ74" s="69"/>
      <c r="OWA74" s="69"/>
      <c r="OWB74" s="69"/>
      <c r="OWC74" s="69"/>
      <c r="OWD74" s="69"/>
      <c r="OWE74" s="69"/>
      <c r="OWF74" s="69"/>
      <c r="OWG74" s="69"/>
      <c r="OWH74" s="69"/>
      <c r="OWI74" s="69"/>
      <c r="OWJ74" s="69"/>
      <c r="OWK74" s="69"/>
      <c r="OWL74" s="69"/>
      <c r="OWM74" s="69"/>
      <c r="OWN74" s="69"/>
      <c r="OWO74" s="69"/>
      <c r="OWP74" s="69"/>
      <c r="OWQ74" s="69"/>
      <c r="OWR74" s="69"/>
      <c r="OWS74" s="69"/>
      <c r="OWT74" s="69"/>
      <c r="OWU74" s="69"/>
      <c r="OWV74" s="69"/>
      <c r="OWW74" s="69"/>
      <c r="OWX74" s="69"/>
      <c r="OWY74" s="69"/>
      <c r="OWZ74" s="69"/>
      <c r="OXA74" s="69"/>
      <c r="OXB74" s="69"/>
      <c r="OXC74" s="69"/>
      <c r="OXD74" s="69"/>
      <c r="OXE74" s="69"/>
      <c r="OXF74" s="69"/>
      <c r="OXG74" s="69"/>
      <c r="OXH74" s="69"/>
      <c r="OXI74" s="69"/>
      <c r="OXJ74" s="69"/>
      <c r="OXK74" s="69"/>
      <c r="OXL74" s="69"/>
      <c r="OXM74" s="69"/>
      <c r="OXN74" s="69"/>
      <c r="OXO74" s="69"/>
      <c r="OXP74" s="69"/>
      <c r="OXQ74" s="69"/>
      <c r="OXR74" s="69"/>
      <c r="OXS74" s="69"/>
      <c r="OXT74" s="69"/>
      <c r="OXU74" s="69"/>
      <c r="OXV74" s="69"/>
      <c r="OXW74" s="69"/>
      <c r="OXX74" s="69"/>
      <c r="OXY74" s="69"/>
      <c r="OXZ74" s="69"/>
      <c r="OYA74" s="69"/>
      <c r="OYB74" s="69"/>
      <c r="OYC74" s="69"/>
      <c r="OYD74" s="69"/>
      <c r="OYE74" s="69"/>
      <c r="OYF74" s="69"/>
      <c r="OYG74" s="69"/>
      <c r="OYH74" s="69"/>
      <c r="OYI74" s="69"/>
      <c r="OYJ74" s="69"/>
      <c r="OYK74" s="69"/>
      <c r="OYL74" s="69"/>
      <c r="OYM74" s="69"/>
      <c r="OYN74" s="69"/>
      <c r="OYO74" s="69"/>
      <c r="OYP74" s="69"/>
      <c r="OYQ74" s="69"/>
      <c r="OYR74" s="69"/>
      <c r="OYS74" s="69"/>
      <c r="OYT74" s="69"/>
      <c r="OYU74" s="69"/>
      <c r="OYV74" s="69"/>
      <c r="OYW74" s="69"/>
      <c r="OYX74" s="69"/>
      <c r="OYY74" s="69"/>
      <c r="OYZ74" s="69"/>
      <c r="OZA74" s="69"/>
      <c r="OZB74" s="69"/>
      <c r="OZC74" s="69"/>
      <c r="OZD74" s="69"/>
      <c r="OZE74" s="69"/>
      <c r="OZF74" s="69"/>
      <c r="OZG74" s="69"/>
      <c r="OZH74" s="69"/>
      <c r="OZI74" s="69"/>
      <c r="OZJ74" s="69"/>
      <c r="OZK74" s="69"/>
      <c r="OZL74" s="69"/>
      <c r="OZM74" s="69"/>
      <c r="OZN74" s="69"/>
      <c r="OZO74" s="69"/>
      <c r="OZP74" s="69"/>
      <c r="OZQ74" s="69"/>
      <c r="OZR74" s="69"/>
      <c r="OZS74" s="69"/>
      <c r="OZT74" s="69"/>
      <c r="OZU74" s="69"/>
      <c r="OZV74" s="69"/>
      <c r="OZW74" s="69"/>
      <c r="OZX74" s="69"/>
      <c r="OZY74" s="69"/>
      <c r="OZZ74" s="69"/>
      <c r="PAA74" s="69"/>
      <c r="PAB74" s="69"/>
      <c r="PAC74" s="69"/>
      <c r="PAD74" s="69"/>
      <c r="PAE74" s="69"/>
      <c r="PAF74" s="69"/>
      <c r="PAG74" s="69"/>
      <c r="PAH74" s="69"/>
      <c r="PAI74" s="69"/>
      <c r="PAJ74" s="69"/>
      <c r="PAK74" s="69"/>
      <c r="PAL74" s="69"/>
      <c r="PAM74" s="69"/>
      <c r="PAN74" s="69"/>
      <c r="PAO74" s="69"/>
      <c r="PAP74" s="69"/>
      <c r="PAQ74" s="69"/>
      <c r="PAR74" s="69"/>
      <c r="PAS74" s="69"/>
      <c r="PAT74" s="69"/>
      <c r="PAU74" s="69"/>
      <c r="PAV74" s="69"/>
      <c r="PAW74" s="69"/>
      <c r="PAX74" s="69"/>
      <c r="PAY74" s="69"/>
      <c r="PAZ74" s="69"/>
      <c r="PBA74" s="69"/>
      <c r="PBB74" s="69"/>
      <c r="PBC74" s="69"/>
      <c r="PBD74" s="69"/>
      <c r="PBE74" s="69"/>
      <c r="PBF74" s="69"/>
      <c r="PBG74" s="69"/>
      <c r="PBH74" s="69"/>
      <c r="PBI74" s="69"/>
      <c r="PBJ74" s="69"/>
      <c r="PBK74" s="69"/>
      <c r="PBL74" s="69"/>
      <c r="PBM74" s="69"/>
      <c r="PBN74" s="69"/>
      <c r="PBO74" s="69"/>
      <c r="PBP74" s="69"/>
      <c r="PBQ74" s="69"/>
      <c r="PBR74" s="69"/>
      <c r="PBS74" s="69"/>
      <c r="PBT74" s="69"/>
      <c r="PBU74" s="69"/>
      <c r="PBV74" s="69"/>
      <c r="PBW74" s="69"/>
      <c r="PBX74" s="69"/>
      <c r="PBY74" s="69"/>
      <c r="PBZ74" s="69"/>
      <c r="PCA74" s="69"/>
      <c r="PCB74" s="69"/>
      <c r="PCC74" s="69"/>
      <c r="PCD74" s="69"/>
      <c r="PCE74" s="69"/>
      <c r="PCF74" s="69"/>
      <c r="PCG74" s="69"/>
      <c r="PCH74" s="69"/>
      <c r="PCI74" s="69"/>
      <c r="PCJ74" s="69"/>
      <c r="PCK74" s="69"/>
      <c r="PCL74" s="69"/>
      <c r="PCM74" s="69"/>
      <c r="PCN74" s="69"/>
      <c r="PCO74" s="69"/>
      <c r="PCP74" s="69"/>
      <c r="PCQ74" s="69"/>
      <c r="PCR74" s="69"/>
      <c r="PCS74" s="69"/>
      <c r="PCT74" s="69"/>
      <c r="PCU74" s="69"/>
      <c r="PCV74" s="69"/>
      <c r="PCW74" s="69"/>
      <c r="PCX74" s="69"/>
      <c r="PCY74" s="69"/>
      <c r="PCZ74" s="69"/>
      <c r="PDA74" s="69"/>
      <c r="PDB74" s="69"/>
      <c r="PDC74" s="69"/>
      <c r="PDD74" s="69"/>
      <c r="PDE74" s="69"/>
      <c r="PDF74" s="69"/>
      <c r="PDG74" s="69"/>
      <c r="PDH74" s="69"/>
      <c r="PDI74" s="69"/>
      <c r="PDJ74" s="69"/>
      <c r="PDK74" s="69"/>
      <c r="PDL74" s="69"/>
      <c r="PDM74" s="69"/>
      <c r="PDN74" s="69"/>
      <c r="PDO74" s="69"/>
      <c r="PDP74" s="69"/>
      <c r="PDQ74" s="69"/>
      <c r="PDR74" s="69"/>
      <c r="PDS74" s="69"/>
      <c r="PDT74" s="69"/>
      <c r="PDU74" s="69"/>
      <c r="PDV74" s="69"/>
      <c r="PDW74" s="69"/>
      <c r="PDX74" s="69"/>
      <c r="PDY74" s="69"/>
      <c r="PDZ74" s="69"/>
      <c r="PEA74" s="69"/>
      <c r="PEB74" s="69"/>
      <c r="PEC74" s="69"/>
      <c r="PED74" s="69"/>
      <c r="PEE74" s="69"/>
      <c r="PEF74" s="69"/>
      <c r="PEG74" s="69"/>
      <c r="PEH74" s="69"/>
      <c r="PEI74" s="69"/>
      <c r="PEJ74" s="69"/>
      <c r="PEK74" s="69"/>
      <c r="PEL74" s="69"/>
      <c r="PEM74" s="69"/>
      <c r="PEN74" s="69"/>
      <c r="PEO74" s="69"/>
      <c r="PEP74" s="69"/>
      <c r="PEQ74" s="69"/>
      <c r="PER74" s="69"/>
      <c r="PES74" s="69"/>
      <c r="PET74" s="69"/>
      <c r="PEU74" s="69"/>
      <c r="PEV74" s="69"/>
      <c r="PEW74" s="69"/>
      <c r="PEX74" s="69"/>
      <c r="PEY74" s="69"/>
      <c r="PEZ74" s="69"/>
      <c r="PFA74" s="69"/>
      <c r="PFB74" s="69"/>
      <c r="PFC74" s="69"/>
      <c r="PFD74" s="69"/>
      <c r="PFE74" s="69"/>
      <c r="PFF74" s="69"/>
      <c r="PFG74" s="69"/>
      <c r="PFH74" s="69"/>
      <c r="PFI74" s="69"/>
      <c r="PFJ74" s="69"/>
      <c r="PFK74" s="69"/>
      <c r="PFL74" s="69"/>
      <c r="PFM74" s="69"/>
      <c r="PFN74" s="69"/>
      <c r="PFO74" s="69"/>
      <c r="PFP74" s="69"/>
      <c r="PFQ74" s="69"/>
      <c r="PFR74" s="69"/>
      <c r="PFS74" s="69"/>
      <c r="PFT74" s="69"/>
      <c r="PFU74" s="69"/>
      <c r="PFV74" s="69"/>
      <c r="PFW74" s="69"/>
      <c r="PFX74" s="69"/>
      <c r="PFY74" s="69"/>
      <c r="PFZ74" s="69"/>
      <c r="PGA74" s="69"/>
      <c r="PGB74" s="69"/>
      <c r="PGC74" s="69"/>
      <c r="PGD74" s="69"/>
      <c r="PGE74" s="69"/>
      <c r="PGF74" s="69"/>
      <c r="PGG74" s="69"/>
      <c r="PGH74" s="69"/>
      <c r="PGI74" s="69"/>
      <c r="PGJ74" s="69"/>
      <c r="PGK74" s="69"/>
      <c r="PGL74" s="69"/>
      <c r="PGM74" s="69"/>
      <c r="PGN74" s="69"/>
      <c r="PGO74" s="69"/>
      <c r="PGP74" s="69"/>
      <c r="PGQ74" s="69"/>
      <c r="PGR74" s="69"/>
      <c r="PGS74" s="69"/>
      <c r="PGT74" s="69"/>
      <c r="PGU74" s="69"/>
      <c r="PGV74" s="69"/>
      <c r="PGW74" s="69"/>
      <c r="PGX74" s="69"/>
      <c r="PGY74" s="69"/>
      <c r="PGZ74" s="69"/>
      <c r="PHA74" s="69"/>
      <c r="PHB74" s="69"/>
      <c r="PHC74" s="69"/>
      <c r="PHD74" s="69"/>
      <c r="PHE74" s="69"/>
      <c r="PHF74" s="69"/>
      <c r="PHG74" s="69"/>
      <c r="PHH74" s="69"/>
      <c r="PHI74" s="69"/>
      <c r="PHJ74" s="69"/>
      <c r="PHK74" s="69"/>
      <c r="PHL74" s="69"/>
      <c r="PHM74" s="69"/>
      <c r="PHN74" s="69"/>
      <c r="PHO74" s="69"/>
      <c r="PHP74" s="69"/>
      <c r="PHQ74" s="69"/>
      <c r="PHR74" s="69"/>
      <c r="PHS74" s="69"/>
      <c r="PHT74" s="69"/>
      <c r="PHU74" s="69"/>
      <c r="PHV74" s="69"/>
      <c r="PHW74" s="69"/>
      <c r="PHX74" s="69"/>
      <c r="PHY74" s="69"/>
      <c r="PHZ74" s="69"/>
      <c r="PIA74" s="69"/>
      <c r="PIB74" s="69"/>
      <c r="PIC74" s="69"/>
      <c r="PID74" s="69"/>
      <c r="PIE74" s="69"/>
      <c r="PIF74" s="69"/>
      <c r="PIG74" s="69"/>
      <c r="PIH74" s="69"/>
      <c r="PII74" s="69"/>
      <c r="PIJ74" s="69"/>
      <c r="PIK74" s="69"/>
      <c r="PIL74" s="69"/>
      <c r="PIM74" s="69"/>
      <c r="PIN74" s="69"/>
      <c r="PIO74" s="69"/>
      <c r="PIP74" s="69"/>
      <c r="PIQ74" s="69"/>
      <c r="PIR74" s="69"/>
      <c r="PIS74" s="69"/>
      <c r="PIT74" s="69"/>
      <c r="PIU74" s="69"/>
      <c r="PIV74" s="69"/>
      <c r="PIW74" s="69"/>
      <c r="PIX74" s="69"/>
      <c r="PIY74" s="69"/>
      <c r="PIZ74" s="69"/>
      <c r="PJA74" s="69"/>
      <c r="PJB74" s="69"/>
      <c r="PJC74" s="69"/>
      <c r="PJD74" s="69"/>
      <c r="PJE74" s="69"/>
      <c r="PJF74" s="69"/>
      <c r="PJG74" s="69"/>
      <c r="PJH74" s="69"/>
      <c r="PJI74" s="69"/>
      <c r="PJJ74" s="69"/>
      <c r="PJK74" s="69"/>
      <c r="PJL74" s="69"/>
      <c r="PJM74" s="69"/>
      <c r="PJN74" s="69"/>
      <c r="PJO74" s="69"/>
      <c r="PJP74" s="69"/>
      <c r="PJQ74" s="69"/>
      <c r="PJR74" s="69"/>
      <c r="PJS74" s="69"/>
      <c r="PJT74" s="69"/>
      <c r="PJU74" s="69"/>
      <c r="PJV74" s="69"/>
      <c r="PJW74" s="69"/>
      <c r="PJX74" s="69"/>
      <c r="PJY74" s="69"/>
      <c r="PJZ74" s="69"/>
      <c r="PKA74" s="69"/>
      <c r="PKB74" s="69"/>
      <c r="PKC74" s="69"/>
      <c r="PKD74" s="69"/>
      <c r="PKE74" s="69"/>
      <c r="PKF74" s="69"/>
      <c r="PKG74" s="69"/>
      <c r="PKH74" s="69"/>
      <c r="PKI74" s="69"/>
      <c r="PKJ74" s="69"/>
      <c r="PKK74" s="69"/>
      <c r="PKL74" s="69"/>
      <c r="PKM74" s="69"/>
      <c r="PKN74" s="69"/>
      <c r="PKO74" s="69"/>
      <c r="PKP74" s="69"/>
      <c r="PKQ74" s="69"/>
      <c r="PKR74" s="69"/>
      <c r="PKS74" s="69"/>
      <c r="PKT74" s="69"/>
      <c r="PKU74" s="69"/>
      <c r="PKV74" s="69"/>
      <c r="PKW74" s="69"/>
      <c r="PKX74" s="69"/>
      <c r="PKY74" s="69"/>
      <c r="PKZ74" s="69"/>
      <c r="PLA74" s="69"/>
      <c r="PLB74" s="69"/>
      <c r="PLC74" s="69"/>
      <c r="PLD74" s="69"/>
      <c r="PLE74" s="69"/>
      <c r="PLF74" s="69"/>
      <c r="PLG74" s="69"/>
      <c r="PLH74" s="69"/>
      <c r="PLI74" s="69"/>
      <c r="PLJ74" s="69"/>
      <c r="PLK74" s="69"/>
      <c r="PLL74" s="69"/>
      <c r="PLM74" s="69"/>
      <c r="PLN74" s="69"/>
      <c r="PLO74" s="69"/>
      <c r="PLP74" s="69"/>
      <c r="PLQ74" s="69"/>
      <c r="PLR74" s="69"/>
      <c r="PLS74" s="69"/>
      <c r="PLT74" s="69"/>
      <c r="PLU74" s="69"/>
      <c r="PLV74" s="69"/>
      <c r="PLW74" s="69"/>
      <c r="PLX74" s="69"/>
      <c r="PLY74" s="69"/>
      <c r="PLZ74" s="69"/>
      <c r="PMA74" s="69"/>
      <c r="PMB74" s="69"/>
      <c r="PMC74" s="69"/>
      <c r="PMD74" s="69"/>
      <c r="PME74" s="69"/>
      <c r="PMF74" s="69"/>
      <c r="PMG74" s="69"/>
      <c r="PMH74" s="69"/>
      <c r="PMI74" s="69"/>
      <c r="PMJ74" s="69"/>
      <c r="PMK74" s="69"/>
      <c r="PML74" s="69"/>
      <c r="PMM74" s="69"/>
      <c r="PMN74" s="69"/>
      <c r="PMO74" s="69"/>
      <c r="PMP74" s="69"/>
      <c r="PMQ74" s="69"/>
      <c r="PMR74" s="69"/>
      <c r="PMS74" s="69"/>
      <c r="PMT74" s="69"/>
      <c r="PMU74" s="69"/>
      <c r="PMV74" s="69"/>
      <c r="PMW74" s="69"/>
      <c r="PMX74" s="69"/>
      <c r="PMY74" s="69"/>
      <c r="PMZ74" s="69"/>
      <c r="PNA74" s="69"/>
      <c r="PNB74" s="69"/>
      <c r="PNC74" s="69"/>
      <c r="PND74" s="69"/>
      <c r="PNE74" s="69"/>
      <c r="PNF74" s="69"/>
      <c r="PNG74" s="69"/>
      <c r="PNH74" s="69"/>
      <c r="PNI74" s="69"/>
      <c r="PNJ74" s="69"/>
      <c r="PNK74" s="69"/>
      <c r="PNL74" s="69"/>
      <c r="PNM74" s="69"/>
      <c r="PNN74" s="69"/>
      <c r="PNO74" s="69"/>
      <c r="PNP74" s="69"/>
      <c r="PNQ74" s="69"/>
      <c r="PNR74" s="69"/>
      <c r="PNS74" s="69"/>
      <c r="PNT74" s="69"/>
      <c r="PNU74" s="69"/>
      <c r="PNV74" s="69"/>
      <c r="PNW74" s="69"/>
      <c r="PNX74" s="69"/>
      <c r="PNY74" s="69"/>
      <c r="PNZ74" s="69"/>
      <c r="POA74" s="69"/>
      <c r="POB74" s="69"/>
      <c r="POC74" s="69"/>
      <c r="POD74" s="69"/>
      <c r="POE74" s="69"/>
      <c r="POF74" s="69"/>
      <c r="POG74" s="69"/>
      <c r="POH74" s="69"/>
      <c r="POI74" s="69"/>
      <c r="POJ74" s="69"/>
      <c r="POK74" s="69"/>
      <c r="POL74" s="69"/>
      <c r="POM74" s="69"/>
      <c r="PON74" s="69"/>
      <c r="POO74" s="69"/>
      <c r="POP74" s="69"/>
      <c r="POQ74" s="69"/>
      <c r="POR74" s="69"/>
      <c r="POS74" s="69"/>
      <c r="POT74" s="69"/>
      <c r="POU74" s="69"/>
      <c r="POV74" s="69"/>
      <c r="POW74" s="69"/>
      <c r="POX74" s="69"/>
      <c r="POY74" s="69"/>
      <c r="POZ74" s="69"/>
      <c r="PPA74" s="69"/>
      <c r="PPB74" s="69"/>
      <c r="PPC74" s="69"/>
      <c r="PPD74" s="69"/>
      <c r="PPE74" s="69"/>
      <c r="PPF74" s="69"/>
      <c r="PPG74" s="69"/>
      <c r="PPH74" s="69"/>
      <c r="PPI74" s="69"/>
      <c r="PPJ74" s="69"/>
      <c r="PPK74" s="69"/>
      <c r="PPL74" s="69"/>
      <c r="PPM74" s="69"/>
      <c r="PPN74" s="69"/>
      <c r="PPO74" s="69"/>
      <c r="PPP74" s="69"/>
      <c r="PPQ74" s="69"/>
      <c r="PPR74" s="69"/>
      <c r="PPS74" s="69"/>
      <c r="PPT74" s="69"/>
      <c r="PPU74" s="69"/>
      <c r="PPV74" s="69"/>
      <c r="PPW74" s="69"/>
      <c r="PPX74" s="69"/>
      <c r="PPY74" s="69"/>
      <c r="PPZ74" s="69"/>
      <c r="PQA74" s="69"/>
      <c r="PQB74" s="69"/>
      <c r="PQC74" s="69"/>
      <c r="PQD74" s="69"/>
      <c r="PQE74" s="69"/>
      <c r="PQF74" s="69"/>
      <c r="PQG74" s="69"/>
      <c r="PQH74" s="69"/>
      <c r="PQI74" s="69"/>
      <c r="PQJ74" s="69"/>
      <c r="PQK74" s="69"/>
      <c r="PQL74" s="69"/>
      <c r="PQM74" s="69"/>
      <c r="PQN74" s="69"/>
      <c r="PQO74" s="69"/>
      <c r="PQP74" s="69"/>
      <c r="PQQ74" s="69"/>
      <c r="PQR74" s="69"/>
      <c r="PQS74" s="69"/>
      <c r="PQT74" s="69"/>
      <c r="PQU74" s="69"/>
      <c r="PQV74" s="69"/>
      <c r="PQW74" s="69"/>
      <c r="PQX74" s="69"/>
      <c r="PQY74" s="69"/>
      <c r="PQZ74" s="69"/>
      <c r="PRA74" s="69"/>
      <c r="PRB74" s="69"/>
      <c r="PRC74" s="69"/>
      <c r="PRD74" s="69"/>
      <c r="PRE74" s="69"/>
      <c r="PRF74" s="69"/>
      <c r="PRG74" s="69"/>
      <c r="PRH74" s="69"/>
      <c r="PRI74" s="69"/>
      <c r="PRJ74" s="69"/>
      <c r="PRK74" s="69"/>
      <c r="PRL74" s="69"/>
      <c r="PRM74" s="69"/>
      <c r="PRN74" s="69"/>
      <c r="PRO74" s="69"/>
      <c r="PRP74" s="69"/>
      <c r="PRQ74" s="69"/>
      <c r="PRR74" s="69"/>
      <c r="PRS74" s="69"/>
      <c r="PRT74" s="69"/>
      <c r="PRU74" s="69"/>
      <c r="PRV74" s="69"/>
      <c r="PRW74" s="69"/>
      <c r="PRX74" s="69"/>
      <c r="PRY74" s="69"/>
      <c r="PRZ74" s="69"/>
      <c r="PSA74" s="69"/>
      <c r="PSB74" s="69"/>
      <c r="PSC74" s="69"/>
      <c r="PSD74" s="69"/>
      <c r="PSE74" s="69"/>
      <c r="PSF74" s="69"/>
      <c r="PSG74" s="69"/>
      <c r="PSH74" s="69"/>
      <c r="PSI74" s="69"/>
      <c r="PSJ74" s="69"/>
      <c r="PSK74" s="69"/>
      <c r="PSL74" s="69"/>
      <c r="PSM74" s="69"/>
      <c r="PSN74" s="69"/>
      <c r="PSO74" s="69"/>
      <c r="PSP74" s="69"/>
      <c r="PSQ74" s="69"/>
      <c r="PSR74" s="69"/>
      <c r="PSS74" s="69"/>
      <c r="PST74" s="69"/>
      <c r="PSU74" s="69"/>
      <c r="PSV74" s="69"/>
      <c r="PSW74" s="69"/>
      <c r="PSX74" s="69"/>
      <c r="PSY74" s="69"/>
      <c r="PSZ74" s="69"/>
      <c r="PTA74" s="69"/>
      <c r="PTB74" s="69"/>
      <c r="PTC74" s="69"/>
      <c r="PTD74" s="69"/>
      <c r="PTE74" s="69"/>
      <c r="PTF74" s="69"/>
      <c r="PTG74" s="69"/>
      <c r="PTH74" s="69"/>
      <c r="PTI74" s="69"/>
      <c r="PTJ74" s="69"/>
      <c r="PTK74" s="69"/>
      <c r="PTL74" s="69"/>
      <c r="PTM74" s="69"/>
      <c r="PTN74" s="69"/>
      <c r="PTO74" s="69"/>
      <c r="PTP74" s="69"/>
      <c r="PTQ74" s="69"/>
      <c r="PTR74" s="69"/>
      <c r="PTS74" s="69"/>
      <c r="PTT74" s="69"/>
      <c r="PTU74" s="69"/>
      <c r="PTV74" s="69"/>
      <c r="PTW74" s="69"/>
      <c r="PTX74" s="69"/>
      <c r="PTY74" s="69"/>
      <c r="PTZ74" s="69"/>
      <c r="PUA74" s="69"/>
      <c r="PUB74" s="69"/>
      <c r="PUC74" s="69"/>
      <c r="PUD74" s="69"/>
      <c r="PUE74" s="69"/>
      <c r="PUF74" s="69"/>
      <c r="PUG74" s="69"/>
      <c r="PUH74" s="69"/>
      <c r="PUI74" s="69"/>
      <c r="PUJ74" s="69"/>
      <c r="PUK74" s="69"/>
      <c r="PUL74" s="69"/>
      <c r="PUM74" s="69"/>
      <c r="PUN74" s="69"/>
      <c r="PUO74" s="69"/>
      <c r="PUP74" s="69"/>
      <c r="PUQ74" s="69"/>
      <c r="PUR74" s="69"/>
      <c r="PUS74" s="69"/>
      <c r="PUT74" s="69"/>
      <c r="PUU74" s="69"/>
      <c r="PUV74" s="69"/>
      <c r="PUW74" s="69"/>
      <c r="PUX74" s="69"/>
      <c r="PUY74" s="69"/>
      <c r="PUZ74" s="69"/>
      <c r="PVA74" s="69"/>
      <c r="PVB74" s="69"/>
      <c r="PVC74" s="69"/>
      <c r="PVD74" s="69"/>
      <c r="PVE74" s="69"/>
      <c r="PVF74" s="69"/>
      <c r="PVG74" s="69"/>
      <c r="PVH74" s="69"/>
      <c r="PVI74" s="69"/>
      <c r="PVJ74" s="69"/>
      <c r="PVK74" s="69"/>
      <c r="PVL74" s="69"/>
      <c r="PVM74" s="69"/>
      <c r="PVN74" s="69"/>
      <c r="PVO74" s="69"/>
      <c r="PVP74" s="69"/>
      <c r="PVQ74" s="69"/>
      <c r="PVR74" s="69"/>
      <c r="PVS74" s="69"/>
      <c r="PVT74" s="69"/>
      <c r="PVU74" s="69"/>
      <c r="PVV74" s="69"/>
      <c r="PVW74" s="69"/>
      <c r="PVX74" s="69"/>
      <c r="PVY74" s="69"/>
      <c r="PVZ74" s="69"/>
      <c r="PWA74" s="69"/>
      <c r="PWB74" s="69"/>
      <c r="PWC74" s="69"/>
      <c r="PWD74" s="69"/>
      <c r="PWE74" s="69"/>
      <c r="PWF74" s="69"/>
      <c r="PWG74" s="69"/>
      <c r="PWH74" s="69"/>
      <c r="PWI74" s="69"/>
      <c r="PWJ74" s="69"/>
      <c r="PWK74" s="69"/>
      <c r="PWL74" s="69"/>
      <c r="PWM74" s="69"/>
      <c r="PWN74" s="69"/>
      <c r="PWO74" s="69"/>
      <c r="PWP74" s="69"/>
      <c r="PWQ74" s="69"/>
      <c r="PWR74" s="69"/>
      <c r="PWS74" s="69"/>
      <c r="PWT74" s="69"/>
      <c r="PWU74" s="69"/>
      <c r="PWV74" s="69"/>
      <c r="PWW74" s="69"/>
      <c r="PWX74" s="69"/>
      <c r="PWY74" s="69"/>
      <c r="PWZ74" s="69"/>
      <c r="PXA74" s="69"/>
      <c r="PXB74" s="69"/>
      <c r="PXC74" s="69"/>
      <c r="PXD74" s="69"/>
      <c r="PXE74" s="69"/>
      <c r="PXF74" s="69"/>
      <c r="PXG74" s="69"/>
      <c r="PXH74" s="69"/>
      <c r="PXI74" s="69"/>
      <c r="PXJ74" s="69"/>
      <c r="PXK74" s="69"/>
      <c r="PXL74" s="69"/>
      <c r="PXM74" s="69"/>
      <c r="PXN74" s="69"/>
      <c r="PXO74" s="69"/>
      <c r="PXP74" s="69"/>
      <c r="PXQ74" s="69"/>
      <c r="PXR74" s="69"/>
      <c r="PXS74" s="69"/>
      <c r="PXT74" s="69"/>
      <c r="PXU74" s="69"/>
      <c r="PXV74" s="69"/>
      <c r="PXW74" s="69"/>
      <c r="PXX74" s="69"/>
      <c r="PXY74" s="69"/>
      <c r="PXZ74" s="69"/>
      <c r="PYA74" s="69"/>
      <c r="PYB74" s="69"/>
      <c r="PYC74" s="69"/>
      <c r="PYD74" s="69"/>
      <c r="PYE74" s="69"/>
      <c r="PYF74" s="69"/>
      <c r="PYG74" s="69"/>
      <c r="PYH74" s="69"/>
      <c r="PYI74" s="69"/>
      <c r="PYJ74" s="69"/>
      <c r="PYK74" s="69"/>
      <c r="PYL74" s="69"/>
      <c r="PYM74" s="69"/>
      <c r="PYN74" s="69"/>
      <c r="PYO74" s="69"/>
      <c r="PYP74" s="69"/>
      <c r="PYQ74" s="69"/>
      <c r="PYR74" s="69"/>
      <c r="PYS74" s="69"/>
      <c r="PYT74" s="69"/>
      <c r="PYU74" s="69"/>
      <c r="PYV74" s="69"/>
      <c r="PYW74" s="69"/>
      <c r="PYX74" s="69"/>
      <c r="PYY74" s="69"/>
      <c r="PYZ74" s="69"/>
      <c r="PZA74" s="69"/>
      <c r="PZB74" s="69"/>
      <c r="PZC74" s="69"/>
      <c r="PZD74" s="69"/>
      <c r="PZE74" s="69"/>
      <c r="PZF74" s="69"/>
      <c r="PZG74" s="69"/>
      <c r="PZH74" s="69"/>
      <c r="PZI74" s="69"/>
      <c r="PZJ74" s="69"/>
      <c r="PZK74" s="69"/>
      <c r="PZL74" s="69"/>
      <c r="PZM74" s="69"/>
      <c r="PZN74" s="69"/>
      <c r="PZO74" s="69"/>
      <c r="PZP74" s="69"/>
      <c r="PZQ74" s="69"/>
      <c r="PZR74" s="69"/>
      <c r="PZS74" s="69"/>
      <c r="PZT74" s="69"/>
      <c r="PZU74" s="69"/>
      <c r="PZV74" s="69"/>
      <c r="PZW74" s="69"/>
      <c r="PZX74" s="69"/>
      <c r="PZY74" s="69"/>
      <c r="PZZ74" s="69"/>
      <c r="QAA74" s="69"/>
      <c r="QAB74" s="69"/>
      <c r="QAC74" s="69"/>
      <c r="QAD74" s="69"/>
      <c r="QAE74" s="69"/>
      <c r="QAF74" s="69"/>
      <c r="QAG74" s="69"/>
      <c r="QAH74" s="69"/>
      <c r="QAI74" s="69"/>
      <c r="QAJ74" s="69"/>
      <c r="QAK74" s="69"/>
      <c r="QAL74" s="69"/>
      <c r="QAM74" s="69"/>
      <c r="QAN74" s="69"/>
      <c r="QAO74" s="69"/>
      <c r="QAP74" s="69"/>
      <c r="QAQ74" s="69"/>
      <c r="QAR74" s="69"/>
      <c r="QAS74" s="69"/>
      <c r="QAT74" s="69"/>
      <c r="QAU74" s="69"/>
      <c r="QAV74" s="69"/>
      <c r="QAW74" s="69"/>
      <c r="QAX74" s="69"/>
      <c r="QAY74" s="69"/>
      <c r="QAZ74" s="69"/>
      <c r="QBA74" s="69"/>
      <c r="QBB74" s="69"/>
      <c r="QBC74" s="69"/>
      <c r="QBD74" s="69"/>
      <c r="QBE74" s="69"/>
      <c r="QBF74" s="69"/>
      <c r="QBG74" s="69"/>
      <c r="QBH74" s="69"/>
      <c r="QBI74" s="69"/>
      <c r="QBJ74" s="69"/>
      <c r="QBK74" s="69"/>
      <c r="QBL74" s="69"/>
      <c r="QBM74" s="69"/>
      <c r="QBN74" s="69"/>
      <c r="QBO74" s="69"/>
      <c r="QBP74" s="69"/>
      <c r="QBQ74" s="69"/>
      <c r="QBR74" s="69"/>
      <c r="QBS74" s="69"/>
      <c r="QBT74" s="69"/>
      <c r="QBU74" s="69"/>
      <c r="QBV74" s="69"/>
      <c r="QBW74" s="69"/>
      <c r="QBX74" s="69"/>
      <c r="QBY74" s="69"/>
      <c r="QBZ74" s="69"/>
      <c r="QCA74" s="69"/>
      <c r="QCB74" s="69"/>
      <c r="QCC74" s="69"/>
      <c r="QCD74" s="69"/>
      <c r="QCE74" s="69"/>
      <c r="QCF74" s="69"/>
      <c r="QCG74" s="69"/>
      <c r="QCH74" s="69"/>
      <c r="QCI74" s="69"/>
      <c r="QCJ74" s="69"/>
      <c r="QCK74" s="69"/>
      <c r="QCL74" s="69"/>
      <c r="QCM74" s="69"/>
      <c r="QCN74" s="69"/>
      <c r="QCO74" s="69"/>
      <c r="QCP74" s="69"/>
      <c r="QCQ74" s="69"/>
      <c r="QCR74" s="69"/>
      <c r="QCS74" s="69"/>
      <c r="QCT74" s="69"/>
      <c r="QCU74" s="69"/>
      <c r="QCV74" s="69"/>
      <c r="QCW74" s="69"/>
      <c r="QCX74" s="69"/>
      <c r="QCY74" s="69"/>
      <c r="QCZ74" s="69"/>
      <c r="QDA74" s="69"/>
      <c r="QDB74" s="69"/>
      <c r="QDC74" s="69"/>
      <c r="QDD74" s="69"/>
      <c r="QDE74" s="69"/>
      <c r="QDF74" s="69"/>
      <c r="QDG74" s="69"/>
      <c r="QDH74" s="69"/>
      <c r="QDI74" s="69"/>
      <c r="QDJ74" s="69"/>
      <c r="QDK74" s="69"/>
      <c r="QDL74" s="69"/>
      <c r="QDM74" s="69"/>
      <c r="QDN74" s="69"/>
      <c r="QDO74" s="69"/>
      <c r="QDP74" s="69"/>
      <c r="QDQ74" s="69"/>
      <c r="QDR74" s="69"/>
      <c r="QDS74" s="69"/>
      <c r="QDT74" s="69"/>
      <c r="QDU74" s="69"/>
      <c r="QDV74" s="69"/>
      <c r="QDW74" s="69"/>
      <c r="QDX74" s="69"/>
      <c r="QDY74" s="69"/>
      <c r="QDZ74" s="69"/>
      <c r="QEA74" s="69"/>
      <c r="QEB74" s="69"/>
      <c r="QEC74" s="69"/>
      <c r="QED74" s="69"/>
      <c r="QEE74" s="69"/>
      <c r="QEF74" s="69"/>
      <c r="QEG74" s="69"/>
      <c r="QEH74" s="69"/>
      <c r="QEI74" s="69"/>
      <c r="QEJ74" s="69"/>
      <c r="QEK74" s="69"/>
      <c r="QEL74" s="69"/>
      <c r="QEM74" s="69"/>
      <c r="QEN74" s="69"/>
      <c r="QEO74" s="69"/>
      <c r="QEP74" s="69"/>
      <c r="QEQ74" s="69"/>
      <c r="QER74" s="69"/>
      <c r="QES74" s="69"/>
      <c r="QET74" s="69"/>
      <c r="QEU74" s="69"/>
      <c r="QEV74" s="69"/>
      <c r="QEW74" s="69"/>
      <c r="QEX74" s="69"/>
      <c r="QEY74" s="69"/>
      <c r="QEZ74" s="69"/>
      <c r="QFA74" s="69"/>
      <c r="QFB74" s="69"/>
      <c r="QFC74" s="69"/>
      <c r="QFD74" s="69"/>
      <c r="QFE74" s="69"/>
      <c r="QFF74" s="69"/>
      <c r="QFG74" s="69"/>
      <c r="QFH74" s="69"/>
      <c r="QFI74" s="69"/>
      <c r="QFJ74" s="69"/>
      <c r="QFK74" s="69"/>
      <c r="QFL74" s="69"/>
      <c r="QFM74" s="69"/>
      <c r="QFN74" s="69"/>
      <c r="QFO74" s="69"/>
      <c r="QFP74" s="69"/>
      <c r="QFQ74" s="69"/>
      <c r="QFR74" s="69"/>
      <c r="QFS74" s="69"/>
      <c r="QFT74" s="69"/>
      <c r="QFU74" s="69"/>
      <c r="QFV74" s="69"/>
      <c r="QFW74" s="69"/>
      <c r="QFX74" s="69"/>
      <c r="QFY74" s="69"/>
      <c r="QFZ74" s="69"/>
      <c r="QGA74" s="69"/>
      <c r="QGB74" s="69"/>
      <c r="QGC74" s="69"/>
      <c r="QGD74" s="69"/>
      <c r="QGE74" s="69"/>
      <c r="QGF74" s="69"/>
      <c r="QGG74" s="69"/>
      <c r="QGH74" s="69"/>
      <c r="QGI74" s="69"/>
      <c r="QGJ74" s="69"/>
      <c r="QGK74" s="69"/>
      <c r="QGL74" s="69"/>
      <c r="QGM74" s="69"/>
      <c r="QGN74" s="69"/>
      <c r="QGO74" s="69"/>
      <c r="QGP74" s="69"/>
      <c r="QGQ74" s="69"/>
      <c r="QGR74" s="69"/>
      <c r="QGS74" s="69"/>
      <c r="QGT74" s="69"/>
      <c r="QGU74" s="69"/>
      <c r="QGV74" s="69"/>
      <c r="QGW74" s="69"/>
      <c r="QGX74" s="69"/>
      <c r="QGY74" s="69"/>
      <c r="QGZ74" s="69"/>
      <c r="QHA74" s="69"/>
      <c r="QHB74" s="69"/>
      <c r="QHC74" s="69"/>
      <c r="QHD74" s="69"/>
      <c r="QHE74" s="69"/>
      <c r="QHF74" s="69"/>
      <c r="QHG74" s="69"/>
      <c r="QHH74" s="69"/>
      <c r="QHI74" s="69"/>
      <c r="QHJ74" s="69"/>
      <c r="QHK74" s="69"/>
      <c r="QHL74" s="69"/>
      <c r="QHM74" s="69"/>
      <c r="QHN74" s="69"/>
      <c r="QHO74" s="69"/>
      <c r="QHP74" s="69"/>
      <c r="QHQ74" s="69"/>
      <c r="QHR74" s="69"/>
      <c r="QHS74" s="69"/>
      <c r="QHT74" s="69"/>
      <c r="QHU74" s="69"/>
      <c r="QHV74" s="69"/>
      <c r="QHW74" s="69"/>
      <c r="QHX74" s="69"/>
      <c r="QHY74" s="69"/>
      <c r="QHZ74" s="69"/>
      <c r="QIA74" s="69"/>
      <c r="QIB74" s="69"/>
      <c r="QIC74" s="69"/>
      <c r="QID74" s="69"/>
      <c r="QIE74" s="69"/>
      <c r="QIF74" s="69"/>
      <c r="QIG74" s="69"/>
      <c r="QIH74" s="69"/>
      <c r="QII74" s="69"/>
      <c r="QIJ74" s="69"/>
      <c r="QIK74" s="69"/>
      <c r="QIL74" s="69"/>
      <c r="QIM74" s="69"/>
      <c r="QIN74" s="69"/>
      <c r="QIO74" s="69"/>
      <c r="QIP74" s="69"/>
      <c r="QIQ74" s="69"/>
      <c r="QIR74" s="69"/>
      <c r="QIS74" s="69"/>
      <c r="QIT74" s="69"/>
      <c r="QIU74" s="69"/>
      <c r="QIV74" s="69"/>
      <c r="QIW74" s="69"/>
      <c r="QIX74" s="69"/>
      <c r="QIY74" s="69"/>
      <c r="QIZ74" s="69"/>
      <c r="QJA74" s="69"/>
      <c r="QJB74" s="69"/>
      <c r="QJC74" s="69"/>
      <c r="QJD74" s="69"/>
      <c r="QJE74" s="69"/>
      <c r="QJF74" s="69"/>
      <c r="QJG74" s="69"/>
      <c r="QJH74" s="69"/>
      <c r="QJI74" s="69"/>
      <c r="QJJ74" s="69"/>
      <c r="QJK74" s="69"/>
      <c r="QJL74" s="69"/>
      <c r="QJM74" s="69"/>
      <c r="QJN74" s="69"/>
      <c r="QJO74" s="69"/>
      <c r="QJP74" s="69"/>
      <c r="QJQ74" s="69"/>
      <c r="QJR74" s="69"/>
      <c r="QJS74" s="69"/>
      <c r="QJT74" s="69"/>
      <c r="QJU74" s="69"/>
      <c r="QJV74" s="69"/>
      <c r="QJW74" s="69"/>
      <c r="QJX74" s="69"/>
      <c r="QJY74" s="69"/>
      <c r="QJZ74" s="69"/>
      <c r="QKA74" s="69"/>
      <c r="QKB74" s="69"/>
      <c r="QKC74" s="69"/>
      <c r="QKD74" s="69"/>
      <c r="QKE74" s="69"/>
      <c r="QKF74" s="69"/>
      <c r="QKG74" s="69"/>
      <c r="QKH74" s="69"/>
      <c r="QKI74" s="69"/>
      <c r="QKJ74" s="69"/>
      <c r="QKK74" s="69"/>
      <c r="QKL74" s="69"/>
      <c r="QKM74" s="69"/>
      <c r="QKN74" s="69"/>
      <c r="QKO74" s="69"/>
      <c r="QKP74" s="69"/>
      <c r="QKQ74" s="69"/>
      <c r="QKR74" s="69"/>
      <c r="QKS74" s="69"/>
      <c r="QKT74" s="69"/>
      <c r="QKU74" s="69"/>
      <c r="QKV74" s="69"/>
      <c r="QKW74" s="69"/>
      <c r="QKX74" s="69"/>
      <c r="QKY74" s="69"/>
      <c r="QKZ74" s="69"/>
      <c r="QLA74" s="69"/>
      <c r="QLB74" s="69"/>
      <c r="QLC74" s="69"/>
      <c r="QLD74" s="69"/>
      <c r="QLE74" s="69"/>
      <c r="QLF74" s="69"/>
      <c r="QLG74" s="69"/>
      <c r="QLH74" s="69"/>
      <c r="QLI74" s="69"/>
      <c r="QLJ74" s="69"/>
      <c r="QLK74" s="69"/>
      <c r="QLL74" s="69"/>
      <c r="QLM74" s="69"/>
      <c r="QLN74" s="69"/>
      <c r="QLO74" s="69"/>
      <c r="QLP74" s="69"/>
      <c r="QLQ74" s="69"/>
      <c r="QLR74" s="69"/>
      <c r="QLS74" s="69"/>
      <c r="QLT74" s="69"/>
      <c r="QLU74" s="69"/>
      <c r="QLV74" s="69"/>
      <c r="QLW74" s="69"/>
      <c r="QLX74" s="69"/>
      <c r="QLY74" s="69"/>
      <c r="QLZ74" s="69"/>
      <c r="QMA74" s="69"/>
      <c r="QMB74" s="69"/>
      <c r="QMC74" s="69"/>
      <c r="QMD74" s="69"/>
      <c r="QME74" s="69"/>
      <c r="QMF74" s="69"/>
      <c r="QMG74" s="69"/>
      <c r="QMH74" s="69"/>
      <c r="QMI74" s="69"/>
      <c r="QMJ74" s="69"/>
      <c r="QMK74" s="69"/>
      <c r="QML74" s="69"/>
      <c r="QMM74" s="69"/>
      <c r="QMN74" s="69"/>
      <c r="QMO74" s="69"/>
      <c r="QMP74" s="69"/>
      <c r="QMQ74" s="69"/>
      <c r="QMR74" s="69"/>
      <c r="QMS74" s="69"/>
      <c r="QMT74" s="69"/>
      <c r="QMU74" s="69"/>
      <c r="QMV74" s="69"/>
      <c r="QMW74" s="69"/>
      <c r="QMX74" s="69"/>
      <c r="QMY74" s="69"/>
      <c r="QMZ74" s="69"/>
      <c r="QNA74" s="69"/>
      <c r="QNB74" s="69"/>
      <c r="QNC74" s="69"/>
      <c r="QND74" s="69"/>
      <c r="QNE74" s="69"/>
      <c r="QNF74" s="69"/>
      <c r="QNG74" s="69"/>
      <c r="QNH74" s="69"/>
      <c r="QNI74" s="69"/>
      <c r="QNJ74" s="69"/>
      <c r="QNK74" s="69"/>
      <c r="QNL74" s="69"/>
      <c r="QNM74" s="69"/>
      <c r="QNN74" s="69"/>
      <c r="QNO74" s="69"/>
      <c r="QNP74" s="69"/>
      <c r="QNQ74" s="69"/>
      <c r="QNR74" s="69"/>
      <c r="QNS74" s="69"/>
      <c r="QNT74" s="69"/>
      <c r="QNU74" s="69"/>
      <c r="QNV74" s="69"/>
      <c r="QNW74" s="69"/>
      <c r="QNX74" s="69"/>
      <c r="QNY74" s="69"/>
      <c r="QNZ74" s="69"/>
      <c r="QOA74" s="69"/>
      <c r="QOB74" s="69"/>
      <c r="QOC74" s="69"/>
      <c r="QOD74" s="69"/>
      <c r="QOE74" s="69"/>
      <c r="QOF74" s="69"/>
      <c r="QOG74" s="69"/>
      <c r="QOH74" s="69"/>
      <c r="QOI74" s="69"/>
      <c r="QOJ74" s="69"/>
      <c r="QOK74" s="69"/>
      <c r="QOL74" s="69"/>
      <c r="QOM74" s="69"/>
      <c r="QON74" s="69"/>
      <c r="QOO74" s="69"/>
      <c r="QOP74" s="69"/>
      <c r="QOQ74" s="69"/>
      <c r="QOR74" s="69"/>
      <c r="QOS74" s="69"/>
      <c r="QOT74" s="69"/>
      <c r="QOU74" s="69"/>
      <c r="QOV74" s="69"/>
      <c r="QOW74" s="69"/>
      <c r="QOX74" s="69"/>
      <c r="QOY74" s="69"/>
      <c r="QOZ74" s="69"/>
      <c r="QPA74" s="69"/>
      <c r="QPB74" s="69"/>
      <c r="QPC74" s="69"/>
      <c r="QPD74" s="69"/>
      <c r="QPE74" s="69"/>
      <c r="QPF74" s="69"/>
      <c r="QPG74" s="69"/>
      <c r="QPH74" s="69"/>
      <c r="QPI74" s="69"/>
      <c r="QPJ74" s="69"/>
      <c r="QPK74" s="69"/>
      <c r="QPL74" s="69"/>
      <c r="QPM74" s="69"/>
      <c r="QPN74" s="69"/>
      <c r="QPO74" s="69"/>
      <c r="QPP74" s="69"/>
      <c r="QPQ74" s="69"/>
      <c r="QPR74" s="69"/>
      <c r="QPS74" s="69"/>
      <c r="QPT74" s="69"/>
      <c r="QPU74" s="69"/>
      <c r="QPV74" s="69"/>
      <c r="QPW74" s="69"/>
      <c r="QPX74" s="69"/>
      <c r="QPY74" s="69"/>
      <c r="QPZ74" s="69"/>
      <c r="QQA74" s="69"/>
      <c r="QQB74" s="69"/>
      <c r="QQC74" s="69"/>
      <c r="QQD74" s="69"/>
      <c r="QQE74" s="69"/>
      <c r="QQF74" s="69"/>
      <c r="QQG74" s="69"/>
      <c r="QQH74" s="69"/>
      <c r="QQI74" s="69"/>
      <c r="QQJ74" s="69"/>
      <c r="QQK74" s="69"/>
      <c r="QQL74" s="69"/>
      <c r="QQM74" s="69"/>
      <c r="QQN74" s="69"/>
      <c r="QQO74" s="69"/>
      <c r="QQP74" s="69"/>
      <c r="QQQ74" s="69"/>
      <c r="QQR74" s="69"/>
      <c r="QQS74" s="69"/>
      <c r="QQT74" s="69"/>
      <c r="QQU74" s="69"/>
      <c r="QQV74" s="69"/>
      <c r="QQW74" s="69"/>
      <c r="QQX74" s="69"/>
      <c r="QQY74" s="69"/>
      <c r="QQZ74" s="69"/>
      <c r="QRA74" s="69"/>
      <c r="QRB74" s="69"/>
      <c r="QRC74" s="69"/>
      <c r="QRD74" s="69"/>
      <c r="QRE74" s="69"/>
      <c r="QRF74" s="69"/>
      <c r="QRG74" s="69"/>
      <c r="QRH74" s="69"/>
      <c r="QRI74" s="69"/>
      <c r="QRJ74" s="69"/>
      <c r="QRK74" s="69"/>
      <c r="QRL74" s="69"/>
      <c r="QRM74" s="69"/>
      <c r="QRN74" s="69"/>
      <c r="QRO74" s="69"/>
      <c r="QRP74" s="69"/>
      <c r="QRQ74" s="69"/>
      <c r="QRR74" s="69"/>
      <c r="QRS74" s="69"/>
      <c r="QRT74" s="69"/>
      <c r="QRU74" s="69"/>
      <c r="QRV74" s="69"/>
      <c r="QRW74" s="69"/>
      <c r="QRX74" s="69"/>
      <c r="QRY74" s="69"/>
      <c r="QRZ74" s="69"/>
      <c r="QSA74" s="69"/>
      <c r="QSB74" s="69"/>
      <c r="QSC74" s="69"/>
      <c r="QSD74" s="69"/>
      <c r="QSE74" s="69"/>
      <c r="QSF74" s="69"/>
      <c r="QSG74" s="69"/>
      <c r="QSH74" s="69"/>
      <c r="QSI74" s="69"/>
      <c r="QSJ74" s="69"/>
      <c r="QSK74" s="69"/>
      <c r="QSL74" s="69"/>
      <c r="QSM74" s="69"/>
      <c r="QSN74" s="69"/>
      <c r="QSO74" s="69"/>
      <c r="QSP74" s="69"/>
      <c r="QSQ74" s="69"/>
      <c r="QSR74" s="69"/>
      <c r="QSS74" s="69"/>
      <c r="QST74" s="69"/>
      <c r="QSU74" s="69"/>
      <c r="QSV74" s="69"/>
      <c r="QSW74" s="69"/>
      <c r="QSX74" s="69"/>
      <c r="QSY74" s="69"/>
      <c r="QSZ74" s="69"/>
      <c r="QTA74" s="69"/>
      <c r="QTB74" s="69"/>
      <c r="QTC74" s="69"/>
      <c r="QTD74" s="69"/>
      <c r="QTE74" s="69"/>
      <c r="QTF74" s="69"/>
      <c r="QTG74" s="69"/>
      <c r="QTH74" s="69"/>
      <c r="QTI74" s="69"/>
      <c r="QTJ74" s="69"/>
      <c r="QTK74" s="69"/>
      <c r="QTL74" s="69"/>
      <c r="QTM74" s="69"/>
      <c r="QTN74" s="69"/>
      <c r="QTO74" s="69"/>
      <c r="QTP74" s="69"/>
      <c r="QTQ74" s="69"/>
      <c r="QTR74" s="69"/>
      <c r="QTS74" s="69"/>
      <c r="QTT74" s="69"/>
      <c r="QTU74" s="69"/>
      <c r="QTV74" s="69"/>
      <c r="QTW74" s="69"/>
      <c r="QTX74" s="69"/>
      <c r="QTY74" s="69"/>
      <c r="QTZ74" s="69"/>
      <c r="QUA74" s="69"/>
      <c r="QUB74" s="69"/>
      <c r="QUC74" s="69"/>
      <c r="QUD74" s="69"/>
      <c r="QUE74" s="69"/>
      <c r="QUF74" s="69"/>
      <c r="QUG74" s="69"/>
      <c r="QUH74" s="69"/>
      <c r="QUI74" s="69"/>
      <c r="QUJ74" s="69"/>
      <c r="QUK74" s="69"/>
      <c r="QUL74" s="69"/>
      <c r="QUM74" s="69"/>
      <c r="QUN74" s="69"/>
      <c r="QUO74" s="69"/>
      <c r="QUP74" s="69"/>
      <c r="QUQ74" s="69"/>
      <c r="QUR74" s="69"/>
      <c r="QUS74" s="69"/>
      <c r="QUT74" s="69"/>
      <c r="QUU74" s="69"/>
      <c r="QUV74" s="69"/>
      <c r="QUW74" s="69"/>
      <c r="QUX74" s="69"/>
      <c r="QUY74" s="69"/>
      <c r="QUZ74" s="69"/>
      <c r="QVA74" s="69"/>
      <c r="QVB74" s="69"/>
      <c r="QVC74" s="69"/>
      <c r="QVD74" s="69"/>
      <c r="QVE74" s="69"/>
      <c r="QVF74" s="69"/>
      <c r="QVG74" s="69"/>
      <c r="QVH74" s="69"/>
      <c r="QVI74" s="69"/>
      <c r="QVJ74" s="69"/>
      <c r="QVK74" s="69"/>
      <c r="QVL74" s="69"/>
      <c r="QVM74" s="69"/>
      <c r="QVN74" s="69"/>
      <c r="QVO74" s="69"/>
      <c r="QVP74" s="69"/>
      <c r="QVQ74" s="69"/>
      <c r="QVR74" s="69"/>
      <c r="QVS74" s="69"/>
      <c r="QVT74" s="69"/>
      <c r="QVU74" s="69"/>
      <c r="QVV74" s="69"/>
      <c r="QVW74" s="69"/>
      <c r="QVX74" s="69"/>
      <c r="QVY74" s="69"/>
      <c r="QVZ74" s="69"/>
      <c r="QWA74" s="69"/>
      <c r="QWB74" s="69"/>
      <c r="QWC74" s="69"/>
      <c r="QWD74" s="69"/>
      <c r="QWE74" s="69"/>
      <c r="QWF74" s="69"/>
      <c r="QWG74" s="69"/>
      <c r="QWH74" s="69"/>
      <c r="QWI74" s="69"/>
      <c r="QWJ74" s="69"/>
      <c r="QWK74" s="69"/>
      <c r="QWL74" s="69"/>
      <c r="QWM74" s="69"/>
      <c r="QWN74" s="69"/>
      <c r="QWO74" s="69"/>
      <c r="QWP74" s="69"/>
      <c r="QWQ74" s="69"/>
      <c r="QWR74" s="69"/>
      <c r="QWS74" s="69"/>
      <c r="QWT74" s="69"/>
      <c r="QWU74" s="69"/>
      <c r="QWV74" s="69"/>
      <c r="QWW74" s="69"/>
      <c r="QWX74" s="69"/>
      <c r="QWY74" s="69"/>
      <c r="QWZ74" s="69"/>
      <c r="QXA74" s="69"/>
      <c r="QXB74" s="69"/>
      <c r="QXC74" s="69"/>
      <c r="QXD74" s="69"/>
      <c r="QXE74" s="69"/>
      <c r="QXF74" s="69"/>
      <c r="QXG74" s="69"/>
      <c r="QXH74" s="69"/>
      <c r="QXI74" s="69"/>
      <c r="QXJ74" s="69"/>
      <c r="QXK74" s="69"/>
      <c r="QXL74" s="69"/>
      <c r="QXM74" s="69"/>
      <c r="QXN74" s="69"/>
      <c r="QXO74" s="69"/>
      <c r="QXP74" s="69"/>
      <c r="QXQ74" s="69"/>
      <c r="QXR74" s="69"/>
      <c r="QXS74" s="69"/>
      <c r="QXT74" s="69"/>
      <c r="QXU74" s="69"/>
      <c r="QXV74" s="69"/>
      <c r="QXW74" s="69"/>
      <c r="QXX74" s="69"/>
      <c r="QXY74" s="69"/>
      <c r="QXZ74" s="69"/>
      <c r="QYA74" s="69"/>
      <c r="QYB74" s="69"/>
      <c r="QYC74" s="69"/>
      <c r="QYD74" s="69"/>
      <c r="QYE74" s="69"/>
      <c r="QYF74" s="69"/>
      <c r="QYG74" s="69"/>
      <c r="QYH74" s="69"/>
      <c r="QYI74" s="69"/>
      <c r="QYJ74" s="69"/>
      <c r="QYK74" s="69"/>
      <c r="QYL74" s="69"/>
      <c r="QYM74" s="69"/>
      <c r="QYN74" s="69"/>
      <c r="QYO74" s="69"/>
      <c r="QYP74" s="69"/>
      <c r="QYQ74" s="69"/>
      <c r="QYR74" s="69"/>
      <c r="QYS74" s="69"/>
      <c r="QYT74" s="69"/>
      <c r="QYU74" s="69"/>
      <c r="QYV74" s="69"/>
      <c r="QYW74" s="69"/>
      <c r="QYX74" s="69"/>
      <c r="QYY74" s="69"/>
      <c r="QYZ74" s="69"/>
      <c r="QZA74" s="69"/>
      <c r="QZB74" s="69"/>
      <c r="QZC74" s="69"/>
      <c r="QZD74" s="69"/>
      <c r="QZE74" s="69"/>
      <c r="QZF74" s="69"/>
      <c r="QZG74" s="69"/>
      <c r="QZH74" s="69"/>
      <c r="QZI74" s="69"/>
      <c r="QZJ74" s="69"/>
      <c r="QZK74" s="69"/>
      <c r="QZL74" s="69"/>
      <c r="QZM74" s="69"/>
      <c r="QZN74" s="69"/>
      <c r="QZO74" s="69"/>
      <c r="QZP74" s="69"/>
      <c r="QZQ74" s="69"/>
      <c r="QZR74" s="69"/>
      <c r="QZS74" s="69"/>
      <c r="QZT74" s="69"/>
      <c r="QZU74" s="69"/>
      <c r="QZV74" s="69"/>
      <c r="QZW74" s="69"/>
      <c r="QZX74" s="69"/>
      <c r="QZY74" s="69"/>
      <c r="QZZ74" s="69"/>
      <c r="RAA74" s="69"/>
      <c r="RAB74" s="69"/>
      <c r="RAC74" s="69"/>
      <c r="RAD74" s="69"/>
      <c r="RAE74" s="69"/>
      <c r="RAF74" s="69"/>
      <c r="RAG74" s="69"/>
      <c r="RAH74" s="69"/>
      <c r="RAI74" s="69"/>
      <c r="RAJ74" s="69"/>
      <c r="RAK74" s="69"/>
      <c r="RAL74" s="69"/>
      <c r="RAM74" s="69"/>
      <c r="RAN74" s="69"/>
      <c r="RAO74" s="69"/>
      <c r="RAP74" s="69"/>
      <c r="RAQ74" s="69"/>
      <c r="RAR74" s="69"/>
      <c r="RAS74" s="69"/>
      <c r="RAT74" s="69"/>
      <c r="RAU74" s="69"/>
      <c r="RAV74" s="69"/>
      <c r="RAW74" s="69"/>
      <c r="RAX74" s="69"/>
      <c r="RAY74" s="69"/>
      <c r="RAZ74" s="69"/>
      <c r="RBA74" s="69"/>
      <c r="RBB74" s="69"/>
      <c r="RBC74" s="69"/>
      <c r="RBD74" s="69"/>
      <c r="RBE74" s="69"/>
      <c r="RBF74" s="69"/>
      <c r="RBG74" s="69"/>
      <c r="RBH74" s="69"/>
      <c r="RBI74" s="69"/>
      <c r="RBJ74" s="69"/>
      <c r="RBK74" s="69"/>
      <c r="RBL74" s="69"/>
      <c r="RBM74" s="69"/>
      <c r="RBN74" s="69"/>
      <c r="RBO74" s="69"/>
      <c r="RBP74" s="69"/>
      <c r="RBQ74" s="69"/>
      <c r="RBR74" s="69"/>
      <c r="RBS74" s="69"/>
      <c r="RBT74" s="69"/>
      <c r="RBU74" s="69"/>
      <c r="RBV74" s="69"/>
      <c r="RBW74" s="69"/>
      <c r="RBX74" s="69"/>
      <c r="RBY74" s="69"/>
      <c r="RBZ74" s="69"/>
      <c r="RCA74" s="69"/>
      <c r="RCB74" s="69"/>
      <c r="RCC74" s="69"/>
      <c r="RCD74" s="69"/>
      <c r="RCE74" s="69"/>
      <c r="RCF74" s="69"/>
      <c r="RCG74" s="69"/>
      <c r="RCH74" s="69"/>
      <c r="RCI74" s="69"/>
      <c r="RCJ74" s="69"/>
      <c r="RCK74" s="69"/>
      <c r="RCL74" s="69"/>
      <c r="RCM74" s="69"/>
      <c r="RCN74" s="69"/>
      <c r="RCO74" s="69"/>
      <c r="RCP74" s="69"/>
      <c r="RCQ74" s="69"/>
      <c r="RCR74" s="69"/>
      <c r="RCS74" s="69"/>
      <c r="RCT74" s="69"/>
      <c r="RCU74" s="69"/>
      <c r="RCV74" s="69"/>
      <c r="RCW74" s="69"/>
      <c r="RCX74" s="69"/>
      <c r="RCY74" s="69"/>
      <c r="RCZ74" s="69"/>
      <c r="RDA74" s="69"/>
      <c r="RDB74" s="69"/>
      <c r="RDC74" s="69"/>
      <c r="RDD74" s="69"/>
      <c r="RDE74" s="69"/>
      <c r="RDF74" s="69"/>
      <c r="RDG74" s="69"/>
      <c r="RDH74" s="69"/>
      <c r="RDI74" s="69"/>
      <c r="RDJ74" s="69"/>
      <c r="RDK74" s="69"/>
      <c r="RDL74" s="69"/>
      <c r="RDM74" s="69"/>
      <c r="RDN74" s="69"/>
      <c r="RDO74" s="69"/>
      <c r="RDP74" s="69"/>
      <c r="RDQ74" s="69"/>
      <c r="RDR74" s="69"/>
      <c r="RDS74" s="69"/>
      <c r="RDT74" s="69"/>
      <c r="RDU74" s="69"/>
      <c r="RDV74" s="69"/>
      <c r="RDW74" s="69"/>
      <c r="RDX74" s="69"/>
      <c r="RDY74" s="69"/>
      <c r="RDZ74" s="69"/>
      <c r="REA74" s="69"/>
      <c r="REB74" s="69"/>
      <c r="REC74" s="69"/>
      <c r="RED74" s="69"/>
      <c r="REE74" s="69"/>
      <c r="REF74" s="69"/>
      <c r="REG74" s="69"/>
      <c r="REH74" s="69"/>
      <c r="REI74" s="69"/>
      <c r="REJ74" s="69"/>
      <c r="REK74" s="69"/>
      <c r="REL74" s="69"/>
      <c r="REM74" s="69"/>
      <c r="REN74" s="69"/>
      <c r="REO74" s="69"/>
      <c r="REP74" s="69"/>
      <c r="REQ74" s="69"/>
      <c r="RER74" s="69"/>
      <c r="RES74" s="69"/>
      <c r="RET74" s="69"/>
      <c r="REU74" s="69"/>
      <c r="REV74" s="69"/>
      <c r="REW74" s="69"/>
      <c r="REX74" s="69"/>
      <c r="REY74" s="69"/>
      <c r="REZ74" s="69"/>
      <c r="RFA74" s="69"/>
      <c r="RFB74" s="69"/>
      <c r="RFC74" s="69"/>
      <c r="RFD74" s="69"/>
      <c r="RFE74" s="69"/>
      <c r="RFF74" s="69"/>
      <c r="RFG74" s="69"/>
      <c r="RFH74" s="69"/>
      <c r="RFI74" s="69"/>
      <c r="RFJ74" s="69"/>
      <c r="RFK74" s="69"/>
      <c r="RFL74" s="69"/>
      <c r="RFM74" s="69"/>
      <c r="RFN74" s="69"/>
      <c r="RFO74" s="69"/>
      <c r="RFP74" s="69"/>
      <c r="RFQ74" s="69"/>
      <c r="RFR74" s="69"/>
      <c r="RFS74" s="69"/>
      <c r="RFT74" s="69"/>
      <c r="RFU74" s="69"/>
      <c r="RFV74" s="69"/>
      <c r="RFW74" s="69"/>
      <c r="RFX74" s="69"/>
      <c r="RFY74" s="69"/>
      <c r="RFZ74" s="69"/>
      <c r="RGA74" s="69"/>
      <c r="RGB74" s="69"/>
      <c r="RGC74" s="69"/>
      <c r="RGD74" s="69"/>
      <c r="RGE74" s="69"/>
      <c r="RGF74" s="69"/>
      <c r="RGG74" s="69"/>
      <c r="RGH74" s="69"/>
      <c r="RGI74" s="69"/>
      <c r="RGJ74" s="69"/>
      <c r="RGK74" s="69"/>
      <c r="RGL74" s="69"/>
      <c r="RGM74" s="69"/>
      <c r="RGN74" s="69"/>
      <c r="RGO74" s="69"/>
      <c r="RGP74" s="69"/>
      <c r="RGQ74" s="69"/>
      <c r="RGR74" s="69"/>
      <c r="RGS74" s="69"/>
      <c r="RGT74" s="69"/>
      <c r="RGU74" s="69"/>
      <c r="RGV74" s="69"/>
      <c r="RGW74" s="69"/>
      <c r="RGX74" s="69"/>
      <c r="RGY74" s="69"/>
      <c r="RGZ74" s="69"/>
      <c r="RHA74" s="69"/>
      <c r="RHB74" s="69"/>
      <c r="RHC74" s="69"/>
      <c r="RHD74" s="69"/>
      <c r="RHE74" s="69"/>
      <c r="RHF74" s="69"/>
      <c r="RHG74" s="69"/>
      <c r="RHH74" s="69"/>
      <c r="RHI74" s="69"/>
      <c r="RHJ74" s="69"/>
      <c r="RHK74" s="69"/>
      <c r="RHL74" s="69"/>
      <c r="RHM74" s="69"/>
      <c r="RHN74" s="69"/>
      <c r="RHO74" s="69"/>
      <c r="RHP74" s="69"/>
      <c r="RHQ74" s="69"/>
      <c r="RHR74" s="69"/>
      <c r="RHS74" s="69"/>
      <c r="RHT74" s="69"/>
      <c r="RHU74" s="69"/>
      <c r="RHV74" s="69"/>
      <c r="RHW74" s="69"/>
      <c r="RHX74" s="69"/>
      <c r="RHY74" s="69"/>
      <c r="RHZ74" s="69"/>
      <c r="RIA74" s="69"/>
      <c r="RIB74" s="69"/>
      <c r="RIC74" s="69"/>
      <c r="RID74" s="69"/>
      <c r="RIE74" s="69"/>
      <c r="RIF74" s="69"/>
      <c r="RIG74" s="69"/>
      <c r="RIH74" s="69"/>
      <c r="RII74" s="69"/>
      <c r="RIJ74" s="69"/>
      <c r="RIK74" s="69"/>
      <c r="RIL74" s="69"/>
      <c r="RIM74" s="69"/>
      <c r="RIN74" s="69"/>
      <c r="RIO74" s="69"/>
      <c r="RIP74" s="69"/>
      <c r="RIQ74" s="69"/>
      <c r="RIR74" s="69"/>
      <c r="RIS74" s="69"/>
      <c r="RIT74" s="69"/>
      <c r="RIU74" s="69"/>
      <c r="RIV74" s="69"/>
      <c r="RIW74" s="69"/>
      <c r="RIX74" s="69"/>
      <c r="RIY74" s="69"/>
      <c r="RIZ74" s="69"/>
      <c r="RJA74" s="69"/>
      <c r="RJB74" s="69"/>
      <c r="RJC74" s="69"/>
      <c r="RJD74" s="69"/>
      <c r="RJE74" s="69"/>
      <c r="RJF74" s="69"/>
      <c r="RJG74" s="69"/>
      <c r="RJH74" s="69"/>
      <c r="RJI74" s="69"/>
      <c r="RJJ74" s="69"/>
      <c r="RJK74" s="69"/>
      <c r="RJL74" s="69"/>
      <c r="RJM74" s="69"/>
      <c r="RJN74" s="69"/>
      <c r="RJO74" s="69"/>
      <c r="RJP74" s="69"/>
      <c r="RJQ74" s="69"/>
      <c r="RJR74" s="69"/>
      <c r="RJS74" s="69"/>
      <c r="RJT74" s="69"/>
      <c r="RJU74" s="69"/>
      <c r="RJV74" s="69"/>
      <c r="RJW74" s="69"/>
      <c r="RJX74" s="69"/>
      <c r="RJY74" s="69"/>
      <c r="RJZ74" s="69"/>
      <c r="RKA74" s="69"/>
      <c r="RKB74" s="69"/>
      <c r="RKC74" s="69"/>
      <c r="RKD74" s="69"/>
      <c r="RKE74" s="69"/>
      <c r="RKF74" s="69"/>
      <c r="RKG74" s="69"/>
      <c r="RKH74" s="69"/>
      <c r="RKI74" s="69"/>
      <c r="RKJ74" s="69"/>
      <c r="RKK74" s="69"/>
      <c r="RKL74" s="69"/>
      <c r="RKM74" s="69"/>
      <c r="RKN74" s="69"/>
      <c r="RKO74" s="69"/>
      <c r="RKP74" s="69"/>
      <c r="RKQ74" s="69"/>
      <c r="RKR74" s="69"/>
      <c r="RKS74" s="69"/>
      <c r="RKT74" s="69"/>
      <c r="RKU74" s="69"/>
      <c r="RKV74" s="69"/>
      <c r="RKW74" s="69"/>
      <c r="RKX74" s="69"/>
      <c r="RKY74" s="69"/>
      <c r="RKZ74" s="69"/>
      <c r="RLA74" s="69"/>
      <c r="RLB74" s="69"/>
      <c r="RLC74" s="69"/>
      <c r="RLD74" s="69"/>
      <c r="RLE74" s="69"/>
      <c r="RLF74" s="69"/>
      <c r="RLG74" s="69"/>
      <c r="RLH74" s="69"/>
      <c r="RLI74" s="69"/>
      <c r="RLJ74" s="69"/>
      <c r="RLK74" s="69"/>
      <c r="RLL74" s="69"/>
      <c r="RLM74" s="69"/>
      <c r="RLN74" s="69"/>
      <c r="RLO74" s="69"/>
      <c r="RLP74" s="69"/>
      <c r="RLQ74" s="69"/>
      <c r="RLR74" s="69"/>
      <c r="RLS74" s="69"/>
      <c r="RLT74" s="69"/>
      <c r="RLU74" s="69"/>
      <c r="RLV74" s="69"/>
      <c r="RLW74" s="69"/>
      <c r="RLX74" s="69"/>
      <c r="RLY74" s="69"/>
      <c r="RLZ74" s="69"/>
      <c r="RMA74" s="69"/>
      <c r="RMB74" s="69"/>
      <c r="RMC74" s="69"/>
      <c r="RMD74" s="69"/>
      <c r="RME74" s="69"/>
      <c r="RMF74" s="69"/>
      <c r="RMG74" s="69"/>
      <c r="RMH74" s="69"/>
      <c r="RMI74" s="69"/>
      <c r="RMJ74" s="69"/>
      <c r="RMK74" s="69"/>
      <c r="RML74" s="69"/>
      <c r="RMM74" s="69"/>
      <c r="RMN74" s="69"/>
      <c r="RMO74" s="69"/>
      <c r="RMP74" s="69"/>
      <c r="RMQ74" s="69"/>
      <c r="RMR74" s="69"/>
      <c r="RMS74" s="69"/>
      <c r="RMT74" s="69"/>
      <c r="RMU74" s="69"/>
      <c r="RMV74" s="69"/>
      <c r="RMW74" s="69"/>
      <c r="RMX74" s="69"/>
      <c r="RMY74" s="69"/>
      <c r="RMZ74" s="69"/>
      <c r="RNA74" s="69"/>
      <c r="RNB74" s="69"/>
      <c r="RNC74" s="69"/>
      <c r="RND74" s="69"/>
      <c r="RNE74" s="69"/>
      <c r="RNF74" s="69"/>
      <c r="RNG74" s="69"/>
      <c r="RNH74" s="69"/>
      <c r="RNI74" s="69"/>
      <c r="RNJ74" s="69"/>
      <c r="RNK74" s="69"/>
      <c r="RNL74" s="69"/>
      <c r="RNM74" s="69"/>
      <c r="RNN74" s="69"/>
      <c r="RNO74" s="69"/>
      <c r="RNP74" s="69"/>
      <c r="RNQ74" s="69"/>
      <c r="RNR74" s="69"/>
      <c r="RNS74" s="69"/>
      <c r="RNT74" s="69"/>
      <c r="RNU74" s="69"/>
      <c r="RNV74" s="69"/>
      <c r="RNW74" s="69"/>
      <c r="RNX74" s="69"/>
      <c r="RNY74" s="69"/>
      <c r="RNZ74" s="69"/>
      <c r="ROA74" s="69"/>
      <c r="ROB74" s="69"/>
      <c r="ROC74" s="69"/>
      <c r="ROD74" s="69"/>
      <c r="ROE74" s="69"/>
      <c r="ROF74" s="69"/>
      <c r="ROG74" s="69"/>
      <c r="ROH74" s="69"/>
      <c r="ROI74" s="69"/>
      <c r="ROJ74" s="69"/>
      <c r="ROK74" s="69"/>
      <c r="ROL74" s="69"/>
      <c r="ROM74" s="69"/>
      <c r="RON74" s="69"/>
      <c r="ROO74" s="69"/>
      <c r="ROP74" s="69"/>
      <c r="ROQ74" s="69"/>
      <c r="ROR74" s="69"/>
      <c r="ROS74" s="69"/>
      <c r="ROT74" s="69"/>
      <c r="ROU74" s="69"/>
      <c r="ROV74" s="69"/>
      <c r="ROW74" s="69"/>
      <c r="ROX74" s="69"/>
      <c r="ROY74" s="69"/>
      <c r="ROZ74" s="69"/>
      <c r="RPA74" s="69"/>
      <c r="RPB74" s="69"/>
      <c r="RPC74" s="69"/>
      <c r="RPD74" s="69"/>
      <c r="RPE74" s="69"/>
      <c r="RPF74" s="69"/>
      <c r="RPG74" s="69"/>
      <c r="RPH74" s="69"/>
      <c r="RPI74" s="69"/>
      <c r="RPJ74" s="69"/>
      <c r="RPK74" s="69"/>
      <c r="RPL74" s="69"/>
      <c r="RPM74" s="69"/>
      <c r="RPN74" s="69"/>
      <c r="RPO74" s="69"/>
      <c r="RPP74" s="69"/>
      <c r="RPQ74" s="69"/>
      <c r="RPR74" s="69"/>
      <c r="RPS74" s="69"/>
      <c r="RPT74" s="69"/>
      <c r="RPU74" s="69"/>
      <c r="RPV74" s="69"/>
      <c r="RPW74" s="69"/>
      <c r="RPX74" s="69"/>
      <c r="RPY74" s="69"/>
      <c r="RPZ74" s="69"/>
      <c r="RQA74" s="69"/>
      <c r="RQB74" s="69"/>
      <c r="RQC74" s="69"/>
      <c r="RQD74" s="69"/>
      <c r="RQE74" s="69"/>
      <c r="RQF74" s="69"/>
      <c r="RQG74" s="69"/>
      <c r="RQH74" s="69"/>
      <c r="RQI74" s="69"/>
      <c r="RQJ74" s="69"/>
      <c r="RQK74" s="69"/>
      <c r="RQL74" s="69"/>
      <c r="RQM74" s="69"/>
      <c r="RQN74" s="69"/>
      <c r="RQO74" s="69"/>
      <c r="RQP74" s="69"/>
      <c r="RQQ74" s="69"/>
      <c r="RQR74" s="69"/>
      <c r="RQS74" s="69"/>
      <c r="RQT74" s="69"/>
      <c r="RQU74" s="69"/>
      <c r="RQV74" s="69"/>
      <c r="RQW74" s="69"/>
      <c r="RQX74" s="69"/>
      <c r="RQY74" s="69"/>
      <c r="RQZ74" s="69"/>
      <c r="RRA74" s="69"/>
      <c r="RRB74" s="69"/>
      <c r="RRC74" s="69"/>
      <c r="RRD74" s="69"/>
      <c r="RRE74" s="69"/>
      <c r="RRF74" s="69"/>
      <c r="RRG74" s="69"/>
      <c r="RRH74" s="69"/>
      <c r="RRI74" s="69"/>
      <c r="RRJ74" s="69"/>
      <c r="RRK74" s="69"/>
      <c r="RRL74" s="69"/>
      <c r="RRM74" s="69"/>
      <c r="RRN74" s="69"/>
      <c r="RRO74" s="69"/>
      <c r="RRP74" s="69"/>
      <c r="RRQ74" s="69"/>
      <c r="RRR74" s="69"/>
      <c r="RRS74" s="69"/>
      <c r="RRT74" s="69"/>
      <c r="RRU74" s="69"/>
      <c r="RRV74" s="69"/>
      <c r="RRW74" s="69"/>
      <c r="RRX74" s="69"/>
      <c r="RRY74" s="69"/>
      <c r="RRZ74" s="69"/>
      <c r="RSA74" s="69"/>
      <c r="RSB74" s="69"/>
      <c r="RSC74" s="69"/>
      <c r="RSD74" s="69"/>
      <c r="RSE74" s="69"/>
      <c r="RSF74" s="69"/>
      <c r="RSG74" s="69"/>
      <c r="RSH74" s="69"/>
      <c r="RSI74" s="69"/>
      <c r="RSJ74" s="69"/>
      <c r="RSK74" s="69"/>
      <c r="RSL74" s="69"/>
      <c r="RSM74" s="69"/>
      <c r="RSN74" s="69"/>
      <c r="RSO74" s="69"/>
      <c r="RSP74" s="69"/>
      <c r="RSQ74" s="69"/>
      <c r="RSR74" s="69"/>
      <c r="RSS74" s="69"/>
      <c r="RST74" s="69"/>
      <c r="RSU74" s="69"/>
      <c r="RSV74" s="69"/>
      <c r="RSW74" s="69"/>
      <c r="RSX74" s="69"/>
      <c r="RSY74" s="69"/>
      <c r="RSZ74" s="69"/>
      <c r="RTA74" s="69"/>
      <c r="RTB74" s="69"/>
      <c r="RTC74" s="69"/>
      <c r="RTD74" s="69"/>
      <c r="RTE74" s="69"/>
      <c r="RTF74" s="69"/>
      <c r="RTG74" s="69"/>
      <c r="RTH74" s="69"/>
      <c r="RTI74" s="69"/>
      <c r="RTJ74" s="69"/>
      <c r="RTK74" s="69"/>
      <c r="RTL74" s="69"/>
      <c r="RTM74" s="69"/>
      <c r="RTN74" s="69"/>
      <c r="RTO74" s="69"/>
      <c r="RTP74" s="69"/>
      <c r="RTQ74" s="69"/>
      <c r="RTR74" s="69"/>
      <c r="RTS74" s="69"/>
      <c r="RTT74" s="69"/>
      <c r="RTU74" s="69"/>
      <c r="RTV74" s="69"/>
      <c r="RTW74" s="69"/>
      <c r="RTX74" s="69"/>
      <c r="RTY74" s="69"/>
      <c r="RTZ74" s="69"/>
      <c r="RUA74" s="69"/>
      <c r="RUB74" s="69"/>
      <c r="RUC74" s="69"/>
      <c r="RUD74" s="69"/>
      <c r="RUE74" s="69"/>
      <c r="RUF74" s="69"/>
      <c r="RUG74" s="69"/>
      <c r="RUH74" s="69"/>
      <c r="RUI74" s="69"/>
      <c r="RUJ74" s="69"/>
      <c r="RUK74" s="69"/>
      <c r="RUL74" s="69"/>
      <c r="RUM74" s="69"/>
      <c r="RUN74" s="69"/>
      <c r="RUO74" s="69"/>
      <c r="RUP74" s="69"/>
      <c r="RUQ74" s="69"/>
      <c r="RUR74" s="69"/>
      <c r="RUS74" s="69"/>
      <c r="RUT74" s="69"/>
      <c r="RUU74" s="69"/>
      <c r="RUV74" s="69"/>
      <c r="RUW74" s="69"/>
      <c r="RUX74" s="69"/>
      <c r="RUY74" s="69"/>
      <c r="RUZ74" s="69"/>
      <c r="RVA74" s="69"/>
      <c r="RVB74" s="69"/>
      <c r="RVC74" s="69"/>
      <c r="RVD74" s="69"/>
      <c r="RVE74" s="69"/>
      <c r="RVF74" s="69"/>
      <c r="RVG74" s="69"/>
      <c r="RVH74" s="69"/>
      <c r="RVI74" s="69"/>
      <c r="RVJ74" s="69"/>
      <c r="RVK74" s="69"/>
      <c r="RVL74" s="69"/>
      <c r="RVM74" s="69"/>
      <c r="RVN74" s="69"/>
      <c r="RVO74" s="69"/>
      <c r="RVP74" s="69"/>
      <c r="RVQ74" s="69"/>
      <c r="RVR74" s="69"/>
      <c r="RVS74" s="69"/>
      <c r="RVT74" s="69"/>
      <c r="RVU74" s="69"/>
      <c r="RVV74" s="69"/>
      <c r="RVW74" s="69"/>
      <c r="RVX74" s="69"/>
      <c r="RVY74" s="69"/>
      <c r="RVZ74" s="69"/>
      <c r="RWA74" s="69"/>
      <c r="RWB74" s="69"/>
      <c r="RWC74" s="69"/>
      <c r="RWD74" s="69"/>
      <c r="RWE74" s="69"/>
      <c r="RWF74" s="69"/>
      <c r="RWG74" s="69"/>
      <c r="RWH74" s="69"/>
      <c r="RWI74" s="69"/>
      <c r="RWJ74" s="69"/>
      <c r="RWK74" s="69"/>
      <c r="RWL74" s="69"/>
      <c r="RWM74" s="69"/>
      <c r="RWN74" s="69"/>
      <c r="RWO74" s="69"/>
      <c r="RWP74" s="69"/>
      <c r="RWQ74" s="69"/>
      <c r="RWR74" s="69"/>
      <c r="RWS74" s="69"/>
      <c r="RWT74" s="69"/>
      <c r="RWU74" s="69"/>
      <c r="RWV74" s="69"/>
      <c r="RWW74" s="69"/>
      <c r="RWX74" s="69"/>
      <c r="RWY74" s="69"/>
      <c r="RWZ74" s="69"/>
      <c r="RXA74" s="69"/>
      <c r="RXB74" s="69"/>
      <c r="RXC74" s="69"/>
      <c r="RXD74" s="69"/>
      <c r="RXE74" s="69"/>
      <c r="RXF74" s="69"/>
      <c r="RXG74" s="69"/>
      <c r="RXH74" s="69"/>
      <c r="RXI74" s="69"/>
      <c r="RXJ74" s="69"/>
      <c r="RXK74" s="69"/>
      <c r="RXL74" s="69"/>
      <c r="RXM74" s="69"/>
      <c r="RXN74" s="69"/>
      <c r="RXO74" s="69"/>
      <c r="RXP74" s="69"/>
      <c r="RXQ74" s="69"/>
      <c r="RXR74" s="69"/>
      <c r="RXS74" s="69"/>
      <c r="RXT74" s="69"/>
      <c r="RXU74" s="69"/>
      <c r="RXV74" s="69"/>
      <c r="RXW74" s="69"/>
      <c r="RXX74" s="69"/>
      <c r="RXY74" s="69"/>
      <c r="RXZ74" s="69"/>
      <c r="RYA74" s="69"/>
      <c r="RYB74" s="69"/>
      <c r="RYC74" s="69"/>
      <c r="RYD74" s="69"/>
      <c r="RYE74" s="69"/>
      <c r="RYF74" s="69"/>
      <c r="RYG74" s="69"/>
      <c r="RYH74" s="69"/>
      <c r="RYI74" s="69"/>
      <c r="RYJ74" s="69"/>
      <c r="RYK74" s="69"/>
      <c r="RYL74" s="69"/>
      <c r="RYM74" s="69"/>
      <c r="RYN74" s="69"/>
      <c r="RYO74" s="69"/>
      <c r="RYP74" s="69"/>
      <c r="RYQ74" s="69"/>
      <c r="RYR74" s="69"/>
      <c r="RYS74" s="69"/>
      <c r="RYT74" s="69"/>
      <c r="RYU74" s="69"/>
      <c r="RYV74" s="69"/>
      <c r="RYW74" s="69"/>
      <c r="RYX74" s="69"/>
      <c r="RYY74" s="69"/>
      <c r="RYZ74" s="69"/>
      <c r="RZA74" s="69"/>
      <c r="RZB74" s="69"/>
      <c r="RZC74" s="69"/>
      <c r="RZD74" s="69"/>
      <c r="RZE74" s="69"/>
      <c r="RZF74" s="69"/>
      <c r="RZG74" s="69"/>
      <c r="RZH74" s="69"/>
      <c r="RZI74" s="69"/>
      <c r="RZJ74" s="69"/>
      <c r="RZK74" s="69"/>
      <c r="RZL74" s="69"/>
      <c r="RZM74" s="69"/>
      <c r="RZN74" s="69"/>
      <c r="RZO74" s="69"/>
      <c r="RZP74" s="69"/>
      <c r="RZQ74" s="69"/>
      <c r="RZR74" s="69"/>
      <c r="RZS74" s="69"/>
      <c r="RZT74" s="69"/>
      <c r="RZU74" s="69"/>
      <c r="RZV74" s="69"/>
      <c r="RZW74" s="69"/>
      <c r="RZX74" s="69"/>
      <c r="RZY74" s="69"/>
      <c r="RZZ74" s="69"/>
      <c r="SAA74" s="69"/>
      <c r="SAB74" s="69"/>
      <c r="SAC74" s="69"/>
      <c r="SAD74" s="69"/>
      <c r="SAE74" s="69"/>
      <c r="SAF74" s="69"/>
      <c r="SAG74" s="69"/>
      <c r="SAH74" s="69"/>
      <c r="SAI74" s="69"/>
      <c r="SAJ74" s="69"/>
      <c r="SAK74" s="69"/>
      <c r="SAL74" s="69"/>
      <c r="SAM74" s="69"/>
      <c r="SAN74" s="69"/>
      <c r="SAO74" s="69"/>
      <c r="SAP74" s="69"/>
      <c r="SAQ74" s="69"/>
      <c r="SAR74" s="69"/>
      <c r="SAS74" s="69"/>
      <c r="SAT74" s="69"/>
      <c r="SAU74" s="69"/>
      <c r="SAV74" s="69"/>
      <c r="SAW74" s="69"/>
      <c r="SAX74" s="69"/>
      <c r="SAY74" s="69"/>
      <c r="SAZ74" s="69"/>
      <c r="SBA74" s="69"/>
      <c r="SBB74" s="69"/>
      <c r="SBC74" s="69"/>
      <c r="SBD74" s="69"/>
      <c r="SBE74" s="69"/>
      <c r="SBF74" s="69"/>
      <c r="SBG74" s="69"/>
      <c r="SBH74" s="69"/>
      <c r="SBI74" s="69"/>
      <c r="SBJ74" s="69"/>
      <c r="SBK74" s="69"/>
      <c r="SBL74" s="69"/>
      <c r="SBM74" s="69"/>
      <c r="SBN74" s="69"/>
      <c r="SBO74" s="69"/>
      <c r="SBP74" s="69"/>
      <c r="SBQ74" s="69"/>
      <c r="SBR74" s="69"/>
      <c r="SBS74" s="69"/>
      <c r="SBT74" s="69"/>
      <c r="SBU74" s="69"/>
      <c r="SBV74" s="69"/>
      <c r="SBW74" s="69"/>
      <c r="SBX74" s="69"/>
      <c r="SBY74" s="69"/>
      <c r="SBZ74" s="69"/>
      <c r="SCA74" s="69"/>
      <c r="SCB74" s="69"/>
      <c r="SCC74" s="69"/>
      <c r="SCD74" s="69"/>
      <c r="SCE74" s="69"/>
      <c r="SCF74" s="69"/>
      <c r="SCG74" s="69"/>
      <c r="SCH74" s="69"/>
      <c r="SCI74" s="69"/>
      <c r="SCJ74" s="69"/>
      <c r="SCK74" s="69"/>
      <c r="SCL74" s="69"/>
      <c r="SCM74" s="69"/>
      <c r="SCN74" s="69"/>
      <c r="SCO74" s="69"/>
      <c r="SCP74" s="69"/>
      <c r="SCQ74" s="69"/>
      <c r="SCR74" s="69"/>
      <c r="SCS74" s="69"/>
      <c r="SCT74" s="69"/>
      <c r="SCU74" s="69"/>
      <c r="SCV74" s="69"/>
      <c r="SCW74" s="69"/>
      <c r="SCX74" s="69"/>
      <c r="SCY74" s="69"/>
      <c r="SCZ74" s="69"/>
      <c r="SDA74" s="69"/>
      <c r="SDB74" s="69"/>
      <c r="SDC74" s="69"/>
      <c r="SDD74" s="69"/>
      <c r="SDE74" s="69"/>
      <c r="SDF74" s="69"/>
      <c r="SDG74" s="69"/>
      <c r="SDH74" s="69"/>
      <c r="SDI74" s="69"/>
      <c r="SDJ74" s="69"/>
      <c r="SDK74" s="69"/>
      <c r="SDL74" s="69"/>
      <c r="SDM74" s="69"/>
      <c r="SDN74" s="69"/>
      <c r="SDO74" s="69"/>
      <c r="SDP74" s="69"/>
      <c r="SDQ74" s="69"/>
      <c r="SDR74" s="69"/>
      <c r="SDS74" s="69"/>
      <c r="SDT74" s="69"/>
      <c r="SDU74" s="69"/>
      <c r="SDV74" s="69"/>
      <c r="SDW74" s="69"/>
      <c r="SDX74" s="69"/>
      <c r="SDY74" s="69"/>
      <c r="SDZ74" s="69"/>
      <c r="SEA74" s="69"/>
      <c r="SEB74" s="69"/>
      <c r="SEC74" s="69"/>
      <c r="SED74" s="69"/>
      <c r="SEE74" s="69"/>
      <c r="SEF74" s="69"/>
      <c r="SEG74" s="69"/>
      <c r="SEH74" s="69"/>
      <c r="SEI74" s="69"/>
      <c r="SEJ74" s="69"/>
      <c r="SEK74" s="69"/>
      <c r="SEL74" s="69"/>
      <c r="SEM74" s="69"/>
      <c r="SEN74" s="69"/>
      <c r="SEO74" s="69"/>
      <c r="SEP74" s="69"/>
      <c r="SEQ74" s="69"/>
      <c r="SER74" s="69"/>
      <c r="SES74" s="69"/>
      <c r="SET74" s="69"/>
      <c r="SEU74" s="69"/>
      <c r="SEV74" s="69"/>
      <c r="SEW74" s="69"/>
      <c r="SEX74" s="69"/>
      <c r="SEY74" s="69"/>
      <c r="SEZ74" s="69"/>
      <c r="SFA74" s="69"/>
      <c r="SFB74" s="69"/>
      <c r="SFC74" s="69"/>
      <c r="SFD74" s="69"/>
      <c r="SFE74" s="69"/>
      <c r="SFF74" s="69"/>
      <c r="SFG74" s="69"/>
      <c r="SFH74" s="69"/>
      <c r="SFI74" s="69"/>
      <c r="SFJ74" s="69"/>
      <c r="SFK74" s="69"/>
      <c r="SFL74" s="69"/>
      <c r="SFM74" s="69"/>
      <c r="SFN74" s="69"/>
      <c r="SFO74" s="69"/>
      <c r="SFP74" s="69"/>
      <c r="SFQ74" s="69"/>
      <c r="SFR74" s="69"/>
      <c r="SFS74" s="69"/>
      <c r="SFT74" s="69"/>
      <c r="SFU74" s="69"/>
      <c r="SFV74" s="69"/>
      <c r="SFW74" s="69"/>
      <c r="SFX74" s="69"/>
      <c r="SFY74" s="69"/>
      <c r="SFZ74" s="69"/>
      <c r="SGA74" s="69"/>
      <c r="SGB74" s="69"/>
      <c r="SGC74" s="69"/>
      <c r="SGD74" s="69"/>
      <c r="SGE74" s="69"/>
      <c r="SGF74" s="69"/>
      <c r="SGG74" s="69"/>
      <c r="SGH74" s="69"/>
      <c r="SGI74" s="69"/>
      <c r="SGJ74" s="69"/>
      <c r="SGK74" s="69"/>
      <c r="SGL74" s="69"/>
      <c r="SGM74" s="69"/>
      <c r="SGN74" s="69"/>
      <c r="SGO74" s="69"/>
      <c r="SGP74" s="69"/>
      <c r="SGQ74" s="69"/>
      <c r="SGR74" s="69"/>
      <c r="SGS74" s="69"/>
      <c r="SGT74" s="69"/>
      <c r="SGU74" s="69"/>
      <c r="SGV74" s="69"/>
      <c r="SGW74" s="69"/>
      <c r="SGX74" s="69"/>
      <c r="SGY74" s="69"/>
      <c r="SGZ74" s="69"/>
      <c r="SHA74" s="69"/>
      <c r="SHB74" s="69"/>
      <c r="SHC74" s="69"/>
      <c r="SHD74" s="69"/>
      <c r="SHE74" s="69"/>
      <c r="SHF74" s="69"/>
      <c r="SHG74" s="69"/>
      <c r="SHH74" s="69"/>
      <c r="SHI74" s="69"/>
      <c r="SHJ74" s="69"/>
      <c r="SHK74" s="69"/>
      <c r="SHL74" s="69"/>
      <c r="SHM74" s="69"/>
      <c r="SHN74" s="69"/>
      <c r="SHO74" s="69"/>
      <c r="SHP74" s="69"/>
      <c r="SHQ74" s="69"/>
      <c r="SHR74" s="69"/>
      <c r="SHS74" s="69"/>
      <c r="SHT74" s="69"/>
      <c r="SHU74" s="69"/>
      <c r="SHV74" s="69"/>
      <c r="SHW74" s="69"/>
      <c r="SHX74" s="69"/>
      <c r="SHY74" s="69"/>
      <c r="SHZ74" s="69"/>
      <c r="SIA74" s="69"/>
      <c r="SIB74" s="69"/>
      <c r="SIC74" s="69"/>
      <c r="SID74" s="69"/>
      <c r="SIE74" s="69"/>
      <c r="SIF74" s="69"/>
      <c r="SIG74" s="69"/>
      <c r="SIH74" s="69"/>
      <c r="SII74" s="69"/>
      <c r="SIJ74" s="69"/>
      <c r="SIK74" s="69"/>
      <c r="SIL74" s="69"/>
      <c r="SIM74" s="69"/>
      <c r="SIN74" s="69"/>
      <c r="SIO74" s="69"/>
      <c r="SIP74" s="69"/>
      <c r="SIQ74" s="69"/>
      <c r="SIR74" s="69"/>
      <c r="SIS74" s="69"/>
      <c r="SIT74" s="69"/>
      <c r="SIU74" s="69"/>
      <c r="SIV74" s="69"/>
      <c r="SIW74" s="69"/>
      <c r="SIX74" s="69"/>
      <c r="SIY74" s="69"/>
      <c r="SIZ74" s="69"/>
      <c r="SJA74" s="69"/>
      <c r="SJB74" s="69"/>
      <c r="SJC74" s="69"/>
      <c r="SJD74" s="69"/>
      <c r="SJE74" s="69"/>
      <c r="SJF74" s="69"/>
      <c r="SJG74" s="69"/>
      <c r="SJH74" s="69"/>
      <c r="SJI74" s="69"/>
      <c r="SJJ74" s="69"/>
      <c r="SJK74" s="69"/>
      <c r="SJL74" s="69"/>
      <c r="SJM74" s="69"/>
      <c r="SJN74" s="69"/>
      <c r="SJO74" s="69"/>
      <c r="SJP74" s="69"/>
      <c r="SJQ74" s="69"/>
      <c r="SJR74" s="69"/>
      <c r="SJS74" s="69"/>
      <c r="SJT74" s="69"/>
      <c r="SJU74" s="69"/>
      <c r="SJV74" s="69"/>
      <c r="SJW74" s="69"/>
      <c r="SJX74" s="69"/>
      <c r="SJY74" s="69"/>
      <c r="SJZ74" s="69"/>
      <c r="SKA74" s="69"/>
      <c r="SKB74" s="69"/>
      <c r="SKC74" s="69"/>
      <c r="SKD74" s="69"/>
      <c r="SKE74" s="69"/>
      <c r="SKF74" s="69"/>
      <c r="SKG74" s="69"/>
      <c r="SKH74" s="69"/>
      <c r="SKI74" s="69"/>
      <c r="SKJ74" s="69"/>
      <c r="SKK74" s="69"/>
      <c r="SKL74" s="69"/>
      <c r="SKM74" s="69"/>
      <c r="SKN74" s="69"/>
      <c r="SKO74" s="69"/>
      <c r="SKP74" s="69"/>
      <c r="SKQ74" s="69"/>
      <c r="SKR74" s="69"/>
      <c r="SKS74" s="69"/>
      <c r="SKT74" s="69"/>
      <c r="SKU74" s="69"/>
      <c r="SKV74" s="69"/>
      <c r="SKW74" s="69"/>
      <c r="SKX74" s="69"/>
      <c r="SKY74" s="69"/>
      <c r="SKZ74" s="69"/>
      <c r="SLA74" s="69"/>
      <c r="SLB74" s="69"/>
      <c r="SLC74" s="69"/>
      <c r="SLD74" s="69"/>
      <c r="SLE74" s="69"/>
      <c r="SLF74" s="69"/>
      <c r="SLG74" s="69"/>
      <c r="SLH74" s="69"/>
      <c r="SLI74" s="69"/>
      <c r="SLJ74" s="69"/>
      <c r="SLK74" s="69"/>
      <c r="SLL74" s="69"/>
      <c r="SLM74" s="69"/>
      <c r="SLN74" s="69"/>
      <c r="SLO74" s="69"/>
      <c r="SLP74" s="69"/>
      <c r="SLQ74" s="69"/>
      <c r="SLR74" s="69"/>
      <c r="SLS74" s="69"/>
      <c r="SLT74" s="69"/>
      <c r="SLU74" s="69"/>
      <c r="SLV74" s="69"/>
      <c r="SLW74" s="69"/>
      <c r="SLX74" s="69"/>
      <c r="SLY74" s="69"/>
      <c r="SLZ74" s="69"/>
      <c r="SMA74" s="69"/>
      <c r="SMB74" s="69"/>
      <c r="SMC74" s="69"/>
      <c r="SMD74" s="69"/>
      <c r="SME74" s="69"/>
      <c r="SMF74" s="69"/>
      <c r="SMG74" s="69"/>
      <c r="SMH74" s="69"/>
      <c r="SMI74" s="69"/>
      <c r="SMJ74" s="69"/>
      <c r="SMK74" s="69"/>
      <c r="SML74" s="69"/>
      <c r="SMM74" s="69"/>
      <c r="SMN74" s="69"/>
      <c r="SMO74" s="69"/>
      <c r="SMP74" s="69"/>
      <c r="SMQ74" s="69"/>
      <c r="SMR74" s="69"/>
      <c r="SMS74" s="69"/>
      <c r="SMT74" s="69"/>
      <c r="SMU74" s="69"/>
      <c r="SMV74" s="69"/>
      <c r="SMW74" s="69"/>
      <c r="SMX74" s="69"/>
      <c r="SMY74" s="69"/>
      <c r="SMZ74" s="69"/>
      <c r="SNA74" s="69"/>
      <c r="SNB74" s="69"/>
      <c r="SNC74" s="69"/>
      <c r="SND74" s="69"/>
      <c r="SNE74" s="69"/>
      <c r="SNF74" s="69"/>
      <c r="SNG74" s="69"/>
      <c r="SNH74" s="69"/>
      <c r="SNI74" s="69"/>
      <c r="SNJ74" s="69"/>
      <c r="SNK74" s="69"/>
      <c r="SNL74" s="69"/>
      <c r="SNM74" s="69"/>
      <c r="SNN74" s="69"/>
      <c r="SNO74" s="69"/>
      <c r="SNP74" s="69"/>
      <c r="SNQ74" s="69"/>
      <c r="SNR74" s="69"/>
      <c r="SNS74" s="69"/>
      <c r="SNT74" s="69"/>
      <c r="SNU74" s="69"/>
      <c r="SNV74" s="69"/>
      <c r="SNW74" s="69"/>
      <c r="SNX74" s="69"/>
      <c r="SNY74" s="69"/>
      <c r="SNZ74" s="69"/>
      <c r="SOA74" s="69"/>
      <c r="SOB74" s="69"/>
      <c r="SOC74" s="69"/>
      <c r="SOD74" s="69"/>
      <c r="SOE74" s="69"/>
      <c r="SOF74" s="69"/>
      <c r="SOG74" s="69"/>
      <c r="SOH74" s="69"/>
      <c r="SOI74" s="69"/>
      <c r="SOJ74" s="69"/>
      <c r="SOK74" s="69"/>
      <c r="SOL74" s="69"/>
      <c r="SOM74" s="69"/>
      <c r="SON74" s="69"/>
      <c r="SOO74" s="69"/>
      <c r="SOP74" s="69"/>
      <c r="SOQ74" s="69"/>
      <c r="SOR74" s="69"/>
      <c r="SOS74" s="69"/>
      <c r="SOT74" s="69"/>
      <c r="SOU74" s="69"/>
      <c r="SOV74" s="69"/>
      <c r="SOW74" s="69"/>
      <c r="SOX74" s="69"/>
      <c r="SOY74" s="69"/>
      <c r="SOZ74" s="69"/>
      <c r="SPA74" s="69"/>
      <c r="SPB74" s="69"/>
      <c r="SPC74" s="69"/>
      <c r="SPD74" s="69"/>
      <c r="SPE74" s="69"/>
      <c r="SPF74" s="69"/>
      <c r="SPG74" s="69"/>
      <c r="SPH74" s="69"/>
      <c r="SPI74" s="69"/>
      <c r="SPJ74" s="69"/>
      <c r="SPK74" s="69"/>
      <c r="SPL74" s="69"/>
      <c r="SPM74" s="69"/>
      <c r="SPN74" s="69"/>
      <c r="SPO74" s="69"/>
      <c r="SPP74" s="69"/>
      <c r="SPQ74" s="69"/>
      <c r="SPR74" s="69"/>
      <c r="SPS74" s="69"/>
      <c r="SPT74" s="69"/>
      <c r="SPU74" s="69"/>
      <c r="SPV74" s="69"/>
      <c r="SPW74" s="69"/>
      <c r="SPX74" s="69"/>
      <c r="SPY74" s="69"/>
      <c r="SPZ74" s="69"/>
      <c r="SQA74" s="69"/>
      <c r="SQB74" s="69"/>
      <c r="SQC74" s="69"/>
      <c r="SQD74" s="69"/>
      <c r="SQE74" s="69"/>
      <c r="SQF74" s="69"/>
      <c r="SQG74" s="69"/>
      <c r="SQH74" s="69"/>
      <c r="SQI74" s="69"/>
      <c r="SQJ74" s="69"/>
      <c r="SQK74" s="69"/>
      <c r="SQL74" s="69"/>
      <c r="SQM74" s="69"/>
      <c r="SQN74" s="69"/>
      <c r="SQO74" s="69"/>
      <c r="SQP74" s="69"/>
      <c r="SQQ74" s="69"/>
      <c r="SQR74" s="69"/>
      <c r="SQS74" s="69"/>
      <c r="SQT74" s="69"/>
      <c r="SQU74" s="69"/>
      <c r="SQV74" s="69"/>
      <c r="SQW74" s="69"/>
      <c r="SQX74" s="69"/>
      <c r="SQY74" s="69"/>
      <c r="SQZ74" s="69"/>
      <c r="SRA74" s="69"/>
      <c r="SRB74" s="69"/>
      <c r="SRC74" s="69"/>
      <c r="SRD74" s="69"/>
      <c r="SRE74" s="69"/>
      <c r="SRF74" s="69"/>
      <c r="SRG74" s="69"/>
      <c r="SRH74" s="69"/>
      <c r="SRI74" s="69"/>
      <c r="SRJ74" s="69"/>
      <c r="SRK74" s="69"/>
      <c r="SRL74" s="69"/>
      <c r="SRM74" s="69"/>
      <c r="SRN74" s="69"/>
      <c r="SRO74" s="69"/>
      <c r="SRP74" s="69"/>
      <c r="SRQ74" s="69"/>
      <c r="SRR74" s="69"/>
      <c r="SRS74" s="69"/>
      <c r="SRT74" s="69"/>
      <c r="SRU74" s="69"/>
      <c r="SRV74" s="69"/>
      <c r="SRW74" s="69"/>
      <c r="SRX74" s="69"/>
      <c r="SRY74" s="69"/>
      <c r="SRZ74" s="69"/>
      <c r="SSA74" s="69"/>
      <c r="SSB74" s="69"/>
      <c r="SSC74" s="69"/>
      <c r="SSD74" s="69"/>
      <c r="SSE74" s="69"/>
      <c r="SSF74" s="69"/>
      <c r="SSG74" s="69"/>
      <c r="SSH74" s="69"/>
      <c r="SSI74" s="69"/>
      <c r="SSJ74" s="69"/>
      <c r="SSK74" s="69"/>
      <c r="SSL74" s="69"/>
      <c r="SSM74" s="69"/>
      <c r="SSN74" s="69"/>
      <c r="SSO74" s="69"/>
      <c r="SSP74" s="69"/>
      <c r="SSQ74" s="69"/>
      <c r="SSR74" s="69"/>
      <c r="SSS74" s="69"/>
      <c r="SST74" s="69"/>
      <c r="SSU74" s="69"/>
      <c r="SSV74" s="69"/>
      <c r="SSW74" s="69"/>
      <c r="SSX74" s="69"/>
      <c r="SSY74" s="69"/>
      <c r="SSZ74" s="69"/>
      <c r="STA74" s="69"/>
      <c r="STB74" s="69"/>
      <c r="STC74" s="69"/>
      <c r="STD74" s="69"/>
      <c r="STE74" s="69"/>
      <c r="STF74" s="69"/>
      <c r="STG74" s="69"/>
      <c r="STH74" s="69"/>
      <c r="STI74" s="69"/>
      <c r="STJ74" s="69"/>
      <c r="STK74" s="69"/>
      <c r="STL74" s="69"/>
      <c r="STM74" s="69"/>
      <c r="STN74" s="69"/>
      <c r="STO74" s="69"/>
      <c r="STP74" s="69"/>
      <c r="STQ74" s="69"/>
      <c r="STR74" s="69"/>
      <c r="STS74" s="69"/>
      <c r="STT74" s="69"/>
      <c r="STU74" s="69"/>
      <c r="STV74" s="69"/>
      <c r="STW74" s="69"/>
      <c r="STX74" s="69"/>
      <c r="STY74" s="69"/>
      <c r="STZ74" s="69"/>
      <c r="SUA74" s="69"/>
      <c r="SUB74" s="69"/>
      <c r="SUC74" s="69"/>
      <c r="SUD74" s="69"/>
      <c r="SUE74" s="69"/>
      <c r="SUF74" s="69"/>
      <c r="SUG74" s="69"/>
      <c r="SUH74" s="69"/>
      <c r="SUI74" s="69"/>
      <c r="SUJ74" s="69"/>
      <c r="SUK74" s="69"/>
      <c r="SUL74" s="69"/>
      <c r="SUM74" s="69"/>
      <c r="SUN74" s="69"/>
      <c r="SUO74" s="69"/>
      <c r="SUP74" s="69"/>
      <c r="SUQ74" s="69"/>
      <c r="SUR74" s="69"/>
      <c r="SUS74" s="69"/>
      <c r="SUT74" s="69"/>
      <c r="SUU74" s="69"/>
      <c r="SUV74" s="69"/>
      <c r="SUW74" s="69"/>
      <c r="SUX74" s="69"/>
      <c r="SUY74" s="69"/>
      <c r="SUZ74" s="69"/>
      <c r="SVA74" s="69"/>
      <c r="SVB74" s="69"/>
      <c r="SVC74" s="69"/>
      <c r="SVD74" s="69"/>
      <c r="SVE74" s="69"/>
      <c r="SVF74" s="69"/>
      <c r="SVG74" s="69"/>
      <c r="SVH74" s="69"/>
      <c r="SVI74" s="69"/>
      <c r="SVJ74" s="69"/>
      <c r="SVK74" s="69"/>
      <c r="SVL74" s="69"/>
      <c r="SVM74" s="69"/>
      <c r="SVN74" s="69"/>
      <c r="SVO74" s="69"/>
      <c r="SVP74" s="69"/>
      <c r="SVQ74" s="69"/>
      <c r="SVR74" s="69"/>
      <c r="SVS74" s="69"/>
      <c r="SVT74" s="69"/>
      <c r="SVU74" s="69"/>
      <c r="SVV74" s="69"/>
      <c r="SVW74" s="69"/>
      <c r="SVX74" s="69"/>
      <c r="SVY74" s="69"/>
      <c r="SVZ74" s="69"/>
      <c r="SWA74" s="69"/>
      <c r="SWB74" s="69"/>
      <c r="SWC74" s="69"/>
      <c r="SWD74" s="69"/>
      <c r="SWE74" s="69"/>
      <c r="SWF74" s="69"/>
      <c r="SWG74" s="69"/>
      <c r="SWH74" s="69"/>
      <c r="SWI74" s="69"/>
      <c r="SWJ74" s="69"/>
      <c r="SWK74" s="69"/>
      <c r="SWL74" s="69"/>
      <c r="SWM74" s="69"/>
      <c r="SWN74" s="69"/>
      <c r="SWO74" s="69"/>
      <c r="SWP74" s="69"/>
      <c r="SWQ74" s="69"/>
      <c r="SWR74" s="69"/>
      <c r="SWS74" s="69"/>
      <c r="SWT74" s="69"/>
      <c r="SWU74" s="69"/>
      <c r="SWV74" s="69"/>
      <c r="SWW74" s="69"/>
      <c r="SWX74" s="69"/>
      <c r="SWY74" s="69"/>
      <c r="SWZ74" s="69"/>
      <c r="SXA74" s="69"/>
      <c r="SXB74" s="69"/>
      <c r="SXC74" s="69"/>
      <c r="SXD74" s="69"/>
      <c r="SXE74" s="69"/>
      <c r="SXF74" s="69"/>
      <c r="SXG74" s="69"/>
      <c r="SXH74" s="69"/>
      <c r="SXI74" s="69"/>
      <c r="SXJ74" s="69"/>
      <c r="SXK74" s="69"/>
      <c r="SXL74" s="69"/>
      <c r="SXM74" s="69"/>
      <c r="SXN74" s="69"/>
      <c r="SXO74" s="69"/>
      <c r="SXP74" s="69"/>
      <c r="SXQ74" s="69"/>
      <c r="SXR74" s="69"/>
      <c r="SXS74" s="69"/>
      <c r="SXT74" s="69"/>
      <c r="SXU74" s="69"/>
      <c r="SXV74" s="69"/>
      <c r="SXW74" s="69"/>
      <c r="SXX74" s="69"/>
      <c r="SXY74" s="69"/>
      <c r="SXZ74" s="69"/>
      <c r="SYA74" s="69"/>
      <c r="SYB74" s="69"/>
      <c r="SYC74" s="69"/>
      <c r="SYD74" s="69"/>
      <c r="SYE74" s="69"/>
      <c r="SYF74" s="69"/>
      <c r="SYG74" s="69"/>
      <c r="SYH74" s="69"/>
      <c r="SYI74" s="69"/>
      <c r="SYJ74" s="69"/>
      <c r="SYK74" s="69"/>
      <c r="SYL74" s="69"/>
      <c r="SYM74" s="69"/>
      <c r="SYN74" s="69"/>
      <c r="SYO74" s="69"/>
      <c r="SYP74" s="69"/>
      <c r="SYQ74" s="69"/>
      <c r="SYR74" s="69"/>
      <c r="SYS74" s="69"/>
      <c r="SYT74" s="69"/>
      <c r="SYU74" s="69"/>
      <c r="SYV74" s="69"/>
      <c r="SYW74" s="69"/>
      <c r="SYX74" s="69"/>
      <c r="SYY74" s="69"/>
      <c r="SYZ74" s="69"/>
      <c r="SZA74" s="69"/>
      <c r="SZB74" s="69"/>
      <c r="SZC74" s="69"/>
      <c r="SZD74" s="69"/>
      <c r="SZE74" s="69"/>
      <c r="SZF74" s="69"/>
      <c r="SZG74" s="69"/>
      <c r="SZH74" s="69"/>
      <c r="SZI74" s="69"/>
      <c r="SZJ74" s="69"/>
      <c r="SZK74" s="69"/>
      <c r="SZL74" s="69"/>
      <c r="SZM74" s="69"/>
      <c r="SZN74" s="69"/>
      <c r="SZO74" s="69"/>
      <c r="SZP74" s="69"/>
      <c r="SZQ74" s="69"/>
      <c r="SZR74" s="69"/>
      <c r="SZS74" s="69"/>
      <c r="SZT74" s="69"/>
      <c r="SZU74" s="69"/>
      <c r="SZV74" s="69"/>
      <c r="SZW74" s="69"/>
      <c r="SZX74" s="69"/>
      <c r="SZY74" s="69"/>
      <c r="SZZ74" s="69"/>
      <c r="TAA74" s="69"/>
      <c r="TAB74" s="69"/>
      <c r="TAC74" s="69"/>
      <c r="TAD74" s="69"/>
      <c r="TAE74" s="69"/>
      <c r="TAF74" s="69"/>
      <c r="TAG74" s="69"/>
      <c r="TAH74" s="69"/>
      <c r="TAI74" s="69"/>
      <c r="TAJ74" s="69"/>
      <c r="TAK74" s="69"/>
      <c r="TAL74" s="69"/>
      <c r="TAM74" s="69"/>
      <c r="TAN74" s="69"/>
      <c r="TAO74" s="69"/>
      <c r="TAP74" s="69"/>
      <c r="TAQ74" s="69"/>
      <c r="TAR74" s="69"/>
      <c r="TAS74" s="69"/>
      <c r="TAT74" s="69"/>
      <c r="TAU74" s="69"/>
      <c r="TAV74" s="69"/>
      <c r="TAW74" s="69"/>
      <c r="TAX74" s="69"/>
      <c r="TAY74" s="69"/>
      <c r="TAZ74" s="69"/>
      <c r="TBA74" s="69"/>
      <c r="TBB74" s="69"/>
      <c r="TBC74" s="69"/>
      <c r="TBD74" s="69"/>
      <c r="TBE74" s="69"/>
      <c r="TBF74" s="69"/>
      <c r="TBG74" s="69"/>
      <c r="TBH74" s="69"/>
      <c r="TBI74" s="69"/>
      <c r="TBJ74" s="69"/>
      <c r="TBK74" s="69"/>
      <c r="TBL74" s="69"/>
      <c r="TBM74" s="69"/>
      <c r="TBN74" s="69"/>
      <c r="TBO74" s="69"/>
      <c r="TBP74" s="69"/>
      <c r="TBQ74" s="69"/>
      <c r="TBR74" s="69"/>
      <c r="TBS74" s="69"/>
      <c r="TBT74" s="69"/>
      <c r="TBU74" s="69"/>
      <c r="TBV74" s="69"/>
      <c r="TBW74" s="69"/>
      <c r="TBX74" s="69"/>
      <c r="TBY74" s="69"/>
      <c r="TBZ74" s="69"/>
      <c r="TCA74" s="69"/>
      <c r="TCB74" s="69"/>
      <c r="TCC74" s="69"/>
      <c r="TCD74" s="69"/>
      <c r="TCE74" s="69"/>
      <c r="TCF74" s="69"/>
      <c r="TCG74" s="69"/>
      <c r="TCH74" s="69"/>
      <c r="TCI74" s="69"/>
      <c r="TCJ74" s="69"/>
      <c r="TCK74" s="69"/>
      <c r="TCL74" s="69"/>
      <c r="TCM74" s="69"/>
      <c r="TCN74" s="69"/>
      <c r="TCO74" s="69"/>
      <c r="TCP74" s="69"/>
      <c r="TCQ74" s="69"/>
      <c r="TCR74" s="69"/>
      <c r="TCS74" s="69"/>
      <c r="TCT74" s="69"/>
      <c r="TCU74" s="69"/>
      <c r="TCV74" s="69"/>
      <c r="TCW74" s="69"/>
      <c r="TCX74" s="69"/>
      <c r="TCY74" s="69"/>
      <c r="TCZ74" s="69"/>
      <c r="TDA74" s="69"/>
      <c r="TDB74" s="69"/>
      <c r="TDC74" s="69"/>
      <c r="TDD74" s="69"/>
      <c r="TDE74" s="69"/>
      <c r="TDF74" s="69"/>
      <c r="TDG74" s="69"/>
      <c r="TDH74" s="69"/>
      <c r="TDI74" s="69"/>
      <c r="TDJ74" s="69"/>
      <c r="TDK74" s="69"/>
      <c r="TDL74" s="69"/>
      <c r="TDM74" s="69"/>
      <c r="TDN74" s="69"/>
      <c r="TDO74" s="69"/>
      <c r="TDP74" s="69"/>
      <c r="TDQ74" s="69"/>
      <c r="TDR74" s="69"/>
      <c r="TDS74" s="69"/>
      <c r="TDT74" s="69"/>
      <c r="TDU74" s="69"/>
      <c r="TDV74" s="69"/>
      <c r="TDW74" s="69"/>
      <c r="TDX74" s="69"/>
      <c r="TDY74" s="69"/>
      <c r="TDZ74" s="69"/>
      <c r="TEA74" s="69"/>
      <c r="TEB74" s="69"/>
      <c r="TEC74" s="69"/>
      <c r="TED74" s="69"/>
      <c r="TEE74" s="69"/>
      <c r="TEF74" s="69"/>
      <c r="TEG74" s="69"/>
      <c r="TEH74" s="69"/>
      <c r="TEI74" s="69"/>
      <c r="TEJ74" s="69"/>
      <c r="TEK74" s="69"/>
      <c r="TEL74" s="69"/>
      <c r="TEM74" s="69"/>
      <c r="TEN74" s="69"/>
      <c r="TEO74" s="69"/>
      <c r="TEP74" s="69"/>
      <c r="TEQ74" s="69"/>
      <c r="TER74" s="69"/>
      <c r="TES74" s="69"/>
      <c r="TET74" s="69"/>
      <c r="TEU74" s="69"/>
      <c r="TEV74" s="69"/>
      <c r="TEW74" s="69"/>
      <c r="TEX74" s="69"/>
      <c r="TEY74" s="69"/>
      <c r="TEZ74" s="69"/>
      <c r="TFA74" s="69"/>
      <c r="TFB74" s="69"/>
      <c r="TFC74" s="69"/>
      <c r="TFD74" s="69"/>
      <c r="TFE74" s="69"/>
      <c r="TFF74" s="69"/>
      <c r="TFG74" s="69"/>
      <c r="TFH74" s="69"/>
      <c r="TFI74" s="69"/>
      <c r="TFJ74" s="69"/>
      <c r="TFK74" s="69"/>
      <c r="TFL74" s="69"/>
      <c r="TFM74" s="69"/>
      <c r="TFN74" s="69"/>
      <c r="TFO74" s="69"/>
      <c r="TFP74" s="69"/>
      <c r="TFQ74" s="69"/>
      <c r="TFR74" s="69"/>
      <c r="TFS74" s="69"/>
      <c r="TFT74" s="69"/>
      <c r="TFU74" s="69"/>
      <c r="TFV74" s="69"/>
      <c r="TFW74" s="69"/>
      <c r="TFX74" s="69"/>
      <c r="TFY74" s="69"/>
      <c r="TFZ74" s="69"/>
      <c r="TGA74" s="69"/>
      <c r="TGB74" s="69"/>
      <c r="TGC74" s="69"/>
      <c r="TGD74" s="69"/>
      <c r="TGE74" s="69"/>
      <c r="TGF74" s="69"/>
      <c r="TGG74" s="69"/>
      <c r="TGH74" s="69"/>
      <c r="TGI74" s="69"/>
      <c r="TGJ74" s="69"/>
      <c r="TGK74" s="69"/>
      <c r="TGL74" s="69"/>
      <c r="TGM74" s="69"/>
      <c r="TGN74" s="69"/>
      <c r="TGO74" s="69"/>
      <c r="TGP74" s="69"/>
      <c r="TGQ74" s="69"/>
      <c r="TGR74" s="69"/>
      <c r="TGS74" s="69"/>
      <c r="TGT74" s="69"/>
      <c r="TGU74" s="69"/>
      <c r="TGV74" s="69"/>
      <c r="TGW74" s="69"/>
      <c r="TGX74" s="69"/>
      <c r="TGY74" s="69"/>
      <c r="TGZ74" s="69"/>
      <c r="THA74" s="69"/>
      <c r="THB74" s="69"/>
      <c r="THC74" s="69"/>
      <c r="THD74" s="69"/>
      <c r="THE74" s="69"/>
      <c r="THF74" s="69"/>
      <c r="THG74" s="69"/>
      <c r="THH74" s="69"/>
      <c r="THI74" s="69"/>
      <c r="THJ74" s="69"/>
      <c r="THK74" s="69"/>
      <c r="THL74" s="69"/>
      <c r="THM74" s="69"/>
      <c r="THN74" s="69"/>
      <c r="THO74" s="69"/>
      <c r="THP74" s="69"/>
      <c r="THQ74" s="69"/>
      <c r="THR74" s="69"/>
      <c r="THS74" s="69"/>
      <c r="THT74" s="69"/>
      <c r="THU74" s="69"/>
      <c r="THV74" s="69"/>
      <c r="THW74" s="69"/>
      <c r="THX74" s="69"/>
      <c r="THY74" s="69"/>
      <c r="THZ74" s="69"/>
      <c r="TIA74" s="69"/>
      <c r="TIB74" s="69"/>
      <c r="TIC74" s="69"/>
      <c r="TID74" s="69"/>
      <c r="TIE74" s="69"/>
      <c r="TIF74" s="69"/>
      <c r="TIG74" s="69"/>
      <c r="TIH74" s="69"/>
      <c r="TII74" s="69"/>
      <c r="TIJ74" s="69"/>
      <c r="TIK74" s="69"/>
      <c r="TIL74" s="69"/>
      <c r="TIM74" s="69"/>
      <c r="TIN74" s="69"/>
      <c r="TIO74" s="69"/>
      <c r="TIP74" s="69"/>
      <c r="TIQ74" s="69"/>
      <c r="TIR74" s="69"/>
      <c r="TIS74" s="69"/>
      <c r="TIT74" s="69"/>
      <c r="TIU74" s="69"/>
      <c r="TIV74" s="69"/>
      <c r="TIW74" s="69"/>
      <c r="TIX74" s="69"/>
      <c r="TIY74" s="69"/>
      <c r="TIZ74" s="69"/>
      <c r="TJA74" s="69"/>
      <c r="TJB74" s="69"/>
      <c r="TJC74" s="69"/>
      <c r="TJD74" s="69"/>
      <c r="TJE74" s="69"/>
      <c r="TJF74" s="69"/>
      <c r="TJG74" s="69"/>
      <c r="TJH74" s="69"/>
      <c r="TJI74" s="69"/>
      <c r="TJJ74" s="69"/>
      <c r="TJK74" s="69"/>
      <c r="TJL74" s="69"/>
      <c r="TJM74" s="69"/>
      <c r="TJN74" s="69"/>
      <c r="TJO74" s="69"/>
      <c r="TJP74" s="69"/>
      <c r="TJQ74" s="69"/>
      <c r="TJR74" s="69"/>
      <c r="TJS74" s="69"/>
      <c r="TJT74" s="69"/>
      <c r="TJU74" s="69"/>
      <c r="TJV74" s="69"/>
      <c r="TJW74" s="69"/>
      <c r="TJX74" s="69"/>
      <c r="TJY74" s="69"/>
      <c r="TJZ74" s="69"/>
      <c r="TKA74" s="69"/>
      <c r="TKB74" s="69"/>
      <c r="TKC74" s="69"/>
      <c r="TKD74" s="69"/>
      <c r="TKE74" s="69"/>
      <c r="TKF74" s="69"/>
      <c r="TKG74" s="69"/>
      <c r="TKH74" s="69"/>
      <c r="TKI74" s="69"/>
      <c r="TKJ74" s="69"/>
      <c r="TKK74" s="69"/>
      <c r="TKL74" s="69"/>
      <c r="TKM74" s="69"/>
      <c r="TKN74" s="69"/>
      <c r="TKO74" s="69"/>
      <c r="TKP74" s="69"/>
      <c r="TKQ74" s="69"/>
      <c r="TKR74" s="69"/>
      <c r="TKS74" s="69"/>
      <c r="TKT74" s="69"/>
      <c r="TKU74" s="69"/>
      <c r="TKV74" s="69"/>
      <c r="TKW74" s="69"/>
      <c r="TKX74" s="69"/>
      <c r="TKY74" s="69"/>
      <c r="TKZ74" s="69"/>
      <c r="TLA74" s="69"/>
      <c r="TLB74" s="69"/>
      <c r="TLC74" s="69"/>
      <c r="TLD74" s="69"/>
      <c r="TLE74" s="69"/>
      <c r="TLF74" s="69"/>
      <c r="TLG74" s="69"/>
      <c r="TLH74" s="69"/>
      <c r="TLI74" s="69"/>
      <c r="TLJ74" s="69"/>
      <c r="TLK74" s="69"/>
      <c r="TLL74" s="69"/>
      <c r="TLM74" s="69"/>
      <c r="TLN74" s="69"/>
      <c r="TLO74" s="69"/>
      <c r="TLP74" s="69"/>
      <c r="TLQ74" s="69"/>
      <c r="TLR74" s="69"/>
      <c r="TLS74" s="69"/>
      <c r="TLT74" s="69"/>
      <c r="TLU74" s="69"/>
      <c r="TLV74" s="69"/>
      <c r="TLW74" s="69"/>
      <c r="TLX74" s="69"/>
      <c r="TLY74" s="69"/>
      <c r="TLZ74" s="69"/>
      <c r="TMA74" s="69"/>
      <c r="TMB74" s="69"/>
      <c r="TMC74" s="69"/>
      <c r="TMD74" s="69"/>
      <c r="TME74" s="69"/>
      <c r="TMF74" s="69"/>
      <c r="TMG74" s="69"/>
      <c r="TMH74" s="69"/>
      <c r="TMI74" s="69"/>
      <c r="TMJ74" s="69"/>
      <c r="TMK74" s="69"/>
      <c r="TML74" s="69"/>
      <c r="TMM74" s="69"/>
      <c r="TMN74" s="69"/>
      <c r="TMO74" s="69"/>
      <c r="TMP74" s="69"/>
      <c r="TMQ74" s="69"/>
      <c r="TMR74" s="69"/>
      <c r="TMS74" s="69"/>
      <c r="TMT74" s="69"/>
      <c r="TMU74" s="69"/>
      <c r="TMV74" s="69"/>
      <c r="TMW74" s="69"/>
      <c r="TMX74" s="69"/>
      <c r="TMY74" s="69"/>
      <c r="TMZ74" s="69"/>
      <c r="TNA74" s="69"/>
      <c r="TNB74" s="69"/>
      <c r="TNC74" s="69"/>
      <c r="TND74" s="69"/>
      <c r="TNE74" s="69"/>
      <c r="TNF74" s="69"/>
      <c r="TNG74" s="69"/>
      <c r="TNH74" s="69"/>
      <c r="TNI74" s="69"/>
      <c r="TNJ74" s="69"/>
      <c r="TNK74" s="69"/>
      <c r="TNL74" s="69"/>
      <c r="TNM74" s="69"/>
      <c r="TNN74" s="69"/>
      <c r="TNO74" s="69"/>
      <c r="TNP74" s="69"/>
      <c r="TNQ74" s="69"/>
      <c r="TNR74" s="69"/>
      <c r="TNS74" s="69"/>
      <c r="TNT74" s="69"/>
      <c r="TNU74" s="69"/>
      <c r="TNV74" s="69"/>
      <c r="TNW74" s="69"/>
      <c r="TNX74" s="69"/>
      <c r="TNY74" s="69"/>
      <c r="TNZ74" s="69"/>
      <c r="TOA74" s="69"/>
      <c r="TOB74" s="69"/>
      <c r="TOC74" s="69"/>
      <c r="TOD74" s="69"/>
      <c r="TOE74" s="69"/>
      <c r="TOF74" s="69"/>
      <c r="TOG74" s="69"/>
      <c r="TOH74" s="69"/>
      <c r="TOI74" s="69"/>
      <c r="TOJ74" s="69"/>
      <c r="TOK74" s="69"/>
      <c r="TOL74" s="69"/>
      <c r="TOM74" s="69"/>
      <c r="TON74" s="69"/>
      <c r="TOO74" s="69"/>
      <c r="TOP74" s="69"/>
      <c r="TOQ74" s="69"/>
      <c r="TOR74" s="69"/>
      <c r="TOS74" s="69"/>
      <c r="TOT74" s="69"/>
      <c r="TOU74" s="69"/>
      <c r="TOV74" s="69"/>
      <c r="TOW74" s="69"/>
      <c r="TOX74" s="69"/>
      <c r="TOY74" s="69"/>
      <c r="TOZ74" s="69"/>
      <c r="TPA74" s="69"/>
      <c r="TPB74" s="69"/>
      <c r="TPC74" s="69"/>
      <c r="TPD74" s="69"/>
      <c r="TPE74" s="69"/>
      <c r="TPF74" s="69"/>
      <c r="TPG74" s="69"/>
      <c r="TPH74" s="69"/>
      <c r="TPI74" s="69"/>
      <c r="TPJ74" s="69"/>
      <c r="TPK74" s="69"/>
      <c r="TPL74" s="69"/>
      <c r="TPM74" s="69"/>
      <c r="TPN74" s="69"/>
      <c r="TPO74" s="69"/>
      <c r="TPP74" s="69"/>
      <c r="TPQ74" s="69"/>
      <c r="TPR74" s="69"/>
      <c r="TPS74" s="69"/>
      <c r="TPT74" s="69"/>
      <c r="TPU74" s="69"/>
      <c r="TPV74" s="69"/>
      <c r="TPW74" s="69"/>
      <c r="TPX74" s="69"/>
      <c r="TPY74" s="69"/>
      <c r="TPZ74" s="69"/>
      <c r="TQA74" s="69"/>
      <c r="TQB74" s="69"/>
      <c r="TQC74" s="69"/>
      <c r="TQD74" s="69"/>
      <c r="TQE74" s="69"/>
      <c r="TQF74" s="69"/>
      <c r="TQG74" s="69"/>
      <c r="TQH74" s="69"/>
      <c r="TQI74" s="69"/>
      <c r="TQJ74" s="69"/>
      <c r="TQK74" s="69"/>
      <c r="TQL74" s="69"/>
      <c r="TQM74" s="69"/>
      <c r="TQN74" s="69"/>
      <c r="TQO74" s="69"/>
      <c r="TQP74" s="69"/>
      <c r="TQQ74" s="69"/>
      <c r="TQR74" s="69"/>
      <c r="TQS74" s="69"/>
      <c r="TQT74" s="69"/>
      <c r="TQU74" s="69"/>
      <c r="TQV74" s="69"/>
      <c r="TQW74" s="69"/>
      <c r="TQX74" s="69"/>
      <c r="TQY74" s="69"/>
      <c r="TQZ74" s="69"/>
      <c r="TRA74" s="69"/>
      <c r="TRB74" s="69"/>
      <c r="TRC74" s="69"/>
      <c r="TRD74" s="69"/>
      <c r="TRE74" s="69"/>
      <c r="TRF74" s="69"/>
      <c r="TRG74" s="69"/>
      <c r="TRH74" s="69"/>
      <c r="TRI74" s="69"/>
      <c r="TRJ74" s="69"/>
      <c r="TRK74" s="69"/>
      <c r="TRL74" s="69"/>
      <c r="TRM74" s="69"/>
      <c r="TRN74" s="69"/>
      <c r="TRO74" s="69"/>
      <c r="TRP74" s="69"/>
      <c r="TRQ74" s="69"/>
      <c r="TRR74" s="69"/>
      <c r="TRS74" s="69"/>
      <c r="TRT74" s="69"/>
      <c r="TRU74" s="69"/>
      <c r="TRV74" s="69"/>
      <c r="TRW74" s="69"/>
      <c r="TRX74" s="69"/>
      <c r="TRY74" s="69"/>
      <c r="TRZ74" s="69"/>
      <c r="TSA74" s="69"/>
      <c r="TSB74" s="69"/>
      <c r="TSC74" s="69"/>
      <c r="TSD74" s="69"/>
      <c r="TSE74" s="69"/>
      <c r="TSF74" s="69"/>
      <c r="TSG74" s="69"/>
      <c r="TSH74" s="69"/>
      <c r="TSI74" s="69"/>
      <c r="TSJ74" s="69"/>
      <c r="TSK74" s="69"/>
      <c r="TSL74" s="69"/>
      <c r="TSM74" s="69"/>
      <c r="TSN74" s="69"/>
      <c r="TSO74" s="69"/>
      <c r="TSP74" s="69"/>
      <c r="TSQ74" s="69"/>
      <c r="TSR74" s="69"/>
      <c r="TSS74" s="69"/>
      <c r="TST74" s="69"/>
      <c r="TSU74" s="69"/>
      <c r="TSV74" s="69"/>
      <c r="TSW74" s="69"/>
      <c r="TSX74" s="69"/>
      <c r="TSY74" s="69"/>
      <c r="TSZ74" s="69"/>
      <c r="TTA74" s="69"/>
      <c r="TTB74" s="69"/>
      <c r="TTC74" s="69"/>
      <c r="TTD74" s="69"/>
      <c r="TTE74" s="69"/>
      <c r="TTF74" s="69"/>
      <c r="TTG74" s="69"/>
      <c r="TTH74" s="69"/>
      <c r="TTI74" s="69"/>
      <c r="TTJ74" s="69"/>
      <c r="TTK74" s="69"/>
      <c r="TTL74" s="69"/>
      <c r="TTM74" s="69"/>
      <c r="TTN74" s="69"/>
      <c r="TTO74" s="69"/>
      <c r="TTP74" s="69"/>
      <c r="TTQ74" s="69"/>
      <c r="TTR74" s="69"/>
      <c r="TTS74" s="69"/>
      <c r="TTT74" s="69"/>
      <c r="TTU74" s="69"/>
      <c r="TTV74" s="69"/>
      <c r="TTW74" s="69"/>
      <c r="TTX74" s="69"/>
      <c r="TTY74" s="69"/>
      <c r="TTZ74" s="69"/>
      <c r="TUA74" s="69"/>
      <c r="TUB74" s="69"/>
      <c r="TUC74" s="69"/>
      <c r="TUD74" s="69"/>
      <c r="TUE74" s="69"/>
      <c r="TUF74" s="69"/>
      <c r="TUG74" s="69"/>
      <c r="TUH74" s="69"/>
      <c r="TUI74" s="69"/>
      <c r="TUJ74" s="69"/>
      <c r="TUK74" s="69"/>
      <c r="TUL74" s="69"/>
      <c r="TUM74" s="69"/>
      <c r="TUN74" s="69"/>
      <c r="TUO74" s="69"/>
      <c r="TUP74" s="69"/>
      <c r="TUQ74" s="69"/>
      <c r="TUR74" s="69"/>
      <c r="TUS74" s="69"/>
      <c r="TUT74" s="69"/>
      <c r="TUU74" s="69"/>
      <c r="TUV74" s="69"/>
      <c r="TUW74" s="69"/>
      <c r="TUX74" s="69"/>
      <c r="TUY74" s="69"/>
      <c r="TUZ74" s="69"/>
      <c r="TVA74" s="69"/>
      <c r="TVB74" s="69"/>
      <c r="TVC74" s="69"/>
      <c r="TVD74" s="69"/>
      <c r="TVE74" s="69"/>
      <c r="TVF74" s="69"/>
      <c r="TVG74" s="69"/>
      <c r="TVH74" s="69"/>
      <c r="TVI74" s="69"/>
      <c r="TVJ74" s="69"/>
      <c r="TVK74" s="69"/>
      <c r="TVL74" s="69"/>
      <c r="TVM74" s="69"/>
      <c r="TVN74" s="69"/>
      <c r="TVO74" s="69"/>
      <c r="TVP74" s="69"/>
      <c r="TVQ74" s="69"/>
      <c r="TVR74" s="69"/>
      <c r="TVS74" s="69"/>
      <c r="TVT74" s="69"/>
      <c r="TVU74" s="69"/>
      <c r="TVV74" s="69"/>
      <c r="TVW74" s="69"/>
      <c r="TVX74" s="69"/>
      <c r="TVY74" s="69"/>
      <c r="TVZ74" s="69"/>
      <c r="TWA74" s="69"/>
      <c r="TWB74" s="69"/>
      <c r="TWC74" s="69"/>
      <c r="TWD74" s="69"/>
      <c r="TWE74" s="69"/>
      <c r="TWF74" s="69"/>
      <c r="TWG74" s="69"/>
      <c r="TWH74" s="69"/>
      <c r="TWI74" s="69"/>
      <c r="TWJ74" s="69"/>
      <c r="TWK74" s="69"/>
      <c r="TWL74" s="69"/>
      <c r="TWM74" s="69"/>
      <c r="TWN74" s="69"/>
      <c r="TWO74" s="69"/>
      <c r="TWP74" s="69"/>
      <c r="TWQ74" s="69"/>
      <c r="TWR74" s="69"/>
      <c r="TWS74" s="69"/>
      <c r="TWT74" s="69"/>
      <c r="TWU74" s="69"/>
      <c r="TWV74" s="69"/>
      <c r="TWW74" s="69"/>
      <c r="TWX74" s="69"/>
      <c r="TWY74" s="69"/>
      <c r="TWZ74" s="69"/>
      <c r="TXA74" s="69"/>
      <c r="TXB74" s="69"/>
      <c r="TXC74" s="69"/>
      <c r="TXD74" s="69"/>
      <c r="TXE74" s="69"/>
      <c r="TXF74" s="69"/>
      <c r="TXG74" s="69"/>
      <c r="TXH74" s="69"/>
      <c r="TXI74" s="69"/>
      <c r="TXJ74" s="69"/>
      <c r="TXK74" s="69"/>
      <c r="TXL74" s="69"/>
      <c r="TXM74" s="69"/>
      <c r="TXN74" s="69"/>
      <c r="TXO74" s="69"/>
      <c r="TXP74" s="69"/>
      <c r="TXQ74" s="69"/>
      <c r="TXR74" s="69"/>
      <c r="TXS74" s="69"/>
      <c r="TXT74" s="69"/>
      <c r="TXU74" s="69"/>
      <c r="TXV74" s="69"/>
      <c r="TXW74" s="69"/>
      <c r="TXX74" s="69"/>
      <c r="TXY74" s="69"/>
      <c r="TXZ74" s="69"/>
      <c r="TYA74" s="69"/>
      <c r="TYB74" s="69"/>
      <c r="TYC74" s="69"/>
      <c r="TYD74" s="69"/>
      <c r="TYE74" s="69"/>
      <c r="TYF74" s="69"/>
      <c r="TYG74" s="69"/>
      <c r="TYH74" s="69"/>
      <c r="TYI74" s="69"/>
      <c r="TYJ74" s="69"/>
      <c r="TYK74" s="69"/>
      <c r="TYL74" s="69"/>
      <c r="TYM74" s="69"/>
      <c r="TYN74" s="69"/>
      <c r="TYO74" s="69"/>
      <c r="TYP74" s="69"/>
      <c r="TYQ74" s="69"/>
      <c r="TYR74" s="69"/>
      <c r="TYS74" s="69"/>
      <c r="TYT74" s="69"/>
      <c r="TYU74" s="69"/>
      <c r="TYV74" s="69"/>
      <c r="TYW74" s="69"/>
      <c r="TYX74" s="69"/>
      <c r="TYY74" s="69"/>
      <c r="TYZ74" s="69"/>
      <c r="TZA74" s="69"/>
      <c r="TZB74" s="69"/>
      <c r="TZC74" s="69"/>
      <c r="TZD74" s="69"/>
      <c r="TZE74" s="69"/>
      <c r="TZF74" s="69"/>
      <c r="TZG74" s="69"/>
      <c r="TZH74" s="69"/>
      <c r="TZI74" s="69"/>
      <c r="TZJ74" s="69"/>
      <c r="TZK74" s="69"/>
      <c r="TZL74" s="69"/>
      <c r="TZM74" s="69"/>
      <c r="TZN74" s="69"/>
      <c r="TZO74" s="69"/>
      <c r="TZP74" s="69"/>
      <c r="TZQ74" s="69"/>
      <c r="TZR74" s="69"/>
      <c r="TZS74" s="69"/>
      <c r="TZT74" s="69"/>
      <c r="TZU74" s="69"/>
      <c r="TZV74" s="69"/>
      <c r="TZW74" s="69"/>
      <c r="TZX74" s="69"/>
      <c r="TZY74" s="69"/>
      <c r="TZZ74" s="69"/>
      <c r="UAA74" s="69"/>
      <c r="UAB74" s="69"/>
      <c r="UAC74" s="69"/>
      <c r="UAD74" s="69"/>
      <c r="UAE74" s="69"/>
      <c r="UAF74" s="69"/>
      <c r="UAG74" s="69"/>
      <c r="UAH74" s="69"/>
      <c r="UAI74" s="69"/>
      <c r="UAJ74" s="69"/>
      <c r="UAK74" s="69"/>
      <c r="UAL74" s="69"/>
      <c r="UAM74" s="69"/>
      <c r="UAN74" s="69"/>
      <c r="UAO74" s="69"/>
      <c r="UAP74" s="69"/>
      <c r="UAQ74" s="69"/>
      <c r="UAR74" s="69"/>
      <c r="UAS74" s="69"/>
      <c r="UAT74" s="69"/>
      <c r="UAU74" s="69"/>
      <c r="UAV74" s="69"/>
      <c r="UAW74" s="69"/>
      <c r="UAX74" s="69"/>
      <c r="UAY74" s="69"/>
      <c r="UAZ74" s="69"/>
      <c r="UBA74" s="69"/>
      <c r="UBB74" s="69"/>
      <c r="UBC74" s="69"/>
      <c r="UBD74" s="69"/>
      <c r="UBE74" s="69"/>
      <c r="UBF74" s="69"/>
      <c r="UBG74" s="69"/>
      <c r="UBH74" s="69"/>
      <c r="UBI74" s="69"/>
      <c r="UBJ74" s="69"/>
      <c r="UBK74" s="69"/>
      <c r="UBL74" s="69"/>
      <c r="UBM74" s="69"/>
      <c r="UBN74" s="69"/>
      <c r="UBO74" s="69"/>
      <c r="UBP74" s="69"/>
      <c r="UBQ74" s="69"/>
      <c r="UBR74" s="69"/>
      <c r="UBS74" s="69"/>
      <c r="UBT74" s="69"/>
      <c r="UBU74" s="69"/>
      <c r="UBV74" s="69"/>
      <c r="UBW74" s="69"/>
      <c r="UBX74" s="69"/>
      <c r="UBY74" s="69"/>
      <c r="UBZ74" s="69"/>
      <c r="UCA74" s="69"/>
      <c r="UCB74" s="69"/>
      <c r="UCC74" s="69"/>
      <c r="UCD74" s="69"/>
      <c r="UCE74" s="69"/>
      <c r="UCF74" s="69"/>
      <c r="UCG74" s="69"/>
      <c r="UCH74" s="69"/>
      <c r="UCI74" s="69"/>
      <c r="UCJ74" s="69"/>
      <c r="UCK74" s="69"/>
      <c r="UCL74" s="69"/>
      <c r="UCM74" s="69"/>
      <c r="UCN74" s="69"/>
      <c r="UCO74" s="69"/>
      <c r="UCP74" s="69"/>
      <c r="UCQ74" s="69"/>
      <c r="UCR74" s="69"/>
      <c r="UCS74" s="69"/>
      <c r="UCT74" s="69"/>
      <c r="UCU74" s="69"/>
      <c r="UCV74" s="69"/>
      <c r="UCW74" s="69"/>
      <c r="UCX74" s="69"/>
      <c r="UCY74" s="69"/>
      <c r="UCZ74" s="69"/>
      <c r="UDA74" s="69"/>
      <c r="UDB74" s="69"/>
      <c r="UDC74" s="69"/>
      <c r="UDD74" s="69"/>
      <c r="UDE74" s="69"/>
      <c r="UDF74" s="69"/>
      <c r="UDG74" s="69"/>
      <c r="UDH74" s="69"/>
      <c r="UDI74" s="69"/>
      <c r="UDJ74" s="69"/>
      <c r="UDK74" s="69"/>
      <c r="UDL74" s="69"/>
      <c r="UDM74" s="69"/>
      <c r="UDN74" s="69"/>
      <c r="UDO74" s="69"/>
      <c r="UDP74" s="69"/>
      <c r="UDQ74" s="69"/>
      <c r="UDR74" s="69"/>
      <c r="UDS74" s="69"/>
      <c r="UDT74" s="69"/>
      <c r="UDU74" s="69"/>
      <c r="UDV74" s="69"/>
      <c r="UDW74" s="69"/>
      <c r="UDX74" s="69"/>
      <c r="UDY74" s="69"/>
      <c r="UDZ74" s="69"/>
      <c r="UEA74" s="69"/>
      <c r="UEB74" s="69"/>
      <c r="UEC74" s="69"/>
      <c r="UED74" s="69"/>
      <c r="UEE74" s="69"/>
      <c r="UEF74" s="69"/>
      <c r="UEG74" s="69"/>
      <c r="UEH74" s="69"/>
      <c r="UEI74" s="69"/>
      <c r="UEJ74" s="69"/>
      <c r="UEK74" s="69"/>
      <c r="UEL74" s="69"/>
      <c r="UEM74" s="69"/>
      <c r="UEN74" s="69"/>
      <c r="UEO74" s="69"/>
      <c r="UEP74" s="69"/>
      <c r="UEQ74" s="69"/>
      <c r="UER74" s="69"/>
      <c r="UES74" s="69"/>
      <c r="UET74" s="69"/>
      <c r="UEU74" s="69"/>
      <c r="UEV74" s="69"/>
      <c r="UEW74" s="69"/>
      <c r="UEX74" s="69"/>
      <c r="UEY74" s="69"/>
      <c r="UEZ74" s="69"/>
      <c r="UFA74" s="69"/>
      <c r="UFB74" s="69"/>
      <c r="UFC74" s="69"/>
      <c r="UFD74" s="69"/>
      <c r="UFE74" s="69"/>
      <c r="UFF74" s="69"/>
      <c r="UFG74" s="69"/>
      <c r="UFH74" s="69"/>
      <c r="UFI74" s="69"/>
      <c r="UFJ74" s="69"/>
      <c r="UFK74" s="69"/>
      <c r="UFL74" s="69"/>
      <c r="UFM74" s="69"/>
      <c r="UFN74" s="69"/>
      <c r="UFO74" s="69"/>
      <c r="UFP74" s="69"/>
      <c r="UFQ74" s="69"/>
      <c r="UFR74" s="69"/>
      <c r="UFS74" s="69"/>
      <c r="UFT74" s="69"/>
      <c r="UFU74" s="69"/>
      <c r="UFV74" s="69"/>
      <c r="UFW74" s="69"/>
      <c r="UFX74" s="69"/>
      <c r="UFY74" s="69"/>
      <c r="UFZ74" s="69"/>
      <c r="UGA74" s="69"/>
      <c r="UGB74" s="69"/>
      <c r="UGC74" s="69"/>
      <c r="UGD74" s="69"/>
      <c r="UGE74" s="69"/>
      <c r="UGF74" s="69"/>
      <c r="UGG74" s="69"/>
      <c r="UGH74" s="69"/>
      <c r="UGI74" s="69"/>
      <c r="UGJ74" s="69"/>
      <c r="UGK74" s="69"/>
      <c r="UGL74" s="69"/>
      <c r="UGM74" s="69"/>
      <c r="UGN74" s="69"/>
      <c r="UGO74" s="69"/>
      <c r="UGP74" s="69"/>
      <c r="UGQ74" s="69"/>
      <c r="UGR74" s="69"/>
      <c r="UGS74" s="69"/>
      <c r="UGT74" s="69"/>
      <c r="UGU74" s="69"/>
      <c r="UGV74" s="69"/>
      <c r="UGW74" s="69"/>
      <c r="UGX74" s="69"/>
      <c r="UGY74" s="69"/>
      <c r="UGZ74" s="69"/>
      <c r="UHA74" s="69"/>
      <c r="UHB74" s="69"/>
      <c r="UHC74" s="69"/>
      <c r="UHD74" s="69"/>
      <c r="UHE74" s="69"/>
      <c r="UHF74" s="69"/>
      <c r="UHG74" s="69"/>
      <c r="UHH74" s="69"/>
      <c r="UHI74" s="69"/>
      <c r="UHJ74" s="69"/>
      <c r="UHK74" s="69"/>
      <c r="UHL74" s="69"/>
      <c r="UHM74" s="69"/>
      <c r="UHN74" s="69"/>
      <c r="UHO74" s="69"/>
      <c r="UHP74" s="69"/>
      <c r="UHQ74" s="69"/>
      <c r="UHR74" s="69"/>
      <c r="UHS74" s="69"/>
      <c r="UHT74" s="69"/>
      <c r="UHU74" s="69"/>
      <c r="UHV74" s="69"/>
      <c r="UHW74" s="69"/>
      <c r="UHX74" s="69"/>
      <c r="UHY74" s="69"/>
      <c r="UHZ74" s="69"/>
      <c r="UIA74" s="69"/>
      <c r="UIB74" s="69"/>
      <c r="UIC74" s="69"/>
      <c r="UID74" s="69"/>
      <c r="UIE74" s="69"/>
      <c r="UIF74" s="69"/>
      <c r="UIG74" s="69"/>
      <c r="UIH74" s="69"/>
      <c r="UII74" s="69"/>
      <c r="UIJ74" s="69"/>
      <c r="UIK74" s="69"/>
      <c r="UIL74" s="69"/>
      <c r="UIM74" s="69"/>
      <c r="UIN74" s="69"/>
      <c r="UIO74" s="69"/>
      <c r="UIP74" s="69"/>
      <c r="UIQ74" s="69"/>
      <c r="UIR74" s="69"/>
      <c r="UIS74" s="69"/>
      <c r="UIT74" s="69"/>
      <c r="UIU74" s="69"/>
      <c r="UIV74" s="69"/>
      <c r="UIW74" s="69"/>
      <c r="UIX74" s="69"/>
      <c r="UIY74" s="69"/>
      <c r="UIZ74" s="69"/>
      <c r="UJA74" s="69"/>
      <c r="UJB74" s="69"/>
      <c r="UJC74" s="69"/>
      <c r="UJD74" s="69"/>
      <c r="UJE74" s="69"/>
      <c r="UJF74" s="69"/>
      <c r="UJG74" s="69"/>
      <c r="UJH74" s="69"/>
      <c r="UJI74" s="69"/>
      <c r="UJJ74" s="69"/>
      <c r="UJK74" s="69"/>
      <c r="UJL74" s="69"/>
      <c r="UJM74" s="69"/>
      <c r="UJN74" s="69"/>
      <c r="UJO74" s="69"/>
      <c r="UJP74" s="69"/>
      <c r="UJQ74" s="69"/>
      <c r="UJR74" s="69"/>
      <c r="UJS74" s="69"/>
      <c r="UJT74" s="69"/>
      <c r="UJU74" s="69"/>
      <c r="UJV74" s="69"/>
      <c r="UJW74" s="69"/>
      <c r="UJX74" s="69"/>
      <c r="UJY74" s="69"/>
      <c r="UJZ74" s="69"/>
      <c r="UKA74" s="69"/>
      <c r="UKB74" s="69"/>
      <c r="UKC74" s="69"/>
      <c r="UKD74" s="69"/>
      <c r="UKE74" s="69"/>
      <c r="UKF74" s="69"/>
      <c r="UKG74" s="69"/>
      <c r="UKH74" s="69"/>
      <c r="UKI74" s="69"/>
      <c r="UKJ74" s="69"/>
      <c r="UKK74" s="69"/>
      <c r="UKL74" s="69"/>
      <c r="UKM74" s="69"/>
      <c r="UKN74" s="69"/>
      <c r="UKO74" s="69"/>
      <c r="UKP74" s="69"/>
      <c r="UKQ74" s="69"/>
      <c r="UKR74" s="69"/>
      <c r="UKS74" s="69"/>
      <c r="UKT74" s="69"/>
      <c r="UKU74" s="69"/>
      <c r="UKV74" s="69"/>
      <c r="UKW74" s="69"/>
      <c r="UKX74" s="69"/>
      <c r="UKY74" s="69"/>
      <c r="UKZ74" s="69"/>
      <c r="ULA74" s="69"/>
      <c r="ULB74" s="69"/>
      <c r="ULC74" s="69"/>
      <c r="ULD74" s="69"/>
      <c r="ULE74" s="69"/>
      <c r="ULF74" s="69"/>
      <c r="ULG74" s="69"/>
      <c r="ULH74" s="69"/>
      <c r="ULI74" s="69"/>
      <c r="ULJ74" s="69"/>
      <c r="ULK74" s="69"/>
      <c r="ULL74" s="69"/>
      <c r="ULM74" s="69"/>
      <c r="ULN74" s="69"/>
      <c r="ULO74" s="69"/>
      <c r="ULP74" s="69"/>
      <c r="ULQ74" s="69"/>
      <c r="ULR74" s="69"/>
      <c r="ULS74" s="69"/>
      <c r="ULT74" s="69"/>
      <c r="ULU74" s="69"/>
      <c r="ULV74" s="69"/>
      <c r="ULW74" s="69"/>
      <c r="ULX74" s="69"/>
      <c r="ULY74" s="69"/>
      <c r="ULZ74" s="69"/>
      <c r="UMA74" s="69"/>
      <c r="UMB74" s="69"/>
      <c r="UMC74" s="69"/>
      <c r="UMD74" s="69"/>
      <c r="UME74" s="69"/>
      <c r="UMF74" s="69"/>
      <c r="UMG74" s="69"/>
      <c r="UMH74" s="69"/>
      <c r="UMI74" s="69"/>
      <c r="UMJ74" s="69"/>
      <c r="UMK74" s="69"/>
      <c r="UML74" s="69"/>
      <c r="UMM74" s="69"/>
      <c r="UMN74" s="69"/>
      <c r="UMO74" s="69"/>
      <c r="UMP74" s="69"/>
      <c r="UMQ74" s="69"/>
      <c r="UMR74" s="69"/>
      <c r="UMS74" s="69"/>
      <c r="UMT74" s="69"/>
      <c r="UMU74" s="69"/>
      <c r="UMV74" s="69"/>
      <c r="UMW74" s="69"/>
      <c r="UMX74" s="69"/>
      <c r="UMY74" s="69"/>
      <c r="UMZ74" s="69"/>
      <c r="UNA74" s="69"/>
      <c r="UNB74" s="69"/>
      <c r="UNC74" s="69"/>
      <c r="UND74" s="69"/>
      <c r="UNE74" s="69"/>
      <c r="UNF74" s="69"/>
      <c r="UNG74" s="69"/>
      <c r="UNH74" s="69"/>
      <c r="UNI74" s="69"/>
      <c r="UNJ74" s="69"/>
      <c r="UNK74" s="69"/>
      <c r="UNL74" s="69"/>
      <c r="UNM74" s="69"/>
      <c r="UNN74" s="69"/>
      <c r="UNO74" s="69"/>
      <c r="UNP74" s="69"/>
      <c r="UNQ74" s="69"/>
      <c r="UNR74" s="69"/>
      <c r="UNS74" s="69"/>
      <c r="UNT74" s="69"/>
      <c r="UNU74" s="69"/>
      <c r="UNV74" s="69"/>
      <c r="UNW74" s="69"/>
      <c r="UNX74" s="69"/>
      <c r="UNY74" s="69"/>
      <c r="UNZ74" s="69"/>
      <c r="UOA74" s="69"/>
      <c r="UOB74" s="69"/>
      <c r="UOC74" s="69"/>
      <c r="UOD74" s="69"/>
      <c r="UOE74" s="69"/>
      <c r="UOF74" s="69"/>
      <c r="UOG74" s="69"/>
      <c r="UOH74" s="69"/>
      <c r="UOI74" s="69"/>
      <c r="UOJ74" s="69"/>
      <c r="UOK74" s="69"/>
      <c r="UOL74" s="69"/>
      <c r="UOM74" s="69"/>
      <c r="UON74" s="69"/>
      <c r="UOO74" s="69"/>
      <c r="UOP74" s="69"/>
      <c r="UOQ74" s="69"/>
      <c r="UOR74" s="69"/>
      <c r="UOS74" s="69"/>
      <c r="UOT74" s="69"/>
      <c r="UOU74" s="69"/>
      <c r="UOV74" s="69"/>
      <c r="UOW74" s="69"/>
      <c r="UOX74" s="69"/>
      <c r="UOY74" s="69"/>
      <c r="UOZ74" s="69"/>
      <c r="UPA74" s="69"/>
      <c r="UPB74" s="69"/>
      <c r="UPC74" s="69"/>
      <c r="UPD74" s="69"/>
      <c r="UPE74" s="69"/>
      <c r="UPF74" s="69"/>
      <c r="UPG74" s="69"/>
      <c r="UPH74" s="69"/>
      <c r="UPI74" s="69"/>
      <c r="UPJ74" s="69"/>
      <c r="UPK74" s="69"/>
      <c r="UPL74" s="69"/>
      <c r="UPM74" s="69"/>
      <c r="UPN74" s="69"/>
      <c r="UPO74" s="69"/>
      <c r="UPP74" s="69"/>
      <c r="UPQ74" s="69"/>
      <c r="UPR74" s="69"/>
      <c r="UPS74" s="69"/>
      <c r="UPT74" s="69"/>
      <c r="UPU74" s="69"/>
      <c r="UPV74" s="69"/>
      <c r="UPW74" s="69"/>
      <c r="UPX74" s="69"/>
      <c r="UPY74" s="69"/>
      <c r="UPZ74" s="69"/>
      <c r="UQA74" s="69"/>
      <c r="UQB74" s="69"/>
      <c r="UQC74" s="69"/>
      <c r="UQD74" s="69"/>
      <c r="UQE74" s="69"/>
      <c r="UQF74" s="69"/>
      <c r="UQG74" s="69"/>
      <c r="UQH74" s="69"/>
      <c r="UQI74" s="69"/>
      <c r="UQJ74" s="69"/>
      <c r="UQK74" s="69"/>
      <c r="UQL74" s="69"/>
      <c r="UQM74" s="69"/>
      <c r="UQN74" s="69"/>
      <c r="UQO74" s="69"/>
      <c r="UQP74" s="69"/>
      <c r="UQQ74" s="69"/>
      <c r="UQR74" s="69"/>
      <c r="UQS74" s="69"/>
      <c r="UQT74" s="69"/>
      <c r="UQU74" s="69"/>
      <c r="UQV74" s="69"/>
      <c r="UQW74" s="69"/>
      <c r="UQX74" s="69"/>
      <c r="UQY74" s="69"/>
      <c r="UQZ74" s="69"/>
      <c r="URA74" s="69"/>
      <c r="URB74" s="69"/>
      <c r="URC74" s="69"/>
      <c r="URD74" s="69"/>
      <c r="URE74" s="69"/>
      <c r="URF74" s="69"/>
      <c r="URG74" s="69"/>
      <c r="URH74" s="69"/>
      <c r="URI74" s="69"/>
      <c r="URJ74" s="69"/>
      <c r="URK74" s="69"/>
      <c r="URL74" s="69"/>
      <c r="URM74" s="69"/>
      <c r="URN74" s="69"/>
      <c r="URO74" s="69"/>
      <c r="URP74" s="69"/>
      <c r="URQ74" s="69"/>
      <c r="URR74" s="69"/>
      <c r="URS74" s="69"/>
      <c r="URT74" s="69"/>
      <c r="URU74" s="69"/>
      <c r="URV74" s="69"/>
      <c r="URW74" s="69"/>
      <c r="URX74" s="69"/>
      <c r="URY74" s="69"/>
      <c r="URZ74" s="69"/>
      <c r="USA74" s="69"/>
      <c r="USB74" s="69"/>
      <c r="USC74" s="69"/>
      <c r="USD74" s="69"/>
      <c r="USE74" s="69"/>
      <c r="USF74" s="69"/>
      <c r="USG74" s="69"/>
      <c r="USH74" s="69"/>
      <c r="USI74" s="69"/>
      <c r="USJ74" s="69"/>
      <c r="USK74" s="69"/>
      <c r="USL74" s="69"/>
      <c r="USM74" s="69"/>
      <c r="USN74" s="69"/>
      <c r="USO74" s="69"/>
      <c r="USP74" s="69"/>
      <c r="USQ74" s="69"/>
      <c r="USR74" s="69"/>
      <c r="USS74" s="69"/>
      <c r="UST74" s="69"/>
      <c r="USU74" s="69"/>
      <c r="USV74" s="69"/>
      <c r="USW74" s="69"/>
      <c r="USX74" s="69"/>
      <c r="USY74" s="69"/>
      <c r="USZ74" s="69"/>
      <c r="UTA74" s="69"/>
      <c r="UTB74" s="69"/>
      <c r="UTC74" s="69"/>
      <c r="UTD74" s="69"/>
      <c r="UTE74" s="69"/>
      <c r="UTF74" s="69"/>
      <c r="UTG74" s="69"/>
      <c r="UTH74" s="69"/>
      <c r="UTI74" s="69"/>
      <c r="UTJ74" s="69"/>
      <c r="UTK74" s="69"/>
      <c r="UTL74" s="69"/>
      <c r="UTM74" s="69"/>
      <c r="UTN74" s="69"/>
      <c r="UTO74" s="69"/>
      <c r="UTP74" s="69"/>
      <c r="UTQ74" s="69"/>
      <c r="UTR74" s="69"/>
      <c r="UTS74" s="69"/>
      <c r="UTT74" s="69"/>
      <c r="UTU74" s="69"/>
      <c r="UTV74" s="69"/>
      <c r="UTW74" s="69"/>
      <c r="UTX74" s="69"/>
      <c r="UTY74" s="69"/>
      <c r="UTZ74" s="69"/>
      <c r="UUA74" s="69"/>
      <c r="UUB74" s="69"/>
      <c r="UUC74" s="69"/>
      <c r="UUD74" s="69"/>
      <c r="UUE74" s="69"/>
      <c r="UUF74" s="69"/>
      <c r="UUG74" s="69"/>
      <c r="UUH74" s="69"/>
      <c r="UUI74" s="69"/>
      <c r="UUJ74" s="69"/>
      <c r="UUK74" s="69"/>
      <c r="UUL74" s="69"/>
      <c r="UUM74" s="69"/>
      <c r="UUN74" s="69"/>
      <c r="UUO74" s="69"/>
      <c r="UUP74" s="69"/>
      <c r="UUQ74" s="69"/>
      <c r="UUR74" s="69"/>
      <c r="UUS74" s="69"/>
      <c r="UUT74" s="69"/>
      <c r="UUU74" s="69"/>
      <c r="UUV74" s="69"/>
      <c r="UUW74" s="69"/>
      <c r="UUX74" s="69"/>
      <c r="UUY74" s="69"/>
      <c r="UUZ74" s="69"/>
      <c r="UVA74" s="69"/>
      <c r="UVB74" s="69"/>
      <c r="UVC74" s="69"/>
      <c r="UVD74" s="69"/>
      <c r="UVE74" s="69"/>
      <c r="UVF74" s="69"/>
      <c r="UVG74" s="69"/>
      <c r="UVH74" s="69"/>
      <c r="UVI74" s="69"/>
      <c r="UVJ74" s="69"/>
      <c r="UVK74" s="69"/>
      <c r="UVL74" s="69"/>
      <c r="UVM74" s="69"/>
      <c r="UVN74" s="69"/>
      <c r="UVO74" s="69"/>
      <c r="UVP74" s="69"/>
      <c r="UVQ74" s="69"/>
      <c r="UVR74" s="69"/>
      <c r="UVS74" s="69"/>
      <c r="UVT74" s="69"/>
      <c r="UVU74" s="69"/>
      <c r="UVV74" s="69"/>
      <c r="UVW74" s="69"/>
      <c r="UVX74" s="69"/>
      <c r="UVY74" s="69"/>
      <c r="UVZ74" s="69"/>
      <c r="UWA74" s="69"/>
      <c r="UWB74" s="69"/>
      <c r="UWC74" s="69"/>
      <c r="UWD74" s="69"/>
      <c r="UWE74" s="69"/>
      <c r="UWF74" s="69"/>
      <c r="UWG74" s="69"/>
      <c r="UWH74" s="69"/>
      <c r="UWI74" s="69"/>
      <c r="UWJ74" s="69"/>
      <c r="UWK74" s="69"/>
      <c r="UWL74" s="69"/>
      <c r="UWM74" s="69"/>
      <c r="UWN74" s="69"/>
      <c r="UWO74" s="69"/>
      <c r="UWP74" s="69"/>
      <c r="UWQ74" s="69"/>
      <c r="UWR74" s="69"/>
      <c r="UWS74" s="69"/>
      <c r="UWT74" s="69"/>
      <c r="UWU74" s="69"/>
      <c r="UWV74" s="69"/>
      <c r="UWW74" s="69"/>
      <c r="UWX74" s="69"/>
      <c r="UWY74" s="69"/>
      <c r="UWZ74" s="69"/>
      <c r="UXA74" s="69"/>
      <c r="UXB74" s="69"/>
      <c r="UXC74" s="69"/>
      <c r="UXD74" s="69"/>
      <c r="UXE74" s="69"/>
      <c r="UXF74" s="69"/>
      <c r="UXG74" s="69"/>
      <c r="UXH74" s="69"/>
      <c r="UXI74" s="69"/>
      <c r="UXJ74" s="69"/>
      <c r="UXK74" s="69"/>
      <c r="UXL74" s="69"/>
      <c r="UXM74" s="69"/>
      <c r="UXN74" s="69"/>
      <c r="UXO74" s="69"/>
      <c r="UXP74" s="69"/>
      <c r="UXQ74" s="69"/>
      <c r="UXR74" s="69"/>
      <c r="UXS74" s="69"/>
      <c r="UXT74" s="69"/>
      <c r="UXU74" s="69"/>
      <c r="UXV74" s="69"/>
      <c r="UXW74" s="69"/>
      <c r="UXX74" s="69"/>
      <c r="UXY74" s="69"/>
      <c r="UXZ74" s="69"/>
      <c r="UYA74" s="69"/>
      <c r="UYB74" s="69"/>
      <c r="UYC74" s="69"/>
      <c r="UYD74" s="69"/>
      <c r="UYE74" s="69"/>
      <c r="UYF74" s="69"/>
      <c r="UYG74" s="69"/>
      <c r="UYH74" s="69"/>
      <c r="UYI74" s="69"/>
      <c r="UYJ74" s="69"/>
      <c r="UYK74" s="69"/>
      <c r="UYL74" s="69"/>
      <c r="UYM74" s="69"/>
      <c r="UYN74" s="69"/>
      <c r="UYO74" s="69"/>
      <c r="UYP74" s="69"/>
      <c r="UYQ74" s="69"/>
      <c r="UYR74" s="69"/>
      <c r="UYS74" s="69"/>
      <c r="UYT74" s="69"/>
      <c r="UYU74" s="69"/>
      <c r="UYV74" s="69"/>
      <c r="UYW74" s="69"/>
      <c r="UYX74" s="69"/>
      <c r="UYY74" s="69"/>
      <c r="UYZ74" s="69"/>
      <c r="UZA74" s="69"/>
      <c r="UZB74" s="69"/>
      <c r="UZC74" s="69"/>
      <c r="UZD74" s="69"/>
      <c r="UZE74" s="69"/>
      <c r="UZF74" s="69"/>
      <c r="UZG74" s="69"/>
      <c r="UZH74" s="69"/>
      <c r="UZI74" s="69"/>
      <c r="UZJ74" s="69"/>
      <c r="UZK74" s="69"/>
      <c r="UZL74" s="69"/>
      <c r="UZM74" s="69"/>
      <c r="UZN74" s="69"/>
      <c r="UZO74" s="69"/>
      <c r="UZP74" s="69"/>
      <c r="UZQ74" s="69"/>
      <c r="UZR74" s="69"/>
      <c r="UZS74" s="69"/>
      <c r="UZT74" s="69"/>
      <c r="UZU74" s="69"/>
      <c r="UZV74" s="69"/>
      <c r="UZW74" s="69"/>
      <c r="UZX74" s="69"/>
      <c r="UZY74" s="69"/>
      <c r="UZZ74" s="69"/>
      <c r="VAA74" s="69"/>
      <c r="VAB74" s="69"/>
      <c r="VAC74" s="69"/>
      <c r="VAD74" s="69"/>
      <c r="VAE74" s="69"/>
      <c r="VAF74" s="69"/>
      <c r="VAG74" s="69"/>
      <c r="VAH74" s="69"/>
      <c r="VAI74" s="69"/>
      <c r="VAJ74" s="69"/>
      <c r="VAK74" s="69"/>
      <c r="VAL74" s="69"/>
      <c r="VAM74" s="69"/>
      <c r="VAN74" s="69"/>
      <c r="VAO74" s="69"/>
      <c r="VAP74" s="69"/>
      <c r="VAQ74" s="69"/>
      <c r="VAR74" s="69"/>
      <c r="VAS74" s="69"/>
      <c r="VAT74" s="69"/>
      <c r="VAU74" s="69"/>
      <c r="VAV74" s="69"/>
      <c r="VAW74" s="69"/>
      <c r="VAX74" s="69"/>
      <c r="VAY74" s="69"/>
      <c r="VAZ74" s="69"/>
      <c r="VBA74" s="69"/>
      <c r="VBB74" s="69"/>
      <c r="VBC74" s="69"/>
      <c r="VBD74" s="69"/>
      <c r="VBE74" s="69"/>
      <c r="VBF74" s="69"/>
      <c r="VBG74" s="69"/>
      <c r="VBH74" s="69"/>
      <c r="VBI74" s="69"/>
      <c r="VBJ74" s="69"/>
      <c r="VBK74" s="69"/>
      <c r="VBL74" s="69"/>
      <c r="VBM74" s="69"/>
      <c r="VBN74" s="69"/>
      <c r="VBO74" s="69"/>
      <c r="VBP74" s="69"/>
      <c r="VBQ74" s="69"/>
      <c r="VBR74" s="69"/>
      <c r="VBS74" s="69"/>
      <c r="VBT74" s="69"/>
      <c r="VBU74" s="69"/>
      <c r="VBV74" s="69"/>
      <c r="VBW74" s="69"/>
      <c r="VBX74" s="69"/>
      <c r="VBY74" s="69"/>
      <c r="VBZ74" s="69"/>
      <c r="VCA74" s="69"/>
      <c r="VCB74" s="69"/>
      <c r="VCC74" s="69"/>
      <c r="VCD74" s="69"/>
      <c r="VCE74" s="69"/>
      <c r="VCF74" s="69"/>
      <c r="VCG74" s="69"/>
      <c r="VCH74" s="69"/>
      <c r="VCI74" s="69"/>
      <c r="VCJ74" s="69"/>
      <c r="VCK74" s="69"/>
      <c r="VCL74" s="69"/>
      <c r="VCM74" s="69"/>
      <c r="VCN74" s="69"/>
      <c r="VCO74" s="69"/>
      <c r="VCP74" s="69"/>
      <c r="VCQ74" s="69"/>
      <c r="VCR74" s="69"/>
      <c r="VCS74" s="69"/>
      <c r="VCT74" s="69"/>
      <c r="VCU74" s="69"/>
      <c r="VCV74" s="69"/>
      <c r="VCW74" s="69"/>
      <c r="VCX74" s="69"/>
      <c r="VCY74" s="69"/>
      <c r="VCZ74" s="69"/>
      <c r="VDA74" s="69"/>
      <c r="VDB74" s="69"/>
      <c r="VDC74" s="69"/>
      <c r="VDD74" s="69"/>
      <c r="VDE74" s="69"/>
      <c r="VDF74" s="69"/>
      <c r="VDG74" s="69"/>
      <c r="VDH74" s="69"/>
      <c r="VDI74" s="69"/>
      <c r="VDJ74" s="69"/>
      <c r="VDK74" s="69"/>
      <c r="VDL74" s="69"/>
      <c r="VDM74" s="69"/>
      <c r="VDN74" s="69"/>
      <c r="VDO74" s="69"/>
      <c r="VDP74" s="69"/>
      <c r="VDQ74" s="69"/>
      <c r="VDR74" s="69"/>
      <c r="VDS74" s="69"/>
      <c r="VDT74" s="69"/>
      <c r="VDU74" s="69"/>
      <c r="VDV74" s="69"/>
      <c r="VDW74" s="69"/>
      <c r="VDX74" s="69"/>
      <c r="VDY74" s="69"/>
      <c r="VDZ74" s="69"/>
      <c r="VEA74" s="69"/>
      <c r="VEB74" s="69"/>
      <c r="VEC74" s="69"/>
      <c r="VED74" s="69"/>
      <c r="VEE74" s="69"/>
      <c r="VEF74" s="69"/>
      <c r="VEG74" s="69"/>
      <c r="VEH74" s="69"/>
      <c r="VEI74" s="69"/>
      <c r="VEJ74" s="69"/>
      <c r="VEK74" s="69"/>
      <c r="VEL74" s="69"/>
      <c r="VEM74" s="69"/>
      <c r="VEN74" s="69"/>
      <c r="VEO74" s="69"/>
      <c r="VEP74" s="69"/>
      <c r="VEQ74" s="69"/>
      <c r="VER74" s="69"/>
      <c r="VES74" s="69"/>
      <c r="VET74" s="69"/>
      <c r="VEU74" s="69"/>
      <c r="VEV74" s="69"/>
      <c r="VEW74" s="69"/>
      <c r="VEX74" s="69"/>
      <c r="VEY74" s="69"/>
      <c r="VEZ74" s="69"/>
      <c r="VFA74" s="69"/>
      <c r="VFB74" s="69"/>
      <c r="VFC74" s="69"/>
      <c r="VFD74" s="69"/>
      <c r="VFE74" s="69"/>
      <c r="VFF74" s="69"/>
      <c r="VFG74" s="69"/>
      <c r="VFH74" s="69"/>
      <c r="VFI74" s="69"/>
      <c r="VFJ74" s="69"/>
      <c r="VFK74" s="69"/>
      <c r="VFL74" s="69"/>
      <c r="VFM74" s="69"/>
      <c r="VFN74" s="69"/>
      <c r="VFO74" s="69"/>
      <c r="VFP74" s="69"/>
      <c r="VFQ74" s="69"/>
      <c r="VFR74" s="69"/>
      <c r="VFS74" s="69"/>
      <c r="VFT74" s="69"/>
      <c r="VFU74" s="69"/>
      <c r="VFV74" s="69"/>
      <c r="VFW74" s="69"/>
      <c r="VFX74" s="69"/>
      <c r="VFY74" s="69"/>
      <c r="VFZ74" s="69"/>
      <c r="VGA74" s="69"/>
      <c r="VGB74" s="69"/>
      <c r="VGC74" s="69"/>
      <c r="VGD74" s="69"/>
      <c r="VGE74" s="69"/>
      <c r="VGF74" s="69"/>
      <c r="VGG74" s="69"/>
      <c r="VGH74" s="69"/>
      <c r="VGI74" s="69"/>
      <c r="VGJ74" s="69"/>
      <c r="VGK74" s="69"/>
      <c r="VGL74" s="69"/>
      <c r="VGM74" s="69"/>
      <c r="VGN74" s="69"/>
      <c r="VGO74" s="69"/>
      <c r="VGP74" s="69"/>
      <c r="VGQ74" s="69"/>
      <c r="VGR74" s="69"/>
      <c r="VGS74" s="69"/>
      <c r="VGT74" s="69"/>
      <c r="VGU74" s="69"/>
      <c r="VGV74" s="69"/>
      <c r="VGW74" s="69"/>
      <c r="VGX74" s="69"/>
      <c r="VGY74" s="69"/>
      <c r="VGZ74" s="69"/>
      <c r="VHA74" s="69"/>
      <c r="VHB74" s="69"/>
      <c r="VHC74" s="69"/>
      <c r="VHD74" s="69"/>
      <c r="VHE74" s="69"/>
      <c r="VHF74" s="69"/>
      <c r="VHG74" s="69"/>
      <c r="VHH74" s="69"/>
      <c r="VHI74" s="69"/>
      <c r="VHJ74" s="69"/>
      <c r="VHK74" s="69"/>
      <c r="VHL74" s="69"/>
      <c r="VHM74" s="69"/>
      <c r="VHN74" s="69"/>
      <c r="VHO74" s="69"/>
      <c r="VHP74" s="69"/>
      <c r="VHQ74" s="69"/>
      <c r="VHR74" s="69"/>
      <c r="VHS74" s="69"/>
      <c r="VHT74" s="69"/>
      <c r="VHU74" s="69"/>
      <c r="VHV74" s="69"/>
      <c r="VHW74" s="69"/>
      <c r="VHX74" s="69"/>
      <c r="VHY74" s="69"/>
      <c r="VHZ74" s="69"/>
      <c r="VIA74" s="69"/>
      <c r="VIB74" s="69"/>
      <c r="VIC74" s="69"/>
      <c r="VID74" s="69"/>
      <c r="VIE74" s="69"/>
      <c r="VIF74" s="69"/>
      <c r="VIG74" s="69"/>
      <c r="VIH74" s="69"/>
      <c r="VII74" s="69"/>
      <c r="VIJ74" s="69"/>
      <c r="VIK74" s="69"/>
      <c r="VIL74" s="69"/>
      <c r="VIM74" s="69"/>
      <c r="VIN74" s="69"/>
      <c r="VIO74" s="69"/>
      <c r="VIP74" s="69"/>
      <c r="VIQ74" s="69"/>
      <c r="VIR74" s="69"/>
      <c r="VIS74" s="69"/>
      <c r="VIT74" s="69"/>
      <c r="VIU74" s="69"/>
      <c r="VIV74" s="69"/>
      <c r="VIW74" s="69"/>
      <c r="VIX74" s="69"/>
      <c r="VIY74" s="69"/>
      <c r="VIZ74" s="69"/>
      <c r="VJA74" s="69"/>
      <c r="VJB74" s="69"/>
      <c r="VJC74" s="69"/>
      <c r="VJD74" s="69"/>
      <c r="VJE74" s="69"/>
      <c r="VJF74" s="69"/>
      <c r="VJG74" s="69"/>
      <c r="VJH74" s="69"/>
      <c r="VJI74" s="69"/>
      <c r="VJJ74" s="69"/>
      <c r="VJK74" s="69"/>
      <c r="VJL74" s="69"/>
      <c r="VJM74" s="69"/>
      <c r="VJN74" s="69"/>
      <c r="VJO74" s="69"/>
      <c r="VJP74" s="69"/>
      <c r="VJQ74" s="69"/>
      <c r="VJR74" s="69"/>
      <c r="VJS74" s="69"/>
      <c r="VJT74" s="69"/>
      <c r="VJU74" s="69"/>
      <c r="VJV74" s="69"/>
      <c r="VJW74" s="69"/>
      <c r="VJX74" s="69"/>
      <c r="VJY74" s="69"/>
      <c r="VJZ74" s="69"/>
      <c r="VKA74" s="69"/>
      <c r="VKB74" s="69"/>
      <c r="VKC74" s="69"/>
      <c r="VKD74" s="69"/>
      <c r="VKE74" s="69"/>
      <c r="VKF74" s="69"/>
      <c r="VKG74" s="69"/>
      <c r="VKH74" s="69"/>
      <c r="VKI74" s="69"/>
      <c r="VKJ74" s="69"/>
      <c r="VKK74" s="69"/>
      <c r="VKL74" s="69"/>
      <c r="VKM74" s="69"/>
      <c r="VKN74" s="69"/>
      <c r="VKO74" s="69"/>
      <c r="VKP74" s="69"/>
      <c r="VKQ74" s="69"/>
      <c r="VKR74" s="69"/>
      <c r="VKS74" s="69"/>
      <c r="VKT74" s="69"/>
      <c r="VKU74" s="69"/>
      <c r="VKV74" s="69"/>
      <c r="VKW74" s="69"/>
      <c r="VKX74" s="69"/>
      <c r="VKY74" s="69"/>
      <c r="VKZ74" s="69"/>
      <c r="VLA74" s="69"/>
      <c r="VLB74" s="69"/>
      <c r="VLC74" s="69"/>
      <c r="VLD74" s="69"/>
      <c r="VLE74" s="69"/>
      <c r="VLF74" s="69"/>
      <c r="VLG74" s="69"/>
      <c r="VLH74" s="69"/>
      <c r="VLI74" s="69"/>
      <c r="VLJ74" s="69"/>
      <c r="VLK74" s="69"/>
      <c r="VLL74" s="69"/>
      <c r="VLM74" s="69"/>
      <c r="VLN74" s="69"/>
      <c r="VLO74" s="69"/>
      <c r="VLP74" s="69"/>
      <c r="VLQ74" s="69"/>
      <c r="VLR74" s="69"/>
      <c r="VLS74" s="69"/>
      <c r="VLT74" s="69"/>
      <c r="VLU74" s="69"/>
      <c r="VLV74" s="69"/>
      <c r="VLW74" s="69"/>
      <c r="VLX74" s="69"/>
      <c r="VLY74" s="69"/>
      <c r="VLZ74" s="69"/>
      <c r="VMA74" s="69"/>
      <c r="VMB74" s="69"/>
      <c r="VMC74" s="69"/>
      <c r="VMD74" s="69"/>
      <c r="VME74" s="69"/>
      <c r="VMF74" s="69"/>
      <c r="VMG74" s="69"/>
      <c r="VMH74" s="69"/>
      <c r="VMI74" s="69"/>
      <c r="VMJ74" s="69"/>
      <c r="VMK74" s="69"/>
      <c r="VML74" s="69"/>
      <c r="VMM74" s="69"/>
      <c r="VMN74" s="69"/>
      <c r="VMO74" s="69"/>
      <c r="VMP74" s="69"/>
      <c r="VMQ74" s="69"/>
      <c r="VMR74" s="69"/>
      <c r="VMS74" s="69"/>
      <c r="VMT74" s="69"/>
      <c r="VMU74" s="69"/>
      <c r="VMV74" s="69"/>
      <c r="VMW74" s="69"/>
      <c r="VMX74" s="69"/>
      <c r="VMY74" s="69"/>
      <c r="VMZ74" s="69"/>
      <c r="VNA74" s="69"/>
      <c r="VNB74" s="69"/>
      <c r="VNC74" s="69"/>
      <c r="VND74" s="69"/>
      <c r="VNE74" s="69"/>
      <c r="VNF74" s="69"/>
      <c r="VNG74" s="69"/>
      <c r="VNH74" s="69"/>
      <c r="VNI74" s="69"/>
      <c r="VNJ74" s="69"/>
      <c r="VNK74" s="69"/>
      <c r="VNL74" s="69"/>
      <c r="VNM74" s="69"/>
      <c r="VNN74" s="69"/>
      <c r="VNO74" s="69"/>
      <c r="VNP74" s="69"/>
      <c r="VNQ74" s="69"/>
      <c r="VNR74" s="69"/>
      <c r="VNS74" s="69"/>
      <c r="VNT74" s="69"/>
      <c r="VNU74" s="69"/>
      <c r="VNV74" s="69"/>
      <c r="VNW74" s="69"/>
      <c r="VNX74" s="69"/>
      <c r="VNY74" s="69"/>
      <c r="VNZ74" s="69"/>
      <c r="VOA74" s="69"/>
      <c r="VOB74" s="69"/>
      <c r="VOC74" s="69"/>
      <c r="VOD74" s="69"/>
      <c r="VOE74" s="69"/>
      <c r="VOF74" s="69"/>
      <c r="VOG74" s="69"/>
      <c r="VOH74" s="69"/>
      <c r="VOI74" s="69"/>
      <c r="VOJ74" s="69"/>
      <c r="VOK74" s="69"/>
      <c r="VOL74" s="69"/>
      <c r="VOM74" s="69"/>
      <c r="VON74" s="69"/>
      <c r="VOO74" s="69"/>
      <c r="VOP74" s="69"/>
      <c r="VOQ74" s="69"/>
      <c r="VOR74" s="69"/>
      <c r="VOS74" s="69"/>
      <c r="VOT74" s="69"/>
      <c r="VOU74" s="69"/>
      <c r="VOV74" s="69"/>
      <c r="VOW74" s="69"/>
      <c r="VOX74" s="69"/>
      <c r="VOY74" s="69"/>
      <c r="VOZ74" s="69"/>
      <c r="VPA74" s="69"/>
      <c r="VPB74" s="69"/>
      <c r="VPC74" s="69"/>
      <c r="VPD74" s="69"/>
      <c r="VPE74" s="69"/>
      <c r="VPF74" s="69"/>
      <c r="VPG74" s="69"/>
      <c r="VPH74" s="69"/>
      <c r="VPI74" s="69"/>
      <c r="VPJ74" s="69"/>
      <c r="VPK74" s="69"/>
      <c r="VPL74" s="69"/>
      <c r="VPM74" s="69"/>
      <c r="VPN74" s="69"/>
      <c r="VPO74" s="69"/>
      <c r="VPP74" s="69"/>
      <c r="VPQ74" s="69"/>
      <c r="VPR74" s="69"/>
      <c r="VPS74" s="69"/>
      <c r="VPT74" s="69"/>
      <c r="VPU74" s="69"/>
      <c r="VPV74" s="69"/>
      <c r="VPW74" s="69"/>
      <c r="VPX74" s="69"/>
      <c r="VPY74" s="69"/>
      <c r="VPZ74" s="69"/>
      <c r="VQA74" s="69"/>
      <c r="VQB74" s="69"/>
      <c r="VQC74" s="69"/>
      <c r="VQD74" s="69"/>
      <c r="VQE74" s="69"/>
      <c r="VQF74" s="69"/>
      <c r="VQG74" s="69"/>
      <c r="VQH74" s="69"/>
      <c r="VQI74" s="69"/>
      <c r="VQJ74" s="69"/>
      <c r="VQK74" s="69"/>
      <c r="VQL74" s="69"/>
      <c r="VQM74" s="69"/>
      <c r="VQN74" s="69"/>
      <c r="VQO74" s="69"/>
      <c r="VQP74" s="69"/>
      <c r="VQQ74" s="69"/>
      <c r="VQR74" s="69"/>
      <c r="VQS74" s="69"/>
      <c r="VQT74" s="69"/>
      <c r="VQU74" s="69"/>
      <c r="VQV74" s="69"/>
      <c r="VQW74" s="69"/>
      <c r="VQX74" s="69"/>
      <c r="VQY74" s="69"/>
      <c r="VQZ74" s="69"/>
      <c r="VRA74" s="69"/>
      <c r="VRB74" s="69"/>
      <c r="VRC74" s="69"/>
      <c r="VRD74" s="69"/>
      <c r="VRE74" s="69"/>
      <c r="VRF74" s="69"/>
      <c r="VRG74" s="69"/>
      <c r="VRH74" s="69"/>
      <c r="VRI74" s="69"/>
      <c r="VRJ74" s="69"/>
      <c r="VRK74" s="69"/>
      <c r="VRL74" s="69"/>
      <c r="VRM74" s="69"/>
      <c r="VRN74" s="69"/>
      <c r="VRO74" s="69"/>
      <c r="VRP74" s="69"/>
      <c r="VRQ74" s="69"/>
      <c r="VRR74" s="69"/>
      <c r="VRS74" s="69"/>
      <c r="VRT74" s="69"/>
      <c r="VRU74" s="69"/>
      <c r="VRV74" s="69"/>
      <c r="VRW74" s="69"/>
      <c r="VRX74" s="69"/>
      <c r="VRY74" s="69"/>
      <c r="VRZ74" s="69"/>
      <c r="VSA74" s="69"/>
      <c r="VSB74" s="69"/>
      <c r="VSC74" s="69"/>
      <c r="VSD74" s="69"/>
      <c r="VSE74" s="69"/>
      <c r="VSF74" s="69"/>
      <c r="VSG74" s="69"/>
      <c r="VSH74" s="69"/>
      <c r="VSI74" s="69"/>
      <c r="VSJ74" s="69"/>
      <c r="VSK74" s="69"/>
      <c r="VSL74" s="69"/>
      <c r="VSM74" s="69"/>
      <c r="VSN74" s="69"/>
      <c r="VSO74" s="69"/>
      <c r="VSP74" s="69"/>
      <c r="VSQ74" s="69"/>
      <c r="VSR74" s="69"/>
      <c r="VSS74" s="69"/>
      <c r="VST74" s="69"/>
      <c r="VSU74" s="69"/>
      <c r="VSV74" s="69"/>
      <c r="VSW74" s="69"/>
      <c r="VSX74" s="69"/>
      <c r="VSY74" s="69"/>
      <c r="VSZ74" s="69"/>
      <c r="VTA74" s="69"/>
      <c r="VTB74" s="69"/>
      <c r="VTC74" s="69"/>
      <c r="VTD74" s="69"/>
      <c r="VTE74" s="69"/>
      <c r="VTF74" s="69"/>
      <c r="VTG74" s="69"/>
      <c r="VTH74" s="69"/>
      <c r="VTI74" s="69"/>
      <c r="VTJ74" s="69"/>
      <c r="VTK74" s="69"/>
      <c r="VTL74" s="69"/>
      <c r="VTM74" s="69"/>
      <c r="VTN74" s="69"/>
      <c r="VTO74" s="69"/>
      <c r="VTP74" s="69"/>
      <c r="VTQ74" s="69"/>
      <c r="VTR74" s="69"/>
      <c r="VTS74" s="69"/>
      <c r="VTT74" s="69"/>
      <c r="VTU74" s="69"/>
      <c r="VTV74" s="69"/>
      <c r="VTW74" s="69"/>
      <c r="VTX74" s="69"/>
      <c r="VTY74" s="69"/>
      <c r="VTZ74" s="69"/>
      <c r="VUA74" s="69"/>
      <c r="VUB74" s="69"/>
      <c r="VUC74" s="69"/>
      <c r="VUD74" s="69"/>
      <c r="VUE74" s="69"/>
      <c r="VUF74" s="69"/>
      <c r="VUG74" s="69"/>
      <c r="VUH74" s="69"/>
      <c r="VUI74" s="69"/>
      <c r="VUJ74" s="69"/>
      <c r="VUK74" s="69"/>
      <c r="VUL74" s="69"/>
      <c r="VUM74" s="69"/>
      <c r="VUN74" s="69"/>
      <c r="VUO74" s="69"/>
      <c r="VUP74" s="69"/>
      <c r="VUQ74" s="69"/>
      <c r="VUR74" s="69"/>
      <c r="VUS74" s="69"/>
      <c r="VUT74" s="69"/>
      <c r="VUU74" s="69"/>
      <c r="VUV74" s="69"/>
      <c r="VUW74" s="69"/>
      <c r="VUX74" s="69"/>
      <c r="VUY74" s="69"/>
      <c r="VUZ74" s="69"/>
      <c r="VVA74" s="69"/>
      <c r="VVB74" s="69"/>
      <c r="VVC74" s="69"/>
      <c r="VVD74" s="69"/>
      <c r="VVE74" s="69"/>
      <c r="VVF74" s="69"/>
      <c r="VVG74" s="69"/>
      <c r="VVH74" s="69"/>
      <c r="VVI74" s="69"/>
      <c r="VVJ74" s="69"/>
      <c r="VVK74" s="69"/>
      <c r="VVL74" s="69"/>
      <c r="VVM74" s="69"/>
      <c r="VVN74" s="69"/>
      <c r="VVO74" s="69"/>
      <c r="VVP74" s="69"/>
      <c r="VVQ74" s="69"/>
      <c r="VVR74" s="69"/>
      <c r="VVS74" s="69"/>
      <c r="VVT74" s="69"/>
      <c r="VVU74" s="69"/>
      <c r="VVV74" s="69"/>
      <c r="VVW74" s="69"/>
      <c r="VVX74" s="69"/>
      <c r="VVY74" s="69"/>
      <c r="VVZ74" s="69"/>
      <c r="VWA74" s="69"/>
      <c r="VWB74" s="69"/>
      <c r="VWC74" s="69"/>
      <c r="VWD74" s="69"/>
      <c r="VWE74" s="69"/>
      <c r="VWF74" s="69"/>
      <c r="VWG74" s="69"/>
      <c r="VWH74" s="69"/>
      <c r="VWI74" s="69"/>
      <c r="VWJ74" s="69"/>
      <c r="VWK74" s="69"/>
      <c r="VWL74" s="69"/>
      <c r="VWM74" s="69"/>
      <c r="VWN74" s="69"/>
      <c r="VWO74" s="69"/>
      <c r="VWP74" s="69"/>
      <c r="VWQ74" s="69"/>
      <c r="VWR74" s="69"/>
      <c r="VWS74" s="69"/>
      <c r="VWT74" s="69"/>
      <c r="VWU74" s="69"/>
      <c r="VWV74" s="69"/>
      <c r="VWW74" s="69"/>
      <c r="VWX74" s="69"/>
      <c r="VWY74" s="69"/>
      <c r="VWZ74" s="69"/>
      <c r="VXA74" s="69"/>
      <c r="VXB74" s="69"/>
      <c r="VXC74" s="69"/>
      <c r="VXD74" s="69"/>
      <c r="VXE74" s="69"/>
      <c r="VXF74" s="69"/>
      <c r="VXG74" s="69"/>
      <c r="VXH74" s="69"/>
      <c r="VXI74" s="69"/>
      <c r="VXJ74" s="69"/>
      <c r="VXK74" s="69"/>
      <c r="VXL74" s="69"/>
      <c r="VXM74" s="69"/>
      <c r="VXN74" s="69"/>
      <c r="VXO74" s="69"/>
      <c r="VXP74" s="69"/>
      <c r="VXQ74" s="69"/>
      <c r="VXR74" s="69"/>
      <c r="VXS74" s="69"/>
      <c r="VXT74" s="69"/>
      <c r="VXU74" s="69"/>
      <c r="VXV74" s="69"/>
      <c r="VXW74" s="69"/>
      <c r="VXX74" s="69"/>
      <c r="VXY74" s="69"/>
      <c r="VXZ74" s="69"/>
      <c r="VYA74" s="69"/>
      <c r="VYB74" s="69"/>
      <c r="VYC74" s="69"/>
      <c r="VYD74" s="69"/>
      <c r="VYE74" s="69"/>
      <c r="VYF74" s="69"/>
      <c r="VYG74" s="69"/>
      <c r="VYH74" s="69"/>
      <c r="VYI74" s="69"/>
      <c r="VYJ74" s="69"/>
      <c r="VYK74" s="69"/>
      <c r="VYL74" s="69"/>
      <c r="VYM74" s="69"/>
      <c r="VYN74" s="69"/>
      <c r="VYO74" s="69"/>
      <c r="VYP74" s="69"/>
      <c r="VYQ74" s="69"/>
      <c r="VYR74" s="69"/>
      <c r="VYS74" s="69"/>
      <c r="VYT74" s="69"/>
      <c r="VYU74" s="69"/>
      <c r="VYV74" s="69"/>
      <c r="VYW74" s="69"/>
      <c r="VYX74" s="69"/>
      <c r="VYY74" s="69"/>
      <c r="VYZ74" s="69"/>
      <c r="VZA74" s="69"/>
      <c r="VZB74" s="69"/>
      <c r="VZC74" s="69"/>
      <c r="VZD74" s="69"/>
      <c r="VZE74" s="69"/>
      <c r="VZF74" s="69"/>
      <c r="VZG74" s="69"/>
      <c r="VZH74" s="69"/>
      <c r="VZI74" s="69"/>
      <c r="VZJ74" s="69"/>
      <c r="VZK74" s="69"/>
      <c r="VZL74" s="69"/>
      <c r="VZM74" s="69"/>
      <c r="VZN74" s="69"/>
      <c r="VZO74" s="69"/>
      <c r="VZP74" s="69"/>
      <c r="VZQ74" s="69"/>
      <c r="VZR74" s="69"/>
      <c r="VZS74" s="69"/>
      <c r="VZT74" s="69"/>
      <c r="VZU74" s="69"/>
      <c r="VZV74" s="69"/>
      <c r="VZW74" s="69"/>
      <c r="VZX74" s="69"/>
      <c r="VZY74" s="69"/>
      <c r="VZZ74" s="69"/>
      <c r="WAA74" s="69"/>
      <c r="WAB74" s="69"/>
      <c r="WAC74" s="69"/>
      <c r="WAD74" s="69"/>
      <c r="WAE74" s="69"/>
      <c r="WAF74" s="69"/>
      <c r="WAG74" s="69"/>
      <c r="WAH74" s="69"/>
      <c r="WAI74" s="69"/>
      <c r="WAJ74" s="69"/>
      <c r="WAK74" s="69"/>
      <c r="WAL74" s="69"/>
      <c r="WAM74" s="69"/>
      <c r="WAN74" s="69"/>
      <c r="WAO74" s="69"/>
      <c r="WAP74" s="69"/>
      <c r="WAQ74" s="69"/>
      <c r="WAR74" s="69"/>
      <c r="WAS74" s="69"/>
      <c r="WAT74" s="69"/>
      <c r="WAU74" s="69"/>
      <c r="WAV74" s="69"/>
      <c r="WAW74" s="69"/>
      <c r="WAX74" s="69"/>
      <c r="WAY74" s="69"/>
      <c r="WAZ74" s="69"/>
      <c r="WBA74" s="69"/>
      <c r="WBB74" s="69"/>
      <c r="WBC74" s="69"/>
      <c r="WBD74" s="69"/>
      <c r="WBE74" s="69"/>
      <c r="WBF74" s="69"/>
      <c r="WBG74" s="69"/>
      <c r="WBH74" s="69"/>
      <c r="WBI74" s="69"/>
      <c r="WBJ74" s="69"/>
      <c r="WBK74" s="69"/>
      <c r="WBL74" s="69"/>
      <c r="WBM74" s="69"/>
      <c r="WBN74" s="69"/>
      <c r="WBO74" s="69"/>
      <c r="WBP74" s="69"/>
      <c r="WBQ74" s="69"/>
      <c r="WBR74" s="69"/>
      <c r="WBS74" s="69"/>
      <c r="WBT74" s="69"/>
      <c r="WBU74" s="69"/>
      <c r="WBV74" s="69"/>
      <c r="WBW74" s="69"/>
      <c r="WBX74" s="69"/>
      <c r="WBY74" s="69"/>
      <c r="WBZ74" s="69"/>
      <c r="WCA74" s="69"/>
      <c r="WCB74" s="69"/>
      <c r="WCC74" s="69"/>
      <c r="WCD74" s="69"/>
      <c r="WCE74" s="69"/>
      <c r="WCF74" s="69"/>
      <c r="WCG74" s="69"/>
      <c r="WCH74" s="69"/>
      <c r="WCI74" s="69"/>
      <c r="WCJ74" s="69"/>
      <c r="WCK74" s="69"/>
      <c r="WCL74" s="69"/>
      <c r="WCM74" s="69"/>
      <c r="WCN74" s="69"/>
      <c r="WCO74" s="69"/>
      <c r="WCP74" s="69"/>
      <c r="WCQ74" s="69"/>
      <c r="WCR74" s="69"/>
      <c r="WCS74" s="69"/>
      <c r="WCT74" s="69"/>
      <c r="WCU74" s="69"/>
      <c r="WCV74" s="69"/>
      <c r="WCW74" s="69"/>
      <c r="WCX74" s="69"/>
      <c r="WCY74" s="69"/>
      <c r="WCZ74" s="69"/>
      <c r="WDA74" s="69"/>
      <c r="WDB74" s="69"/>
      <c r="WDC74" s="69"/>
      <c r="WDD74" s="69"/>
      <c r="WDE74" s="69"/>
      <c r="WDF74" s="69"/>
      <c r="WDG74" s="69"/>
      <c r="WDH74" s="69"/>
      <c r="WDI74" s="69"/>
      <c r="WDJ74" s="69"/>
      <c r="WDK74" s="69"/>
      <c r="WDL74" s="69"/>
      <c r="WDM74" s="69"/>
      <c r="WDN74" s="69"/>
      <c r="WDO74" s="69"/>
      <c r="WDP74" s="69"/>
      <c r="WDQ74" s="69"/>
      <c r="WDR74" s="69"/>
      <c r="WDS74" s="69"/>
      <c r="WDT74" s="69"/>
      <c r="WDU74" s="69"/>
      <c r="WDV74" s="69"/>
      <c r="WDW74" s="69"/>
      <c r="WDX74" s="69"/>
      <c r="WDY74" s="69"/>
      <c r="WDZ74" s="69"/>
      <c r="WEA74" s="69"/>
      <c r="WEB74" s="69"/>
      <c r="WEC74" s="69"/>
      <c r="WED74" s="69"/>
      <c r="WEE74" s="69"/>
      <c r="WEF74" s="69"/>
      <c r="WEG74" s="69"/>
      <c r="WEH74" s="69"/>
      <c r="WEI74" s="69"/>
      <c r="WEJ74" s="69"/>
      <c r="WEK74" s="69"/>
      <c r="WEL74" s="69"/>
      <c r="WEM74" s="69"/>
      <c r="WEN74" s="69"/>
      <c r="WEO74" s="69"/>
      <c r="WEP74" s="69"/>
      <c r="WEQ74" s="69"/>
      <c r="WER74" s="69"/>
      <c r="WES74" s="69"/>
      <c r="WET74" s="69"/>
      <c r="WEU74" s="69"/>
      <c r="WEV74" s="69"/>
      <c r="WEW74" s="69"/>
      <c r="WEX74" s="69"/>
      <c r="WEY74" s="69"/>
      <c r="WEZ74" s="69"/>
      <c r="WFA74" s="69"/>
      <c r="WFB74" s="69"/>
      <c r="WFC74" s="69"/>
      <c r="WFD74" s="69"/>
      <c r="WFE74" s="69"/>
      <c r="WFF74" s="69"/>
      <c r="WFG74" s="69"/>
      <c r="WFH74" s="69"/>
      <c r="WFI74" s="69"/>
      <c r="WFJ74" s="69"/>
      <c r="WFK74" s="69"/>
      <c r="WFL74" s="69"/>
      <c r="WFM74" s="69"/>
      <c r="WFN74" s="69"/>
      <c r="WFO74" s="69"/>
      <c r="WFP74" s="69"/>
      <c r="WFQ74" s="69"/>
      <c r="WFR74" s="69"/>
      <c r="WFS74" s="69"/>
      <c r="WFT74" s="69"/>
      <c r="WFU74" s="69"/>
      <c r="WFV74" s="69"/>
      <c r="WFW74" s="69"/>
      <c r="WFX74" s="69"/>
      <c r="WFY74" s="69"/>
      <c r="WFZ74" s="69"/>
      <c r="WGA74" s="69"/>
      <c r="WGB74" s="69"/>
      <c r="WGC74" s="69"/>
      <c r="WGD74" s="69"/>
      <c r="WGE74" s="69"/>
      <c r="WGF74" s="69"/>
      <c r="WGG74" s="69"/>
      <c r="WGH74" s="69"/>
      <c r="WGI74" s="69"/>
      <c r="WGJ74" s="69"/>
      <c r="WGK74" s="69"/>
      <c r="WGL74" s="69"/>
      <c r="WGM74" s="69"/>
      <c r="WGN74" s="69"/>
      <c r="WGO74" s="69"/>
      <c r="WGP74" s="69"/>
      <c r="WGQ74" s="69"/>
      <c r="WGR74" s="69"/>
      <c r="WGS74" s="69"/>
      <c r="WGT74" s="69"/>
      <c r="WGU74" s="69"/>
      <c r="WGV74" s="69"/>
      <c r="WGW74" s="69"/>
      <c r="WGX74" s="69"/>
      <c r="WGY74" s="69"/>
      <c r="WGZ74" s="69"/>
      <c r="WHA74" s="69"/>
      <c r="WHB74" s="69"/>
      <c r="WHC74" s="69"/>
      <c r="WHD74" s="69"/>
      <c r="WHE74" s="69"/>
      <c r="WHF74" s="69"/>
      <c r="WHG74" s="69"/>
      <c r="WHH74" s="69"/>
      <c r="WHI74" s="69"/>
      <c r="WHJ74" s="69"/>
      <c r="WHK74" s="69"/>
      <c r="WHL74" s="69"/>
      <c r="WHM74" s="69"/>
      <c r="WHN74" s="69"/>
      <c r="WHO74" s="69"/>
      <c r="WHP74" s="69"/>
      <c r="WHQ74" s="69"/>
      <c r="WHR74" s="69"/>
      <c r="WHS74" s="69"/>
      <c r="WHT74" s="69"/>
      <c r="WHU74" s="69"/>
      <c r="WHV74" s="69"/>
      <c r="WHW74" s="69"/>
      <c r="WHX74" s="69"/>
      <c r="WHY74" s="69"/>
      <c r="WHZ74" s="69"/>
      <c r="WIA74" s="69"/>
      <c r="WIB74" s="69"/>
      <c r="WIC74" s="69"/>
      <c r="WID74" s="69"/>
      <c r="WIE74" s="69"/>
      <c r="WIF74" s="69"/>
      <c r="WIG74" s="69"/>
      <c r="WIH74" s="69"/>
      <c r="WII74" s="69"/>
      <c r="WIJ74" s="69"/>
      <c r="WIK74" s="69"/>
      <c r="WIL74" s="69"/>
      <c r="WIM74" s="69"/>
      <c r="WIN74" s="69"/>
      <c r="WIO74" s="69"/>
      <c r="WIP74" s="69"/>
      <c r="WIQ74" s="69"/>
      <c r="WIR74" s="69"/>
      <c r="WIS74" s="69"/>
      <c r="WIT74" s="69"/>
      <c r="WIU74" s="69"/>
      <c r="WIV74" s="69"/>
      <c r="WIW74" s="69"/>
      <c r="WIX74" s="69"/>
      <c r="WIY74" s="69"/>
      <c r="WIZ74" s="69"/>
      <c r="WJA74" s="69"/>
      <c r="WJB74" s="69"/>
      <c r="WJC74" s="69"/>
      <c r="WJD74" s="69"/>
      <c r="WJE74" s="69"/>
      <c r="WJF74" s="69"/>
      <c r="WJG74" s="69"/>
      <c r="WJH74" s="69"/>
      <c r="WJI74" s="69"/>
      <c r="WJJ74" s="69"/>
      <c r="WJK74" s="69"/>
      <c r="WJL74" s="69"/>
      <c r="WJM74" s="69"/>
      <c r="WJN74" s="69"/>
      <c r="WJO74" s="69"/>
      <c r="WJP74" s="69"/>
      <c r="WJQ74" s="69"/>
      <c r="WJR74" s="69"/>
      <c r="WJS74" s="69"/>
      <c r="WJT74" s="69"/>
      <c r="WJU74" s="69"/>
      <c r="WJV74" s="69"/>
      <c r="WJW74" s="69"/>
      <c r="WJX74" s="69"/>
      <c r="WJY74" s="69"/>
      <c r="WJZ74" s="69"/>
      <c r="WKA74" s="69"/>
      <c r="WKB74" s="69"/>
      <c r="WKC74" s="69"/>
      <c r="WKD74" s="69"/>
      <c r="WKE74" s="69"/>
      <c r="WKF74" s="69"/>
      <c r="WKG74" s="69"/>
      <c r="WKH74" s="69"/>
      <c r="WKI74" s="69"/>
      <c r="WKJ74" s="69"/>
      <c r="WKK74" s="69"/>
      <c r="WKL74" s="69"/>
      <c r="WKM74" s="69"/>
      <c r="WKN74" s="69"/>
      <c r="WKO74" s="69"/>
      <c r="WKP74" s="69"/>
      <c r="WKQ74" s="69"/>
      <c r="WKR74" s="69"/>
      <c r="WKS74" s="69"/>
      <c r="WKT74" s="69"/>
      <c r="WKU74" s="69"/>
      <c r="WKV74" s="69"/>
      <c r="WKW74" s="69"/>
      <c r="WKX74" s="69"/>
      <c r="WKY74" s="69"/>
      <c r="WKZ74" s="69"/>
      <c r="WLA74" s="69"/>
      <c r="WLB74" s="69"/>
      <c r="WLC74" s="69"/>
      <c r="WLD74" s="69"/>
      <c r="WLE74" s="69"/>
      <c r="WLF74" s="69"/>
      <c r="WLG74" s="69"/>
      <c r="WLH74" s="69"/>
      <c r="WLI74" s="69"/>
      <c r="WLJ74" s="69"/>
      <c r="WLK74" s="69"/>
      <c r="WLL74" s="69"/>
      <c r="WLM74" s="69"/>
      <c r="WLN74" s="69"/>
      <c r="WLO74" s="69"/>
      <c r="WLP74" s="69"/>
      <c r="WLQ74" s="69"/>
      <c r="WLR74" s="69"/>
      <c r="WLS74" s="69"/>
      <c r="WLT74" s="69"/>
      <c r="WLU74" s="69"/>
      <c r="WLV74" s="69"/>
      <c r="WLW74" s="69"/>
      <c r="WLX74" s="69"/>
      <c r="WLY74" s="69"/>
      <c r="WLZ74" s="69"/>
      <c r="WMA74" s="69"/>
      <c r="WMB74" s="69"/>
      <c r="WMC74" s="69"/>
      <c r="WMD74" s="69"/>
      <c r="WME74" s="69"/>
      <c r="WMF74" s="69"/>
      <c r="WMG74" s="69"/>
      <c r="WMH74" s="69"/>
      <c r="WMI74" s="69"/>
      <c r="WMJ74" s="69"/>
      <c r="WMK74" s="69"/>
      <c r="WML74" s="69"/>
      <c r="WMM74" s="69"/>
      <c r="WMN74" s="69"/>
      <c r="WMO74" s="69"/>
      <c r="WMP74" s="69"/>
      <c r="WMQ74" s="69"/>
      <c r="WMR74" s="69"/>
      <c r="WMS74" s="69"/>
      <c r="WMT74" s="69"/>
      <c r="WMU74" s="69"/>
      <c r="WMV74" s="69"/>
      <c r="WMW74" s="69"/>
      <c r="WMX74" s="69"/>
      <c r="WMY74" s="69"/>
      <c r="WMZ74" s="69"/>
      <c r="WNA74" s="69"/>
      <c r="WNB74" s="69"/>
      <c r="WNC74" s="69"/>
      <c r="WND74" s="69"/>
      <c r="WNE74" s="69"/>
      <c r="WNF74" s="69"/>
      <c r="WNG74" s="69"/>
      <c r="WNH74" s="69"/>
      <c r="WNI74" s="69"/>
      <c r="WNJ74" s="69"/>
      <c r="WNK74" s="69"/>
      <c r="WNL74" s="69"/>
      <c r="WNM74" s="69"/>
      <c r="WNN74" s="69"/>
      <c r="WNO74" s="69"/>
      <c r="WNP74" s="69"/>
      <c r="WNQ74" s="69"/>
      <c r="WNR74" s="69"/>
      <c r="WNS74" s="69"/>
      <c r="WNT74" s="69"/>
      <c r="WNU74" s="69"/>
      <c r="WNV74" s="69"/>
      <c r="WNW74" s="69"/>
      <c r="WNX74" s="69"/>
      <c r="WNY74" s="69"/>
      <c r="WNZ74" s="69"/>
      <c r="WOA74" s="69"/>
      <c r="WOB74" s="69"/>
      <c r="WOC74" s="69"/>
      <c r="WOD74" s="69"/>
      <c r="WOE74" s="69"/>
      <c r="WOF74" s="69"/>
      <c r="WOG74" s="69"/>
      <c r="WOH74" s="69"/>
      <c r="WOI74" s="69"/>
      <c r="WOJ74" s="69"/>
      <c r="WOK74" s="69"/>
      <c r="WOL74" s="69"/>
      <c r="WOM74" s="69"/>
      <c r="WON74" s="69"/>
      <c r="WOO74" s="69"/>
      <c r="WOP74" s="69"/>
      <c r="WOQ74" s="69"/>
      <c r="WOR74" s="69"/>
      <c r="WOS74" s="69"/>
      <c r="WOT74" s="69"/>
      <c r="WOU74" s="69"/>
      <c r="WOV74" s="69"/>
      <c r="WOW74" s="69"/>
      <c r="WOX74" s="69"/>
      <c r="WOY74" s="69"/>
      <c r="WOZ74" s="69"/>
      <c r="WPA74" s="69"/>
      <c r="WPB74" s="69"/>
      <c r="WPC74" s="69"/>
      <c r="WPD74" s="69"/>
      <c r="WPE74" s="69"/>
      <c r="WPF74" s="69"/>
      <c r="WPG74" s="69"/>
      <c r="WPH74" s="69"/>
      <c r="WPI74" s="69"/>
      <c r="WPJ74" s="69"/>
      <c r="WPK74" s="69"/>
      <c r="WPL74" s="69"/>
      <c r="WPM74" s="69"/>
      <c r="WPN74" s="69"/>
      <c r="WPO74" s="69"/>
      <c r="WPP74" s="69"/>
      <c r="WPQ74" s="69"/>
      <c r="WPR74" s="69"/>
      <c r="WPS74" s="69"/>
      <c r="WPT74" s="69"/>
      <c r="WPU74" s="69"/>
      <c r="WPV74" s="69"/>
      <c r="WPW74" s="69"/>
      <c r="WPX74" s="69"/>
      <c r="WPY74" s="69"/>
      <c r="WPZ74" s="69"/>
      <c r="WQA74" s="69"/>
      <c r="WQB74" s="69"/>
      <c r="WQC74" s="69"/>
      <c r="WQD74" s="69"/>
      <c r="WQE74" s="69"/>
      <c r="WQF74" s="69"/>
      <c r="WQG74" s="69"/>
      <c r="WQH74" s="69"/>
      <c r="WQI74" s="69"/>
      <c r="WQJ74" s="69"/>
      <c r="WQK74" s="69"/>
      <c r="WQL74" s="69"/>
      <c r="WQM74" s="69"/>
      <c r="WQN74" s="69"/>
      <c r="WQO74" s="69"/>
      <c r="WQP74" s="69"/>
      <c r="WQQ74" s="69"/>
      <c r="WQR74" s="69"/>
      <c r="WQS74" s="69"/>
      <c r="WQT74" s="69"/>
      <c r="WQU74" s="69"/>
      <c r="WQV74" s="69"/>
      <c r="WQW74" s="69"/>
      <c r="WQX74" s="69"/>
      <c r="WQY74" s="69"/>
      <c r="WQZ74" s="69"/>
      <c r="WRA74" s="69"/>
      <c r="WRB74" s="69"/>
      <c r="WRC74" s="69"/>
      <c r="WRD74" s="69"/>
      <c r="WRE74" s="69"/>
      <c r="WRF74" s="69"/>
      <c r="WRG74" s="69"/>
      <c r="WRH74" s="69"/>
      <c r="WRI74" s="69"/>
      <c r="WRJ74" s="69"/>
      <c r="WRK74" s="69"/>
      <c r="WRL74" s="69"/>
      <c r="WRM74" s="69"/>
      <c r="WRN74" s="69"/>
      <c r="WRO74" s="69"/>
      <c r="WRP74" s="69"/>
      <c r="WRQ74" s="69"/>
      <c r="WRR74" s="69"/>
      <c r="WRS74" s="69"/>
      <c r="WRT74" s="69"/>
      <c r="WRU74" s="69"/>
      <c r="WRV74" s="69"/>
      <c r="WRW74" s="69"/>
      <c r="WRX74" s="69"/>
      <c r="WRY74" s="69"/>
      <c r="WRZ74" s="69"/>
      <c r="WSA74" s="69"/>
      <c r="WSB74" s="69"/>
      <c r="WSC74" s="69"/>
      <c r="WSD74" s="69"/>
      <c r="WSE74" s="69"/>
      <c r="WSF74" s="69"/>
      <c r="WSG74" s="69"/>
      <c r="WSH74" s="69"/>
      <c r="WSI74" s="69"/>
      <c r="WSJ74" s="69"/>
      <c r="WSK74" s="69"/>
      <c r="WSL74" s="69"/>
      <c r="WSM74" s="69"/>
      <c r="WSN74" s="69"/>
      <c r="WSO74" s="69"/>
      <c r="WSP74" s="69"/>
      <c r="WSQ74" s="69"/>
      <c r="WSR74" s="69"/>
      <c r="WSS74" s="69"/>
      <c r="WST74" s="69"/>
      <c r="WSU74" s="69"/>
      <c r="WSV74" s="69"/>
      <c r="WSW74" s="69"/>
      <c r="WSX74" s="69"/>
      <c r="WSY74" s="69"/>
      <c r="WSZ74" s="69"/>
      <c r="WTA74" s="69"/>
      <c r="WTB74" s="69"/>
      <c r="WTC74" s="69"/>
      <c r="WTD74" s="69"/>
      <c r="WTE74" s="69"/>
      <c r="WTF74" s="69"/>
      <c r="WTG74" s="69"/>
      <c r="WTH74" s="69"/>
      <c r="WTI74" s="69"/>
      <c r="WTJ74" s="69"/>
      <c r="WTK74" s="69"/>
      <c r="WTL74" s="69"/>
      <c r="WTM74" s="69"/>
      <c r="WTN74" s="69"/>
      <c r="WTO74" s="69"/>
      <c r="WTP74" s="69"/>
      <c r="WTQ74" s="69"/>
      <c r="WTR74" s="69"/>
      <c r="WTS74" s="69"/>
      <c r="WTT74" s="69"/>
      <c r="WTU74" s="69"/>
      <c r="WTV74" s="69"/>
      <c r="WTW74" s="69"/>
      <c r="WTX74" s="69"/>
      <c r="WTY74" s="69"/>
      <c r="WTZ74" s="69"/>
      <c r="WUA74" s="69"/>
      <c r="WUB74" s="69"/>
      <c r="WUC74" s="69"/>
      <c r="WUD74" s="69"/>
      <c r="WUE74" s="69"/>
      <c r="WUF74" s="69"/>
      <c r="WUG74" s="69"/>
      <c r="WUH74" s="69"/>
      <c r="WUI74" s="69"/>
      <c r="WUJ74" s="69"/>
      <c r="WUK74" s="69"/>
      <c r="WUL74" s="69"/>
      <c r="WUM74" s="69"/>
      <c r="WUN74" s="69"/>
      <c r="WUO74" s="69"/>
      <c r="WUP74" s="69"/>
      <c r="WUQ74" s="69"/>
      <c r="WUR74" s="69"/>
      <c r="WUS74" s="69"/>
      <c r="WUT74" s="69"/>
      <c r="WUU74" s="69"/>
      <c r="WUV74" s="69"/>
      <c r="WUW74" s="69"/>
      <c r="WUX74" s="69"/>
      <c r="WUY74" s="69"/>
      <c r="WUZ74" s="69"/>
      <c r="WVA74" s="69"/>
      <c r="WVB74" s="69"/>
      <c r="WVC74" s="69"/>
      <c r="WVD74" s="69"/>
      <c r="WVE74" s="69"/>
      <c r="WVF74" s="69"/>
      <c r="WVG74" s="69"/>
      <c r="WVH74" s="69"/>
      <c r="WVI74" s="69"/>
      <c r="WVJ74" s="69"/>
      <c r="WVK74" s="69"/>
      <c r="WVL74" s="69"/>
      <c r="WVM74" s="69"/>
      <c r="WVN74" s="69"/>
      <c r="WVO74" s="69"/>
      <c r="WVP74" s="69"/>
      <c r="WVQ74" s="69"/>
      <c r="WVR74" s="69"/>
      <c r="WVS74" s="69"/>
      <c r="WVT74" s="69"/>
      <c r="WVU74" s="69"/>
      <c r="WVV74" s="69"/>
      <c r="WVW74" s="69"/>
      <c r="WVX74" s="69"/>
      <c r="WVY74" s="69"/>
      <c r="WVZ74" s="69"/>
      <c r="WWA74" s="69"/>
      <c r="WWB74" s="69"/>
      <c r="WWC74" s="69"/>
      <c r="WWD74" s="69"/>
      <c r="WWE74" s="69"/>
      <c r="WWF74" s="69"/>
      <c r="WWG74" s="69"/>
      <c r="WWH74" s="69"/>
      <c r="WWI74" s="69"/>
      <c r="WWJ74" s="69"/>
      <c r="WWK74" s="69"/>
      <c r="WWL74" s="69"/>
      <c r="WWM74" s="69"/>
      <c r="WWN74" s="69"/>
      <c r="WWO74" s="69"/>
      <c r="WWP74" s="69"/>
      <c r="WWQ74" s="69"/>
      <c r="WWR74" s="69"/>
      <c r="WWS74" s="69"/>
      <c r="WWT74" s="69"/>
      <c r="WWU74" s="69"/>
      <c r="WWV74" s="69"/>
      <c r="WWW74" s="69"/>
      <c r="WWX74" s="69"/>
      <c r="WWY74" s="69"/>
      <c r="WWZ74" s="69"/>
      <c r="WXA74" s="69"/>
      <c r="WXB74" s="69"/>
      <c r="WXC74" s="69"/>
      <c r="WXD74" s="69"/>
      <c r="WXE74" s="69"/>
      <c r="WXF74" s="69"/>
      <c r="WXG74" s="69"/>
      <c r="WXH74" s="69"/>
      <c r="WXI74" s="69"/>
      <c r="WXJ74" s="69"/>
      <c r="WXK74" s="69"/>
      <c r="WXL74" s="69"/>
      <c r="WXM74" s="69"/>
      <c r="WXN74" s="69"/>
      <c r="WXO74" s="69"/>
      <c r="WXP74" s="69"/>
      <c r="WXQ74" s="69"/>
      <c r="WXR74" s="69"/>
      <c r="WXS74" s="69"/>
      <c r="WXT74" s="69"/>
      <c r="WXU74" s="69"/>
      <c r="WXV74" s="69"/>
      <c r="WXW74" s="69"/>
      <c r="WXX74" s="69"/>
      <c r="WXY74" s="69"/>
      <c r="WXZ74" s="69"/>
      <c r="WYA74" s="69"/>
      <c r="WYB74" s="69"/>
      <c r="WYC74" s="69"/>
      <c r="WYD74" s="69"/>
      <c r="WYE74" s="69"/>
      <c r="WYF74" s="69"/>
      <c r="WYG74" s="69"/>
      <c r="WYH74" s="69"/>
      <c r="WYI74" s="69"/>
      <c r="WYJ74" s="69"/>
      <c r="WYK74" s="69"/>
      <c r="WYL74" s="69"/>
      <c r="WYM74" s="69"/>
      <c r="WYN74" s="69"/>
      <c r="WYO74" s="69"/>
      <c r="WYP74" s="69"/>
      <c r="WYQ74" s="69"/>
      <c r="WYR74" s="69"/>
      <c r="WYS74" s="69"/>
      <c r="WYT74" s="69"/>
      <c r="WYU74" s="69"/>
      <c r="WYV74" s="69"/>
      <c r="WYW74" s="69"/>
      <c r="WYX74" s="69"/>
      <c r="WYY74" s="69"/>
      <c r="WYZ74" s="69"/>
      <c r="WZA74" s="69"/>
      <c r="WZB74" s="69"/>
      <c r="WZC74" s="69"/>
      <c r="WZD74" s="69"/>
      <c r="WZE74" s="69"/>
      <c r="WZF74" s="69"/>
      <c r="WZG74" s="69"/>
      <c r="WZH74" s="69"/>
      <c r="WZI74" s="69"/>
      <c r="WZJ74" s="69"/>
      <c r="WZK74" s="69"/>
      <c r="WZL74" s="69"/>
      <c r="WZM74" s="69"/>
      <c r="WZN74" s="69"/>
      <c r="WZO74" s="69"/>
      <c r="WZP74" s="69"/>
      <c r="WZQ74" s="69"/>
      <c r="WZR74" s="69"/>
      <c r="WZS74" s="69"/>
      <c r="WZT74" s="69"/>
      <c r="WZU74" s="69"/>
      <c r="WZV74" s="69"/>
      <c r="WZW74" s="69"/>
      <c r="WZX74" s="69"/>
      <c r="WZY74" s="69"/>
      <c r="WZZ74" s="69"/>
      <c r="XAA74" s="69"/>
      <c r="XAB74" s="69"/>
      <c r="XAC74" s="69"/>
      <c r="XAD74" s="69"/>
      <c r="XAE74" s="69"/>
      <c r="XAF74" s="69"/>
      <c r="XAG74" s="69"/>
      <c r="XAH74" s="69"/>
      <c r="XAI74" s="69"/>
      <c r="XAJ74" s="69"/>
      <c r="XAK74" s="69"/>
      <c r="XAL74" s="69"/>
      <c r="XAM74" s="69"/>
      <c r="XAN74" s="69"/>
      <c r="XAO74" s="69"/>
      <c r="XAP74" s="69"/>
      <c r="XAQ74" s="69"/>
      <c r="XAR74" s="69"/>
      <c r="XAS74" s="69"/>
      <c r="XAT74" s="69"/>
      <c r="XAU74" s="69"/>
      <c r="XAV74" s="69"/>
      <c r="XAW74" s="69"/>
      <c r="XAX74" s="69"/>
      <c r="XAY74" s="69"/>
      <c r="XAZ74" s="69"/>
      <c r="XBA74" s="69"/>
      <c r="XBB74" s="69"/>
      <c r="XBC74" s="69"/>
      <c r="XBD74" s="69"/>
      <c r="XBE74" s="69"/>
      <c r="XBF74" s="69"/>
      <c r="XBG74" s="69"/>
      <c r="XBH74" s="69"/>
      <c r="XBI74" s="69"/>
      <c r="XBJ74" s="69"/>
      <c r="XBK74" s="69"/>
      <c r="XBL74" s="69"/>
      <c r="XBM74" s="69"/>
      <c r="XBN74" s="69"/>
      <c r="XBO74" s="69"/>
      <c r="XBP74" s="69"/>
      <c r="XBQ74" s="69"/>
      <c r="XBR74" s="69"/>
      <c r="XBS74" s="69"/>
      <c r="XBT74" s="69"/>
      <c r="XBU74" s="69"/>
      <c r="XBV74" s="69"/>
      <c r="XBW74" s="69"/>
      <c r="XBX74" s="69"/>
      <c r="XBY74" s="69"/>
      <c r="XBZ74" s="69"/>
      <c r="XCA74" s="69"/>
      <c r="XCB74" s="69"/>
      <c r="XCC74" s="69"/>
      <c r="XCD74" s="69"/>
      <c r="XCE74" s="69"/>
      <c r="XCF74" s="69"/>
      <c r="XCG74" s="69"/>
      <c r="XCH74" s="69"/>
      <c r="XCI74" s="69"/>
      <c r="XCJ74" s="69"/>
      <c r="XCK74" s="69"/>
      <c r="XCL74" s="69"/>
      <c r="XCM74" s="69"/>
      <c r="XCN74" s="69"/>
      <c r="XCO74" s="69"/>
      <c r="XCP74" s="69"/>
      <c r="XCQ74" s="69"/>
      <c r="XCR74" s="69"/>
      <c r="XCS74" s="69"/>
      <c r="XCT74" s="69"/>
      <c r="XCU74" s="69"/>
      <c r="XCV74" s="69"/>
      <c r="XCW74" s="69"/>
      <c r="XCX74" s="69"/>
      <c r="XCY74" s="69"/>
      <c r="XCZ74" s="69"/>
      <c r="XDA74" s="69"/>
      <c r="XDB74" s="69"/>
      <c r="XDC74" s="69"/>
      <c r="XDD74" s="69"/>
      <c r="XDE74" s="69"/>
      <c r="XDF74" s="69"/>
      <c r="XDG74" s="69"/>
      <c r="XDH74" s="69"/>
      <c r="XDI74" s="69"/>
      <c r="XDJ74" s="69"/>
      <c r="XDK74" s="69"/>
      <c r="XDL74" s="69"/>
      <c r="XDM74" s="69"/>
      <c r="XDN74" s="69"/>
      <c r="XDO74" s="69"/>
      <c r="XDP74" s="69"/>
      <c r="XDQ74" s="69"/>
      <c r="XDR74" s="69"/>
      <c r="XDS74" s="69"/>
      <c r="XDT74" s="69"/>
      <c r="XDU74" s="69"/>
      <c r="XDV74" s="69"/>
      <c r="XDW74" s="69"/>
      <c r="XDX74" s="69"/>
      <c r="XDY74" s="69"/>
      <c r="XDZ74" s="69"/>
      <c r="XEA74" s="69"/>
      <c r="XEB74" s="69"/>
      <c r="XEC74" s="69"/>
      <c r="XED74" s="69"/>
      <c r="XEE74" s="69"/>
      <c r="XEF74" s="69"/>
      <c r="XEG74" s="69"/>
      <c r="XEH74" s="69"/>
      <c r="XEI74" s="69"/>
      <c r="XEJ74" s="69"/>
      <c r="XEK74" s="69"/>
      <c r="XEL74" s="69"/>
      <c r="XEM74" s="69"/>
      <c r="XEN74" s="69"/>
      <c r="XEO74" s="69"/>
      <c r="XEP74" s="69"/>
      <c r="XEQ74" s="69"/>
      <c r="XER74" s="69"/>
      <c r="XES74" s="69"/>
      <c r="XET74" s="69"/>
      <c r="XEU74" s="69"/>
      <c r="XEV74" s="69"/>
      <c r="XEW74" s="69"/>
      <c r="XEX74" s="69"/>
      <c r="XEY74" s="69"/>
      <c r="XEZ74" s="69"/>
      <c r="XFA74" s="69"/>
      <c r="XFB74" s="69"/>
      <c r="XFC74" s="69"/>
      <c r="XFD74" s="69"/>
    </row>
    <row r="75" customFormat="1" spans="1:13">
      <c r="A75" s="68" t="str">
        <f t="shared" si="2"/>
        <v>352</v>
      </c>
      <c r="B75" s="69">
        <v>2</v>
      </c>
      <c r="C75" s="69" t="s">
        <v>247</v>
      </c>
      <c r="D75" s="69" t="s">
        <v>248</v>
      </c>
      <c r="E75" s="69" t="s">
        <v>41</v>
      </c>
      <c r="F75" s="69">
        <v>1</v>
      </c>
      <c r="G75" s="69" t="s">
        <v>178</v>
      </c>
      <c r="H75" s="69" t="s">
        <v>43</v>
      </c>
      <c r="I75" s="69" t="s">
        <v>44</v>
      </c>
      <c r="J75" s="69"/>
      <c r="K75" s="69"/>
      <c r="L75" s="69"/>
      <c r="M75" s="72"/>
    </row>
    <row r="76" customFormat="1" spans="1:13">
      <c r="A76" s="68" t="str">
        <f t="shared" si="2"/>
        <v>354</v>
      </c>
      <c r="B76" s="69">
        <v>2</v>
      </c>
      <c r="C76" s="69" t="s">
        <v>249</v>
      </c>
      <c r="D76" s="69" t="s">
        <v>250</v>
      </c>
      <c r="E76" s="69" t="s">
        <v>41</v>
      </c>
      <c r="F76" s="69">
        <v>1</v>
      </c>
      <c r="G76" s="69" t="s">
        <v>178</v>
      </c>
      <c r="H76" s="69" t="s">
        <v>43</v>
      </c>
      <c r="I76" s="69" t="s">
        <v>44</v>
      </c>
      <c r="J76" s="69"/>
      <c r="K76" s="69"/>
      <c r="L76" s="69"/>
      <c r="M76" s="72"/>
    </row>
    <row r="77" customFormat="1" spans="1:13">
      <c r="A77" s="68" t="str">
        <f t="shared" si="2"/>
        <v>356</v>
      </c>
      <c r="B77" s="69">
        <v>2</v>
      </c>
      <c r="C77" s="69" t="s">
        <v>251</v>
      </c>
      <c r="D77" s="69" t="s">
        <v>252</v>
      </c>
      <c r="E77" s="69" t="s">
        <v>41</v>
      </c>
      <c r="F77" s="69">
        <v>1</v>
      </c>
      <c r="G77" s="69" t="s">
        <v>253</v>
      </c>
      <c r="H77" s="69" t="s">
        <v>43</v>
      </c>
      <c r="I77" s="69" t="s">
        <v>44</v>
      </c>
      <c r="J77" s="69"/>
      <c r="K77" s="69"/>
      <c r="L77" s="69"/>
      <c r="M77" s="72"/>
    </row>
    <row r="78" customFormat="1" spans="1:13">
      <c r="A78" s="68" t="str">
        <f t="shared" si="2"/>
        <v>358</v>
      </c>
      <c r="B78" s="69">
        <v>2</v>
      </c>
      <c r="C78" s="69" t="s">
        <v>254</v>
      </c>
      <c r="D78" s="69" t="s">
        <v>255</v>
      </c>
      <c r="E78" s="69" t="s">
        <v>41</v>
      </c>
      <c r="F78" s="69">
        <v>1</v>
      </c>
      <c r="G78" s="69" t="s">
        <v>253</v>
      </c>
      <c r="H78" s="69" t="s">
        <v>43</v>
      </c>
      <c r="I78" s="69" t="s">
        <v>44</v>
      </c>
      <c r="J78" s="69"/>
      <c r="K78" s="69"/>
      <c r="L78" s="69"/>
      <c r="M78" s="72"/>
    </row>
    <row r="79" customFormat="1" spans="1:13">
      <c r="A79" s="68" t="str">
        <f t="shared" si="2"/>
        <v>35A</v>
      </c>
      <c r="B79" s="69">
        <v>2</v>
      </c>
      <c r="C79" s="69" t="s">
        <v>256</v>
      </c>
      <c r="D79" s="69" t="s">
        <v>257</v>
      </c>
      <c r="E79" s="69" t="s">
        <v>41</v>
      </c>
      <c r="F79" s="69">
        <v>1</v>
      </c>
      <c r="G79" s="69" t="s">
        <v>258</v>
      </c>
      <c r="H79" s="69" t="s">
        <v>43</v>
      </c>
      <c r="I79" s="69" t="s">
        <v>44</v>
      </c>
      <c r="J79" s="69"/>
      <c r="K79" s="69"/>
      <c r="L79" s="69"/>
      <c r="M79" s="72"/>
    </row>
    <row r="80" customFormat="1" spans="1:13">
      <c r="A80" s="68" t="str">
        <f t="shared" si="2"/>
        <v>35C</v>
      </c>
      <c r="B80" s="69">
        <v>2</v>
      </c>
      <c r="C80" s="69" t="s">
        <v>259</v>
      </c>
      <c r="D80" s="69" t="s">
        <v>260</v>
      </c>
      <c r="E80" s="69" t="s">
        <v>41</v>
      </c>
      <c r="F80" s="69">
        <v>1</v>
      </c>
      <c r="G80" s="69" t="s">
        <v>258</v>
      </c>
      <c r="H80" s="69" t="s">
        <v>43</v>
      </c>
      <c r="I80" s="69" t="s">
        <v>44</v>
      </c>
      <c r="J80" s="69"/>
      <c r="K80" s="69"/>
      <c r="L80" s="69"/>
      <c r="M80" s="72"/>
    </row>
    <row r="81" customFormat="1" spans="1:14">
      <c r="A81" s="80" t="s">
        <v>261</v>
      </c>
      <c r="B81" s="80"/>
      <c r="C81" s="80"/>
      <c r="D81" s="80"/>
      <c r="E81" s="80"/>
      <c r="F81" s="80"/>
      <c r="G81" s="80"/>
      <c r="H81" s="80"/>
      <c r="I81" s="80"/>
      <c r="J81" s="80"/>
      <c r="K81" s="80"/>
      <c r="L81" s="80"/>
      <c r="M81" s="80"/>
      <c r="N81" s="73"/>
    </row>
    <row r="82" s="63" customFormat="1" ht="28" customHeight="1" spans="1:14">
      <c r="A82" s="68">
        <v>1000</v>
      </c>
      <c r="B82" s="69">
        <v>1</v>
      </c>
      <c r="C82" s="69" t="s">
        <v>262</v>
      </c>
      <c r="D82" s="69" t="s">
        <v>263</v>
      </c>
      <c r="E82" s="69" t="s">
        <v>41</v>
      </c>
      <c r="F82" s="69">
        <v>1</v>
      </c>
      <c r="G82" s="69" t="s">
        <v>42</v>
      </c>
      <c r="H82" s="69" t="s">
        <v>43</v>
      </c>
      <c r="I82" s="69" t="s">
        <v>44</v>
      </c>
      <c r="J82" s="69"/>
      <c r="K82" s="69"/>
      <c r="L82" s="69"/>
      <c r="M82" s="72" t="s">
        <v>264</v>
      </c>
      <c r="N82" s="63" t="s">
        <v>265</v>
      </c>
    </row>
    <row r="83" s="63" customFormat="1" ht="14" customHeight="1" spans="1:13">
      <c r="A83" s="68" t="str">
        <f>DEC2HEX(HEX2DEC(A82)+B82)</f>
        <v>1001</v>
      </c>
      <c r="B83" s="69">
        <v>1</v>
      </c>
      <c r="C83" s="69" t="s">
        <v>266</v>
      </c>
      <c r="D83" s="69" t="s">
        <v>267</v>
      </c>
      <c r="E83" s="69" t="s">
        <v>41</v>
      </c>
      <c r="F83" s="69">
        <v>0.001</v>
      </c>
      <c r="G83" s="69" t="s">
        <v>120</v>
      </c>
      <c r="H83" s="69" t="s">
        <v>121</v>
      </c>
      <c r="I83" s="69" t="s">
        <v>44</v>
      </c>
      <c r="J83" s="69"/>
      <c r="K83" s="69"/>
      <c r="L83" s="69"/>
      <c r="M83" s="72"/>
    </row>
    <row r="84" s="63" customFormat="1" ht="24" customHeight="1" spans="1:13">
      <c r="A84" s="68" t="str">
        <f t="shared" ref="A84:A116" si="3">DEC2HEX(HEX2DEC(A83)+B83)</f>
        <v>1002</v>
      </c>
      <c r="B84" s="69">
        <v>2</v>
      </c>
      <c r="C84" s="71" t="s">
        <v>268</v>
      </c>
      <c r="D84" s="69" t="s">
        <v>269</v>
      </c>
      <c r="E84" s="69" t="s">
        <v>41</v>
      </c>
      <c r="F84" s="69">
        <v>0.01</v>
      </c>
      <c r="G84" s="69" t="s">
        <v>38</v>
      </c>
      <c r="H84" s="69" t="s">
        <v>115</v>
      </c>
      <c r="I84" s="69" t="s">
        <v>116</v>
      </c>
      <c r="J84" s="69"/>
      <c r="K84" s="69"/>
      <c r="L84" s="69"/>
      <c r="M84" s="72" t="s">
        <v>117</v>
      </c>
    </row>
    <row r="85" s="63" customFormat="1" ht="12" customHeight="1" spans="1:13">
      <c r="A85" s="68" t="str">
        <f t="shared" si="3"/>
        <v>1004</v>
      </c>
      <c r="B85" s="69">
        <v>1</v>
      </c>
      <c r="C85" s="69" t="s">
        <v>270</v>
      </c>
      <c r="D85" s="69" t="s">
        <v>271</v>
      </c>
      <c r="E85" s="69" t="s">
        <v>41</v>
      </c>
      <c r="F85" s="69">
        <v>0.01</v>
      </c>
      <c r="G85" s="69" t="s">
        <v>124</v>
      </c>
      <c r="H85" s="69" t="s">
        <v>125</v>
      </c>
      <c r="I85" s="69" t="s">
        <v>44</v>
      </c>
      <c r="J85" s="69"/>
      <c r="K85" s="69"/>
      <c r="L85" s="69"/>
      <c r="M85" s="72"/>
    </row>
    <row r="86" s="63" customFormat="1" ht="13" customHeight="1" spans="1:13">
      <c r="A86" s="68" t="str">
        <f t="shared" si="3"/>
        <v>1005</v>
      </c>
      <c r="B86" s="69">
        <v>1</v>
      </c>
      <c r="C86" s="69" t="s">
        <v>272</v>
      </c>
      <c r="D86" s="69" t="s">
        <v>273</v>
      </c>
      <c r="E86" s="69" t="s">
        <v>41</v>
      </c>
      <c r="F86" s="69">
        <v>1</v>
      </c>
      <c r="G86" s="120" t="s">
        <v>42</v>
      </c>
      <c r="H86" s="69" t="s">
        <v>43</v>
      </c>
      <c r="I86" s="69" t="s">
        <v>44</v>
      </c>
      <c r="J86" s="69"/>
      <c r="K86" s="69"/>
      <c r="L86" s="69"/>
      <c r="M86" s="72"/>
    </row>
    <row r="87" s="63" customFormat="1" ht="18" customHeight="1" spans="1:13">
      <c r="A87" s="68" t="str">
        <f t="shared" si="3"/>
        <v>1006</v>
      </c>
      <c r="B87" s="69">
        <v>1</v>
      </c>
      <c r="C87" s="69" t="s">
        <v>274</v>
      </c>
      <c r="D87" s="69" t="s">
        <v>275</v>
      </c>
      <c r="E87" s="69" t="s">
        <v>41</v>
      </c>
      <c r="F87" s="69">
        <v>0.01</v>
      </c>
      <c r="G87" s="69" t="s">
        <v>124</v>
      </c>
      <c r="H87" s="69" t="s">
        <v>125</v>
      </c>
      <c r="I87" s="69" t="s">
        <v>44</v>
      </c>
      <c r="J87" s="69"/>
      <c r="K87" s="69"/>
      <c r="L87" s="69"/>
      <c r="M87" s="72"/>
    </row>
    <row r="88" s="63" customFormat="1" ht="16" customHeight="1" spans="1:13">
      <c r="A88" s="68" t="str">
        <f t="shared" si="3"/>
        <v>1007</v>
      </c>
      <c r="B88" s="69">
        <v>1</v>
      </c>
      <c r="C88" s="69" t="s">
        <v>276</v>
      </c>
      <c r="D88" s="69" t="s">
        <v>277</v>
      </c>
      <c r="E88" s="69" t="s">
        <v>41</v>
      </c>
      <c r="F88" s="69">
        <v>0.01</v>
      </c>
      <c r="G88" s="69" t="s">
        <v>124</v>
      </c>
      <c r="H88" s="69" t="s">
        <v>125</v>
      </c>
      <c r="I88" s="69" t="s">
        <v>44</v>
      </c>
      <c r="J88" s="69"/>
      <c r="K88" s="69"/>
      <c r="L88" s="69"/>
      <c r="M88" s="72"/>
    </row>
    <row r="89" s="63" customFormat="1" ht="16" customHeight="1" spans="1:13">
      <c r="A89" s="68" t="str">
        <f t="shared" si="3"/>
        <v>1008</v>
      </c>
      <c r="B89" s="69">
        <v>1</v>
      </c>
      <c r="C89" s="69" t="s">
        <v>278</v>
      </c>
      <c r="D89" s="69" t="s">
        <v>279</v>
      </c>
      <c r="E89" s="69" t="s">
        <v>41</v>
      </c>
      <c r="F89" s="69">
        <v>0.001</v>
      </c>
      <c r="G89" s="69" t="s">
        <v>120</v>
      </c>
      <c r="H89" s="69" t="s">
        <v>121</v>
      </c>
      <c r="I89" s="69" t="s">
        <v>44</v>
      </c>
      <c r="J89" s="69"/>
      <c r="K89" s="69"/>
      <c r="L89" s="69"/>
      <c r="M89" s="72"/>
    </row>
    <row r="90" s="63" customFormat="1" ht="26" customHeight="1" spans="1:13">
      <c r="A90" s="68" t="str">
        <f t="shared" si="3"/>
        <v>1009</v>
      </c>
      <c r="B90" s="69">
        <v>1</v>
      </c>
      <c r="C90" s="69" t="s">
        <v>280</v>
      </c>
      <c r="D90" s="69" t="s">
        <v>281</v>
      </c>
      <c r="E90" s="69" t="s">
        <v>41</v>
      </c>
      <c r="F90" s="69">
        <v>1</v>
      </c>
      <c r="G90" s="120" t="s">
        <v>42</v>
      </c>
      <c r="H90" s="69" t="s">
        <v>43</v>
      </c>
      <c r="I90" s="69" t="s">
        <v>44</v>
      </c>
      <c r="J90" s="69"/>
      <c r="K90" s="69"/>
      <c r="L90" s="69"/>
      <c r="M90" s="72" t="s">
        <v>282</v>
      </c>
    </row>
    <row r="91" s="63" customFormat="1" ht="16" customHeight="1" spans="1:13">
      <c r="A91" s="68" t="str">
        <f t="shared" si="3"/>
        <v>100A</v>
      </c>
      <c r="B91" s="69">
        <v>1</v>
      </c>
      <c r="C91" s="69" t="s">
        <v>283</v>
      </c>
      <c r="D91" s="69" t="s">
        <v>284</v>
      </c>
      <c r="E91" s="69" t="s">
        <v>41</v>
      </c>
      <c r="F91" s="69">
        <v>0.001</v>
      </c>
      <c r="G91" s="69" t="s">
        <v>120</v>
      </c>
      <c r="H91" s="69" t="s">
        <v>121</v>
      </c>
      <c r="I91" s="69" t="s">
        <v>44</v>
      </c>
      <c r="J91" s="69"/>
      <c r="K91" s="69"/>
      <c r="L91" s="69"/>
      <c r="M91" s="72"/>
    </row>
    <row r="92" s="63" customFormat="1" ht="15" customHeight="1" spans="1:13">
      <c r="A92" s="68" t="str">
        <f t="shared" si="3"/>
        <v>100B</v>
      </c>
      <c r="B92" s="69">
        <v>1</v>
      </c>
      <c r="C92" s="69" t="s">
        <v>285</v>
      </c>
      <c r="D92" s="69" t="s">
        <v>286</v>
      </c>
      <c r="E92" s="69" t="s">
        <v>41</v>
      </c>
      <c r="F92" s="69">
        <v>1</v>
      </c>
      <c r="G92" s="120" t="s">
        <v>42</v>
      </c>
      <c r="H92" s="69" t="s">
        <v>43</v>
      </c>
      <c r="I92" s="69" t="s">
        <v>44</v>
      </c>
      <c r="J92" s="69"/>
      <c r="K92" s="69"/>
      <c r="L92" s="69"/>
      <c r="M92" s="72" t="s">
        <v>287</v>
      </c>
    </row>
    <row r="93" s="63" customFormat="1" ht="14" customHeight="1" spans="1:13">
      <c r="A93" s="68" t="str">
        <f t="shared" si="3"/>
        <v>100C</v>
      </c>
      <c r="B93" s="69">
        <v>1</v>
      </c>
      <c r="C93" s="69" t="s">
        <v>288</v>
      </c>
      <c r="D93" s="69" t="s">
        <v>289</v>
      </c>
      <c r="E93" s="69" t="s">
        <v>41</v>
      </c>
      <c r="F93" s="69">
        <v>0.1</v>
      </c>
      <c r="G93" s="69" t="s">
        <v>215</v>
      </c>
      <c r="H93" s="69" t="s">
        <v>216</v>
      </c>
      <c r="I93" s="69" t="s">
        <v>116</v>
      </c>
      <c r="J93" s="69"/>
      <c r="K93" s="69"/>
      <c r="L93" s="69"/>
      <c r="M93" s="72"/>
    </row>
    <row r="94" s="63" customFormat="1" ht="14" customHeight="1" spans="1:13">
      <c r="A94" s="68" t="str">
        <f t="shared" si="3"/>
        <v>100D</v>
      </c>
      <c r="B94" s="69">
        <v>1</v>
      </c>
      <c r="C94" s="69" t="s">
        <v>290</v>
      </c>
      <c r="D94" s="69" t="s">
        <v>291</v>
      </c>
      <c r="E94" s="69" t="s">
        <v>41</v>
      </c>
      <c r="F94" s="69">
        <v>0.1</v>
      </c>
      <c r="G94" s="69" t="s">
        <v>215</v>
      </c>
      <c r="H94" s="69" t="s">
        <v>216</v>
      </c>
      <c r="I94" s="69" t="s">
        <v>116</v>
      </c>
      <c r="J94" s="69"/>
      <c r="K94" s="69"/>
      <c r="L94" s="69"/>
      <c r="M94" s="72"/>
    </row>
    <row r="95" s="63" customFormat="1" ht="17" customHeight="1" spans="1:14">
      <c r="A95" s="68" t="str">
        <f t="shared" si="3"/>
        <v>100E</v>
      </c>
      <c r="B95" s="69">
        <v>1</v>
      </c>
      <c r="C95" s="69" t="s">
        <v>292</v>
      </c>
      <c r="D95" s="69" t="s">
        <v>293</v>
      </c>
      <c r="E95" s="69" t="s">
        <v>41</v>
      </c>
      <c r="F95" s="69">
        <v>1</v>
      </c>
      <c r="G95" s="120" t="s">
        <v>42</v>
      </c>
      <c r="H95" s="69" t="s">
        <v>43</v>
      </c>
      <c r="I95" s="69" t="s">
        <v>44</v>
      </c>
      <c r="J95" s="69"/>
      <c r="K95" s="69"/>
      <c r="L95" s="69"/>
      <c r="M95" s="72" t="s">
        <v>287</v>
      </c>
      <c r="N95" s="75"/>
    </row>
    <row r="96" s="63" customFormat="1" ht="16" customHeight="1" spans="1:14">
      <c r="A96" s="68" t="str">
        <f t="shared" si="3"/>
        <v>100F</v>
      </c>
      <c r="B96" s="69">
        <v>1</v>
      </c>
      <c r="C96" s="69" t="s">
        <v>294</v>
      </c>
      <c r="D96" s="69" t="s">
        <v>295</v>
      </c>
      <c r="E96" s="69" t="s">
        <v>41</v>
      </c>
      <c r="F96" s="69">
        <v>0.1</v>
      </c>
      <c r="G96" s="69" t="s">
        <v>215</v>
      </c>
      <c r="H96" s="69" t="s">
        <v>216</v>
      </c>
      <c r="I96" s="69" t="s">
        <v>116</v>
      </c>
      <c r="J96" s="69"/>
      <c r="K96" s="69"/>
      <c r="L96" s="69"/>
      <c r="M96" s="72"/>
      <c r="N96" s="75"/>
    </row>
    <row r="97" s="63" customFormat="1" ht="14" customHeight="1" spans="1:14">
      <c r="A97" s="68" t="str">
        <f t="shared" si="3"/>
        <v>1010</v>
      </c>
      <c r="B97" s="69">
        <v>1</v>
      </c>
      <c r="C97" s="69" t="s">
        <v>296</v>
      </c>
      <c r="D97" s="69" t="s">
        <v>297</v>
      </c>
      <c r="E97" s="69" t="s">
        <v>41</v>
      </c>
      <c r="F97" s="69">
        <v>1</v>
      </c>
      <c r="G97" s="120" t="s">
        <v>42</v>
      </c>
      <c r="H97" s="69" t="s">
        <v>43</v>
      </c>
      <c r="I97" s="69" t="s">
        <v>44</v>
      </c>
      <c r="J97" s="69"/>
      <c r="K97" s="69"/>
      <c r="L97" s="69"/>
      <c r="M97" s="72" t="s">
        <v>287</v>
      </c>
      <c r="N97" s="75"/>
    </row>
    <row r="98" s="63" customFormat="1" ht="15" customHeight="1" spans="1:14">
      <c r="A98" s="68" t="str">
        <f t="shared" si="3"/>
        <v>1011</v>
      </c>
      <c r="B98" s="69">
        <v>1</v>
      </c>
      <c r="C98" s="69" t="s">
        <v>298</v>
      </c>
      <c r="D98" s="69" t="s">
        <v>299</v>
      </c>
      <c r="E98" s="69" t="s">
        <v>41</v>
      </c>
      <c r="F98" s="69">
        <v>0.1</v>
      </c>
      <c r="G98" s="69" t="s">
        <v>215</v>
      </c>
      <c r="H98" s="69" t="s">
        <v>216</v>
      </c>
      <c r="I98" s="69" t="s">
        <v>116</v>
      </c>
      <c r="J98" s="69"/>
      <c r="K98" s="69"/>
      <c r="L98" s="69"/>
      <c r="M98" s="72"/>
      <c r="N98" s="75"/>
    </row>
    <row r="99" s="63" customFormat="1" ht="17" customHeight="1" spans="1:14">
      <c r="A99" s="68" t="str">
        <f t="shared" si="3"/>
        <v>1012</v>
      </c>
      <c r="B99" s="69">
        <v>1</v>
      </c>
      <c r="C99" s="69" t="s">
        <v>300</v>
      </c>
      <c r="D99" s="69" t="s">
        <v>301</v>
      </c>
      <c r="E99" s="69" t="s">
        <v>41</v>
      </c>
      <c r="F99" s="69">
        <v>0.1</v>
      </c>
      <c r="G99" s="69" t="s">
        <v>215</v>
      </c>
      <c r="H99" s="69" t="s">
        <v>216</v>
      </c>
      <c r="I99" s="69" t="s">
        <v>116</v>
      </c>
      <c r="J99" s="69"/>
      <c r="K99" s="69"/>
      <c r="L99" s="69"/>
      <c r="M99" s="72"/>
      <c r="N99" s="75"/>
    </row>
    <row r="100" s="63" customFormat="1" ht="35" customHeight="1" spans="1:14">
      <c r="A100" s="68" t="str">
        <f t="shared" si="3"/>
        <v>1013</v>
      </c>
      <c r="B100" s="69">
        <v>1</v>
      </c>
      <c r="C100" s="69" t="s">
        <v>302</v>
      </c>
      <c r="D100" s="69" t="s">
        <v>303</v>
      </c>
      <c r="E100" s="69" t="s">
        <v>41</v>
      </c>
      <c r="F100" s="69">
        <v>1</v>
      </c>
      <c r="G100" s="120" t="s">
        <v>42</v>
      </c>
      <c r="H100" s="69" t="s">
        <v>43</v>
      </c>
      <c r="I100" s="69" t="s">
        <v>44</v>
      </c>
      <c r="J100" s="69"/>
      <c r="K100" s="69"/>
      <c r="L100" s="69"/>
      <c r="M100" s="72" t="s">
        <v>304</v>
      </c>
      <c r="N100" s="75"/>
    </row>
    <row r="101" s="63" customFormat="1" ht="19" customHeight="1" spans="1:14">
      <c r="A101" s="68" t="str">
        <f t="shared" si="3"/>
        <v>1014</v>
      </c>
      <c r="B101" s="69">
        <v>1</v>
      </c>
      <c r="C101" s="69" t="s">
        <v>305</v>
      </c>
      <c r="D101" s="69" t="s">
        <v>306</v>
      </c>
      <c r="E101" s="69" t="s">
        <v>41</v>
      </c>
      <c r="F101" s="69">
        <v>0.1</v>
      </c>
      <c r="G101" s="69" t="s">
        <v>215</v>
      </c>
      <c r="H101" s="69" t="s">
        <v>216</v>
      </c>
      <c r="I101" s="69" t="s">
        <v>116</v>
      </c>
      <c r="J101" s="69"/>
      <c r="K101" s="69"/>
      <c r="L101" s="69"/>
      <c r="M101" s="72"/>
      <c r="N101" s="75"/>
    </row>
    <row r="102" s="63" customFormat="1" ht="38" customHeight="1" spans="1:14">
      <c r="A102" s="68" t="str">
        <f t="shared" si="3"/>
        <v>1015</v>
      </c>
      <c r="B102" s="69">
        <v>1</v>
      </c>
      <c r="C102" s="69" t="s">
        <v>307</v>
      </c>
      <c r="D102" s="69" t="s">
        <v>308</v>
      </c>
      <c r="E102" s="69" t="s">
        <v>41</v>
      </c>
      <c r="F102" s="69">
        <v>1</v>
      </c>
      <c r="G102" s="120" t="s">
        <v>42</v>
      </c>
      <c r="H102" s="69" t="s">
        <v>43</v>
      </c>
      <c r="I102" s="69" t="s">
        <v>44</v>
      </c>
      <c r="J102" s="69"/>
      <c r="K102" s="69"/>
      <c r="L102" s="69"/>
      <c r="M102" s="72" t="s">
        <v>309</v>
      </c>
      <c r="N102" s="75"/>
    </row>
    <row r="103" s="63" customFormat="1" ht="16" customHeight="1" spans="1:14">
      <c r="A103" s="68" t="str">
        <f t="shared" si="3"/>
        <v>1016</v>
      </c>
      <c r="B103" s="69">
        <v>1</v>
      </c>
      <c r="C103" s="69" t="s">
        <v>310</v>
      </c>
      <c r="D103" s="69" t="s">
        <v>311</v>
      </c>
      <c r="E103" s="69" t="s">
        <v>41</v>
      </c>
      <c r="F103" s="69">
        <v>0.1</v>
      </c>
      <c r="G103" s="69" t="s">
        <v>215</v>
      </c>
      <c r="H103" s="69" t="s">
        <v>216</v>
      </c>
      <c r="I103" s="69" t="s">
        <v>116</v>
      </c>
      <c r="J103" s="69"/>
      <c r="K103" s="69"/>
      <c r="L103" s="69"/>
      <c r="M103" s="72"/>
      <c r="N103" s="75"/>
    </row>
    <row r="104" s="63" customFormat="1" ht="48" customHeight="1" spans="1:14">
      <c r="A104" s="68" t="str">
        <f t="shared" si="3"/>
        <v>1017</v>
      </c>
      <c r="B104" s="69">
        <v>1</v>
      </c>
      <c r="C104" s="69" t="s">
        <v>312</v>
      </c>
      <c r="D104" s="69" t="s">
        <v>313</v>
      </c>
      <c r="E104" s="69" t="s">
        <v>41</v>
      </c>
      <c r="F104" s="69">
        <v>1</v>
      </c>
      <c r="G104" s="120" t="s">
        <v>42</v>
      </c>
      <c r="H104" s="69" t="s">
        <v>43</v>
      </c>
      <c r="I104" s="69" t="s">
        <v>44</v>
      </c>
      <c r="J104" s="69"/>
      <c r="K104" s="69"/>
      <c r="L104" s="69"/>
      <c r="M104" s="72" t="s">
        <v>314</v>
      </c>
      <c r="N104" s="75"/>
    </row>
    <row r="105" s="63" customFormat="1" ht="77" customHeight="1" spans="1:14">
      <c r="A105" s="68" t="str">
        <f t="shared" si="3"/>
        <v>1018</v>
      </c>
      <c r="B105" s="69">
        <v>1</v>
      </c>
      <c r="C105" s="69" t="s">
        <v>315</v>
      </c>
      <c r="D105" s="69" t="s">
        <v>316</v>
      </c>
      <c r="E105" s="69" t="s">
        <v>41</v>
      </c>
      <c r="F105" s="69">
        <v>1</v>
      </c>
      <c r="G105" s="69" t="s">
        <v>42</v>
      </c>
      <c r="H105" s="69" t="s">
        <v>43</v>
      </c>
      <c r="I105" s="69" t="s">
        <v>44</v>
      </c>
      <c r="J105" s="69"/>
      <c r="K105" s="69"/>
      <c r="L105" s="69"/>
      <c r="M105" s="72" t="s">
        <v>317</v>
      </c>
      <c r="N105" s="75" t="s">
        <v>318</v>
      </c>
    </row>
    <row r="106" s="63" customFormat="1" ht="20" customHeight="1" spans="1:13">
      <c r="A106" s="68" t="str">
        <f t="shared" si="3"/>
        <v>1019</v>
      </c>
      <c r="B106" s="69">
        <v>1</v>
      </c>
      <c r="C106" s="69" t="s">
        <v>319</v>
      </c>
      <c r="D106" s="69" t="s">
        <v>320</v>
      </c>
      <c r="E106" s="69" t="s">
        <v>41</v>
      </c>
      <c r="F106" s="69">
        <v>1</v>
      </c>
      <c r="G106" s="69" t="s">
        <v>42</v>
      </c>
      <c r="H106" s="69" t="s">
        <v>43</v>
      </c>
      <c r="I106" s="69" t="s">
        <v>44</v>
      </c>
      <c r="J106" s="69"/>
      <c r="K106" s="69"/>
      <c r="L106" s="69"/>
      <c r="M106" s="72" t="s">
        <v>134</v>
      </c>
    </row>
    <row r="107" s="63" customFormat="1" ht="37" customHeight="1" spans="1:13">
      <c r="A107" s="68" t="str">
        <f t="shared" si="3"/>
        <v>101A</v>
      </c>
      <c r="B107" s="69">
        <v>1</v>
      </c>
      <c r="C107" s="69" t="s">
        <v>321</v>
      </c>
      <c r="D107" s="69" t="s">
        <v>322</v>
      </c>
      <c r="E107" s="69" t="s">
        <v>41</v>
      </c>
      <c r="F107" s="69">
        <v>1</v>
      </c>
      <c r="G107" s="69" t="s">
        <v>42</v>
      </c>
      <c r="H107" s="69" t="s">
        <v>43</v>
      </c>
      <c r="I107" s="69" t="s">
        <v>44</v>
      </c>
      <c r="J107" s="69"/>
      <c r="K107" s="69"/>
      <c r="L107" s="69"/>
      <c r="M107" s="72" t="s">
        <v>137</v>
      </c>
    </row>
    <row r="108" s="63" customFormat="1" ht="43" customHeight="1" spans="1:13">
      <c r="A108" s="68" t="str">
        <f t="shared" si="3"/>
        <v>101B</v>
      </c>
      <c r="B108" s="69">
        <v>1</v>
      </c>
      <c r="C108" s="69" t="s">
        <v>323</v>
      </c>
      <c r="D108" s="69" t="s">
        <v>324</v>
      </c>
      <c r="E108" s="69" t="s">
        <v>41</v>
      </c>
      <c r="F108" s="69">
        <v>1</v>
      </c>
      <c r="G108" s="120" t="s">
        <v>42</v>
      </c>
      <c r="H108" s="69" t="s">
        <v>43</v>
      </c>
      <c r="I108" s="69" t="s">
        <v>44</v>
      </c>
      <c r="J108" s="69"/>
      <c r="K108" s="69"/>
      <c r="L108" s="69"/>
      <c r="M108" s="72" t="s">
        <v>325</v>
      </c>
    </row>
    <row r="109" s="63" customFormat="1" ht="43" customHeight="1" spans="1:13">
      <c r="A109" s="68" t="str">
        <f t="shared" si="3"/>
        <v>101C</v>
      </c>
      <c r="B109" s="69">
        <v>1</v>
      </c>
      <c r="C109" s="69" t="s">
        <v>326</v>
      </c>
      <c r="D109" s="69" t="s">
        <v>327</v>
      </c>
      <c r="E109" s="69" t="s">
        <v>41</v>
      </c>
      <c r="F109" s="69">
        <v>1</v>
      </c>
      <c r="G109" s="120" t="s">
        <v>42</v>
      </c>
      <c r="H109" s="69" t="s">
        <v>43</v>
      </c>
      <c r="I109" s="69" t="s">
        <v>44</v>
      </c>
      <c r="J109" s="69"/>
      <c r="K109" s="69"/>
      <c r="L109" s="69"/>
      <c r="M109" s="72" t="s">
        <v>328</v>
      </c>
    </row>
    <row r="110" s="63" customFormat="1" ht="46" customHeight="1" spans="1:13">
      <c r="A110" s="68" t="str">
        <f t="shared" si="3"/>
        <v>101D</v>
      </c>
      <c r="B110" s="69">
        <v>1</v>
      </c>
      <c r="C110" s="69" t="s">
        <v>329</v>
      </c>
      <c r="D110" s="69" t="s">
        <v>330</v>
      </c>
      <c r="E110" s="69" t="s">
        <v>41</v>
      </c>
      <c r="F110" s="69">
        <v>1</v>
      </c>
      <c r="G110" s="69" t="s">
        <v>42</v>
      </c>
      <c r="H110" s="69" t="s">
        <v>43</v>
      </c>
      <c r="I110" s="69" t="s">
        <v>44</v>
      </c>
      <c r="J110" s="69"/>
      <c r="K110" s="69"/>
      <c r="L110" s="69"/>
      <c r="M110" s="72" t="s">
        <v>148</v>
      </c>
    </row>
    <row r="111" s="63" customFormat="1" ht="46" customHeight="1" spans="1:13">
      <c r="A111" s="68" t="str">
        <f t="shared" si="3"/>
        <v>101E</v>
      </c>
      <c r="B111" s="69">
        <v>1</v>
      </c>
      <c r="C111" s="69" t="s">
        <v>331</v>
      </c>
      <c r="D111" s="69" t="s">
        <v>332</v>
      </c>
      <c r="E111" s="69" t="s">
        <v>41</v>
      </c>
      <c r="F111" s="69">
        <v>1</v>
      </c>
      <c r="G111" s="69" t="s">
        <v>42</v>
      </c>
      <c r="H111" s="69" t="s">
        <v>43</v>
      </c>
      <c r="I111" s="69" t="s">
        <v>44</v>
      </c>
      <c r="J111" s="69"/>
      <c r="K111" s="69"/>
      <c r="L111" s="69"/>
      <c r="M111" s="72" t="s">
        <v>333</v>
      </c>
    </row>
    <row r="112" spans="1:14">
      <c r="A112" s="68" t="str">
        <f t="shared" si="3"/>
        <v>101F</v>
      </c>
      <c r="B112" s="69">
        <v>1</v>
      </c>
      <c r="C112" s="69" t="s">
        <v>334</v>
      </c>
      <c r="D112" s="69" t="s">
        <v>335</v>
      </c>
      <c r="E112" s="69" t="s">
        <v>41</v>
      </c>
      <c r="F112" s="69">
        <v>0.1</v>
      </c>
      <c r="G112" s="69" t="s">
        <v>120</v>
      </c>
      <c r="H112" s="69" t="s">
        <v>336</v>
      </c>
      <c r="I112" s="69" t="s">
        <v>44</v>
      </c>
      <c r="J112" s="69"/>
      <c r="K112" s="69"/>
      <c r="L112" s="69"/>
      <c r="M112" s="76"/>
      <c r="N112" s="73"/>
    </row>
    <row r="113" spans="1:14">
      <c r="A113" s="68" t="str">
        <f t="shared" si="3"/>
        <v>1020</v>
      </c>
      <c r="B113" s="69">
        <v>1</v>
      </c>
      <c r="C113" s="69" t="s">
        <v>337</v>
      </c>
      <c r="D113" s="69" t="s">
        <v>338</v>
      </c>
      <c r="E113" s="69" t="s">
        <v>41</v>
      </c>
      <c r="F113" s="69">
        <v>0.1</v>
      </c>
      <c r="G113" s="69" t="s">
        <v>120</v>
      </c>
      <c r="H113" s="69" t="s">
        <v>336</v>
      </c>
      <c r="I113" s="69" t="s">
        <v>44</v>
      </c>
      <c r="J113" s="69"/>
      <c r="K113" s="69"/>
      <c r="L113" s="69"/>
      <c r="M113" s="72"/>
      <c r="N113" s="73"/>
    </row>
    <row r="114" spans="1:14">
      <c r="A114" s="68" t="str">
        <f t="shared" si="3"/>
        <v>1021</v>
      </c>
      <c r="B114" s="69">
        <v>1</v>
      </c>
      <c r="C114" s="69" t="s">
        <v>339</v>
      </c>
      <c r="D114" s="69" t="s">
        <v>340</v>
      </c>
      <c r="E114" s="69" t="s">
        <v>41</v>
      </c>
      <c r="F114" s="69">
        <v>0.1</v>
      </c>
      <c r="G114" s="69" t="s">
        <v>38</v>
      </c>
      <c r="H114" s="69" t="s">
        <v>341</v>
      </c>
      <c r="I114" s="69" t="s">
        <v>44</v>
      </c>
      <c r="J114" s="69"/>
      <c r="K114" s="69"/>
      <c r="L114" s="69"/>
      <c r="M114" s="72"/>
      <c r="N114" s="73"/>
    </row>
    <row r="115" spans="1:14">
      <c r="A115" s="68" t="str">
        <f t="shared" si="3"/>
        <v>1022</v>
      </c>
      <c r="B115" s="69">
        <v>1</v>
      </c>
      <c r="C115" s="69" t="s">
        <v>342</v>
      </c>
      <c r="D115" s="69" t="s">
        <v>343</v>
      </c>
      <c r="E115" s="69" t="s">
        <v>41</v>
      </c>
      <c r="F115" s="69">
        <v>0.1</v>
      </c>
      <c r="G115" s="69" t="s">
        <v>38</v>
      </c>
      <c r="H115" s="69" t="s">
        <v>341</v>
      </c>
      <c r="I115" s="69" t="s">
        <v>44</v>
      </c>
      <c r="J115" s="69"/>
      <c r="K115" s="69" t="s">
        <v>344</v>
      </c>
      <c r="L115" s="69"/>
      <c r="M115" s="72"/>
      <c r="N115" s="73"/>
    </row>
    <row r="116" customFormat="1" spans="1:14">
      <c r="A116" s="68" t="str">
        <f t="shared" si="3"/>
        <v>1023</v>
      </c>
      <c r="B116" s="69">
        <v>1</v>
      </c>
      <c r="C116" s="69" t="s">
        <v>238</v>
      </c>
      <c r="D116" s="69" t="s">
        <v>345</v>
      </c>
      <c r="E116" s="69" t="s">
        <v>41</v>
      </c>
      <c r="F116" s="69">
        <v>1</v>
      </c>
      <c r="G116" s="69" t="s">
        <v>42</v>
      </c>
      <c r="H116" s="69" t="s">
        <v>43</v>
      </c>
      <c r="I116" s="69" t="s">
        <v>44</v>
      </c>
      <c r="J116" s="69"/>
      <c r="K116" s="69"/>
      <c r="L116" s="69"/>
      <c r="M116" s="72"/>
      <c r="N116" s="73"/>
    </row>
    <row r="117" spans="1:14">
      <c r="A117" s="80" t="s">
        <v>346</v>
      </c>
      <c r="B117" s="80"/>
      <c r="C117" s="80"/>
      <c r="D117" s="80"/>
      <c r="E117" s="80"/>
      <c r="F117" s="80"/>
      <c r="G117" s="80"/>
      <c r="H117" s="80"/>
      <c r="I117" s="80"/>
      <c r="J117" s="80"/>
      <c r="K117" s="80"/>
      <c r="L117" s="80"/>
      <c r="M117" s="80"/>
      <c r="N117" s="73"/>
    </row>
    <row r="118" customFormat="1" ht="36" customHeight="1" spans="1:14">
      <c r="A118" s="68">
        <v>2000</v>
      </c>
      <c r="B118" s="69">
        <v>1</v>
      </c>
      <c r="C118" s="69" t="s">
        <v>347</v>
      </c>
      <c r="D118" s="69" t="s">
        <v>348</v>
      </c>
      <c r="E118" s="69" t="s">
        <v>65</v>
      </c>
      <c r="F118" s="69">
        <v>100</v>
      </c>
      <c r="G118" s="69" t="s">
        <v>349</v>
      </c>
      <c r="H118" s="69" t="s">
        <v>43</v>
      </c>
      <c r="I118" s="69" t="s">
        <v>44</v>
      </c>
      <c r="J118" s="69">
        <v>48</v>
      </c>
      <c r="K118" s="69">
        <v>1152</v>
      </c>
      <c r="L118" s="69">
        <v>96</v>
      </c>
      <c r="M118" s="72" t="s">
        <v>350</v>
      </c>
      <c r="N118" s="73"/>
    </row>
    <row r="119" customFormat="1" ht="29" customHeight="1" spans="1:14">
      <c r="A119" s="68" t="str">
        <f>DEC2HEX(HEX2DEC(A118)+B118)</f>
        <v>2001</v>
      </c>
      <c r="B119" s="69">
        <v>2</v>
      </c>
      <c r="C119" s="69" t="s">
        <v>347</v>
      </c>
      <c r="D119" s="69" t="s">
        <v>351</v>
      </c>
      <c r="E119" s="69" t="s">
        <v>65</v>
      </c>
      <c r="F119" s="69">
        <v>100</v>
      </c>
      <c r="G119" s="69" t="s">
        <v>349</v>
      </c>
      <c r="H119" s="69" t="s">
        <v>43</v>
      </c>
      <c r="I119" s="69" t="s">
        <v>44</v>
      </c>
      <c r="J119" s="69">
        <v>48</v>
      </c>
      <c r="K119" s="69">
        <v>1152</v>
      </c>
      <c r="L119" s="69">
        <v>96</v>
      </c>
      <c r="M119" s="72" t="s">
        <v>352</v>
      </c>
      <c r="N119" s="73"/>
    </row>
    <row r="120" customFormat="1" spans="1:14">
      <c r="A120" s="68" t="str">
        <f t="shared" ref="A120:A151" si="4">DEC2HEX(HEX2DEC(A119)+B119)</f>
        <v>2003</v>
      </c>
      <c r="B120" s="69">
        <v>1</v>
      </c>
      <c r="C120" s="71" t="s">
        <v>353</v>
      </c>
      <c r="D120" s="69" t="s">
        <v>354</v>
      </c>
      <c r="E120" s="69" t="s">
        <v>65</v>
      </c>
      <c r="F120" s="69">
        <v>1</v>
      </c>
      <c r="G120" s="69" t="s">
        <v>189</v>
      </c>
      <c r="H120" s="69" t="s">
        <v>43</v>
      </c>
      <c r="I120" s="69" t="s">
        <v>44</v>
      </c>
      <c r="J120" s="69">
        <v>1</v>
      </c>
      <c r="K120" s="69">
        <v>10000</v>
      </c>
      <c r="L120" s="69">
        <v>60</v>
      </c>
      <c r="M120" s="72"/>
      <c r="N120" s="73"/>
    </row>
    <row r="121" customFormat="1" ht="36" customHeight="1" spans="1:14">
      <c r="A121" s="68" t="str">
        <f t="shared" si="4"/>
        <v>2004</v>
      </c>
      <c r="B121" s="69">
        <v>1</v>
      </c>
      <c r="C121" s="69" t="s">
        <v>355</v>
      </c>
      <c r="D121" s="69" t="s">
        <v>356</v>
      </c>
      <c r="E121" s="69" t="s">
        <v>65</v>
      </c>
      <c r="F121" s="69">
        <v>1</v>
      </c>
      <c r="G121" s="69" t="s">
        <v>100</v>
      </c>
      <c r="H121" s="69" t="s">
        <v>43</v>
      </c>
      <c r="I121" s="69" t="s">
        <v>44</v>
      </c>
      <c r="J121" s="69">
        <v>0</v>
      </c>
      <c r="K121" s="69">
        <v>65500</v>
      </c>
      <c r="L121" s="69">
        <v>0</v>
      </c>
      <c r="M121" s="72" t="s">
        <v>101</v>
      </c>
      <c r="N121" s="73" t="s">
        <v>357</v>
      </c>
    </row>
    <row r="122" ht="14.25" spans="1:14">
      <c r="A122" s="68" t="str">
        <f t="shared" si="4"/>
        <v>2005</v>
      </c>
      <c r="B122" s="69">
        <v>1</v>
      </c>
      <c r="C122" s="69" t="s">
        <v>358</v>
      </c>
      <c r="D122" s="69" t="s">
        <v>359</v>
      </c>
      <c r="E122" s="69" t="s">
        <v>65</v>
      </c>
      <c r="F122" s="69">
        <v>1</v>
      </c>
      <c r="G122" s="69" t="s">
        <v>104</v>
      </c>
      <c r="H122" s="69" t="s">
        <v>43</v>
      </c>
      <c r="I122" s="69" t="s">
        <v>44</v>
      </c>
      <c r="J122" s="69">
        <v>0</v>
      </c>
      <c r="K122" s="69">
        <v>65500</v>
      </c>
      <c r="L122" s="69">
        <v>0</v>
      </c>
      <c r="M122" s="72" t="s">
        <v>105</v>
      </c>
      <c r="N122" s="73"/>
    </row>
    <row r="123" ht="14.25" spans="1:14">
      <c r="A123" s="68" t="str">
        <f t="shared" si="4"/>
        <v>2006</v>
      </c>
      <c r="B123" s="69">
        <v>1</v>
      </c>
      <c r="C123" s="69" t="s">
        <v>360</v>
      </c>
      <c r="D123" s="69" t="s">
        <v>361</v>
      </c>
      <c r="E123" s="69" t="s">
        <v>65</v>
      </c>
      <c r="F123" s="69">
        <v>1</v>
      </c>
      <c r="G123" s="69" t="s">
        <v>108</v>
      </c>
      <c r="H123" s="69" t="s">
        <v>43</v>
      </c>
      <c r="I123" s="69" t="s">
        <v>44</v>
      </c>
      <c r="J123" s="69">
        <v>0</v>
      </c>
      <c r="K123" s="69">
        <v>65500</v>
      </c>
      <c r="L123" s="69">
        <v>0</v>
      </c>
      <c r="M123" s="72" t="s">
        <v>109</v>
      </c>
      <c r="N123" s="73"/>
    </row>
    <row r="124" spans="1:14">
      <c r="A124" s="68" t="str">
        <f t="shared" si="4"/>
        <v>2007</v>
      </c>
      <c r="B124" s="69">
        <v>1</v>
      </c>
      <c r="C124" s="69" t="s">
        <v>362</v>
      </c>
      <c r="D124" s="69" t="s">
        <v>363</v>
      </c>
      <c r="E124" s="69" t="s">
        <v>65</v>
      </c>
      <c r="F124" s="69">
        <v>0.001</v>
      </c>
      <c r="G124" s="69" t="s">
        <v>120</v>
      </c>
      <c r="H124" s="69" t="s">
        <v>43</v>
      </c>
      <c r="I124" s="69" t="s">
        <v>44</v>
      </c>
      <c r="J124" s="69">
        <v>1</v>
      </c>
      <c r="K124" s="69">
        <v>65500</v>
      </c>
      <c r="L124" s="69">
        <v>5680</v>
      </c>
      <c r="M124" s="72"/>
      <c r="N124" s="73"/>
    </row>
    <row r="125" spans="1:14">
      <c r="A125" s="68" t="str">
        <f t="shared" si="4"/>
        <v>2008</v>
      </c>
      <c r="B125" s="69">
        <v>1</v>
      </c>
      <c r="C125" s="69" t="s">
        <v>364</v>
      </c>
      <c r="D125" s="69" t="s">
        <v>365</v>
      </c>
      <c r="E125" s="69" t="s">
        <v>65</v>
      </c>
      <c r="F125" s="69">
        <v>0.001</v>
      </c>
      <c r="G125" s="69" t="s">
        <v>366</v>
      </c>
      <c r="H125" s="69" t="s">
        <v>43</v>
      </c>
      <c r="I125" s="69" t="s">
        <v>44</v>
      </c>
      <c r="J125" s="69">
        <v>1</v>
      </c>
      <c r="K125" s="69">
        <v>65500</v>
      </c>
      <c r="L125" s="69">
        <v>100</v>
      </c>
      <c r="M125" s="72"/>
      <c r="N125" s="73"/>
    </row>
    <row r="126" ht="14.25" spans="1:14">
      <c r="A126" s="68" t="str">
        <f t="shared" si="4"/>
        <v>2009</v>
      </c>
      <c r="B126" s="69">
        <v>1</v>
      </c>
      <c r="C126" s="69" t="s">
        <v>367</v>
      </c>
      <c r="D126" s="69" t="s">
        <v>368</v>
      </c>
      <c r="E126" s="69" t="s">
        <v>65</v>
      </c>
      <c r="F126" s="69">
        <v>0.001</v>
      </c>
      <c r="G126" s="69" t="s">
        <v>120</v>
      </c>
      <c r="H126" s="69" t="s">
        <v>43</v>
      </c>
      <c r="I126" s="69" t="s">
        <v>44</v>
      </c>
      <c r="J126" s="69">
        <v>1</v>
      </c>
      <c r="K126" s="69">
        <v>65500</v>
      </c>
      <c r="L126" s="69">
        <v>5600</v>
      </c>
      <c r="M126" s="72"/>
      <c r="N126" s="73"/>
    </row>
    <row r="127" spans="1:14">
      <c r="A127" s="68" t="str">
        <f t="shared" si="4"/>
        <v>200A</v>
      </c>
      <c r="B127" s="69">
        <v>1</v>
      </c>
      <c r="C127" s="69" t="s">
        <v>369</v>
      </c>
      <c r="D127" s="69" t="s">
        <v>370</v>
      </c>
      <c r="E127" s="69" t="s">
        <v>65</v>
      </c>
      <c r="F127" s="69">
        <v>0.001</v>
      </c>
      <c r="G127" s="69" t="s">
        <v>120</v>
      </c>
      <c r="H127" s="69" t="s">
        <v>43</v>
      </c>
      <c r="I127" s="69" t="s">
        <v>44</v>
      </c>
      <c r="J127" s="69">
        <v>1</v>
      </c>
      <c r="K127" s="69">
        <v>65500</v>
      </c>
      <c r="L127" s="69">
        <v>5840</v>
      </c>
      <c r="M127" s="72"/>
      <c r="N127" s="73"/>
    </row>
    <row r="128" ht="14.25" spans="1:14">
      <c r="A128" s="68" t="str">
        <f t="shared" si="4"/>
        <v>200B</v>
      </c>
      <c r="B128" s="69">
        <v>1</v>
      </c>
      <c r="C128" s="69" t="s">
        <v>371</v>
      </c>
      <c r="D128" s="69" t="s">
        <v>372</v>
      </c>
      <c r="E128" s="69" t="s">
        <v>65</v>
      </c>
      <c r="F128" s="69">
        <v>0.001</v>
      </c>
      <c r="G128" s="69" t="s">
        <v>120</v>
      </c>
      <c r="H128" s="69" t="s">
        <v>43</v>
      </c>
      <c r="I128" s="69" t="s">
        <v>44</v>
      </c>
      <c r="J128" s="69">
        <v>1</v>
      </c>
      <c r="K128" s="69">
        <v>65500</v>
      </c>
      <c r="L128" s="69">
        <v>5520</v>
      </c>
      <c r="M128" s="72"/>
      <c r="N128" s="73"/>
    </row>
    <row r="129" spans="1:14">
      <c r="A129" s="68" t="str">
        <f t="shared" si="4"/>
        <v>200C</v>
      </c>
      <c r="B129" s="69">
        <v>1</v>
      </c>
      <c r="C129" s="69" t="s">
        <v>373</v>
      </c>
      <c r="D129" s="69" t="s">
        <v>374</v>
      </c>
      <c r="E129" s="69" t="s">
        <v>65</v>
      </c>
      <c r="F129" s="69">
        <v>0.001</v>
      </c>
      <c r="G129" s="69" t="s">
        <v>366</v>
      </c>
      <c r="H129" s="69" t="s">
        <v>43</v>
      </c>
      <c r="I129" s="69" t="s">
        <v>44</v>
      </c>
      <c r="J129" s="69">
        <v>1</v>
      </c>
      <c r="K129" s="69">
        <v>65500</v>
      </c>
      <c r="L129" s="69">
        <v>100</v>
      </c>
      <c r="M129" s="72"/>
      <c r="N129" s="73"/>
    </row>
    <row r="130" spans="1:14">
      <c r="A130" s="68" t="str">
        <f t="shared" si="4"/>
        <v>200D</v>
      </c>
      <c r="B130" s="69">
        <v>1</v>
      </c>
      <c r="C130" s="69" t="s">
        <v>375</v>
      </c>
      <c r="D130" s="69" t="s">
        <v>376</v>
      </c>
      <c r="E130" s="69" t="s">
        <v>65</v>
      </c>
      <c r="F130" s="69">
        <v>0.001</v>
      </c>
      <c r="G130" s="69" t="s">
        <v>120</v>
      </c>
      <c r="H130" s="69" t="s">
        <v>43</v>
      </c>
      <c r="I130" s="69" t="s">
        <v>44</v>
      </c>
      <c r="J130" s="69">
        <v>1</v>
      </c>
      <c r="K130" s="69">
        <v>65500</v>
      </c>
      <c r="L130" s="69">
        <v>3550</v>
      </c>
      <c r="M130" s="72"/>
      <c r="N130" s="73"/>
    </row>
    <row r="131" spans="1:14">
      <c r="A131" s="68" t="str">
        <f t="shared" si="4"/>
        <v>200E</v>
      </c>
      <c r="B131" s="69">
        <v>1</v>
      </c>
      <c r="C131" s="69" t="s">
        <v>377</v>
      </c>
      <c r="D131" s="69" t="s">
        <v>378</v>
      </c>
      <c r="E131" s="69" t="s">
        <v>65</v>
      </c>
      <c r="F131" s="69">
        <v>0.001</v>
      </c>
      <c r="G131" s="69" t="s">
        <v>366</v>
      </c>
      <c r="H131" s="69" t="s">
        <v>43</v>
      </c>
      <c r="I131" s="69" t="s">
        <v>44</v>
      </c>
      <c r="J131" s="69">
        <v>1</v>
      </c>
      <c r="K131" s="69">
        <v>65500</v>
      </c>
      <c r="L131" s="69">
        <v>100</v>
      </c>
      <c r="M131" s="72"/>
      <c r="N131" s="73"/>
    </row>
    <row r="132" ht="14.25" spans="1:14">
      <c r="A132" s="68" t="str">
        <f t="shared" si="4"/>
        <v>200F</v>
      </c>
      <c r="B132" s="69">
        <v>1</v>
      </c>
      <c r="C132" s="69" t="s">
        <v>379</v>
      </c>
      <c r="D132" s="69" t="s">
        <v>380</v>
      </c>
      <c r="E132" s="69" t="s">
        <v>65</v>
      </c>
      <c r="F132" s="69">
        <v>0.001</v>
      </c>
      <c r="G132" s="69" t="s">
        <v>120</v>
      </c>
      <c r="H132" s="69" t="s">
        <v>43</v>
      </c>
      <c r="I132" s="69" t="s">
        <v>44</v>
      </c>
      <c r="J132" s="69">
        <v>1</v>
      </c>
      <c r="K132" s="69">
        <v>65500</v>
      </c>
      <c r="L132" s="69">
        <v>3500</v>
      </c>
      <c r="M132" s="72"/>
      <c r="N132" s="73"/>
    </row>
    <row r="133" spans="1:14">
      <c r="A133" s="68" t="str">
        <f t="shared" si="4"/>
        <v>2010</v>
      </c>
      <c r="B133" s="69">
        <v>1</v>
      </c>
      <c r="C133" s="69" t="s">
        <v>381</v>
      </c>
      <c r="D133" s="69" t="s">
        <v>382</v>
      </c>
      <c r="E133" s="69" t="s">
        <v>65</v>
      </c>
      <c r="F133" s="69">
        <v>0.001</v>
      </c>
      <c r="G133" s="69" t="s">
        <v>120</v>
      </c>
      <c r="H133" s="69" t="s">
        <v>43</v>
      </c>
      <c r="I133" s="69" t="s">
        <v>44</v>
      </c>
      <c r="J133" s="69">
        <v>1</v>
      </c>
      <c r="K133" s="69">
        <v>65500</v>
      </c>
      <c r="L133" s="69">
        <v>3650</v>
      </c>
      <c r="M133" s="72"/>
      <c r="N133" s="73"/>
    </row>
    <row r="134" ht="14.25" spans="1:14">
      <c r="A134" s="68" t="str">
        <f t="shared" si="4"/>
        <v>2011</v>
      </c>
      <c r="B134" s="69">
        <v>1</v>
      </c>
      <c r="C134" s="69" t="s">
        <v>383</v>
      </c>
      <c r="D134" s="69" t="s">
        <v>384</v>
      </c>
      <c r="E134" s="69" t="s">
        <v>65</v>
      </c>
      <c r="F134" s="69">
        <v>0.001</v>
      </c>
      <c r="G134" s="69" t="s">
        <v>120</v>
      </c>
      <c r="H134" s="69" t="s">
        <v>43</v>
      </c>
      <c r="I134" s="69" t="s">
        <v>44</v>
      </c>
      <c r="J134" s="69">
        <v>1</v>
      </c>
      <c r="K134" s="69">
        <v>65500</v>
      </c>
      <c r="L134" s="69">
        <v>3450</v>
      </c>
      <c r="M134" s="72"/>
      <c r="N134" s="73"/>
    </row>
    <row r="135" spans="1:14">
      <c r="A135" s="68" t="str">
        <f t="shared" si="4"/>
        <v>2012</v>
      </c>
      <c r="B135" s="69">
        <v>1</v>
      </c>
      <c r="C135" s="69" t="s">
        <v>385</v>
      </c>
      <c r="D135" s="69" t="s">
        <v>386</v>
      </c>
      <c r="E135" s="69" t="s">
        <v>65</v>
      </c>
      <c r="F135" s="69">
        <v>0.001</v>
      </c>
      <c r="G135" s="69" t="s">
        <v>366</v>
      </c>
      <c r="H135" s="69" t="s">
        <v>43</v>
      </c>
      <c r="I135" s="69" t="s">
        <v>44</v>
      </c>
      <c r="J135" s="69">
        <v>1</v>
      </c>
      <c r="K135" s="69">
        <v>65500</v>
      </c>
      <c r="L135" s="69">
        <v>200</v>
      </c>
      <c r="M135" s="72"/>
      <c r="N135" s="73"/>
    </row>
    <row r="136" spans="1:14">
      <c r="A136" s="68" t="str">
        <f t="shared" si="4"/>
        <v>2013</v>
      </c>
      <c r="B136" s="69">
        <v>1</v>
      </c>
      <c r="C136" s="69" t="s">
        <v>387</v>
      </c>
      <c r="D136" s="69" t="s">
        <v>388</v>
      </c>
      <c r="E136" s="69" t="s">
        <v>65</v>
      </c>
      <c r="F136" s="69">
        <v>0.001</v>
      </c>
      <c r="G136" s="69" t="s">
        <v>120</v>
      </c>
      <c r="H136" s="69" t="s">
        <v>43</v>
      </c>
      <c r="I136" s="69" t="s">
        <v>44</v>
      </c>
      <c r="J136" s="69">
        <v>1</v>
      </c>
      <c r="K136" s="69">
        <v>65500</v>
      </c>
      <c r="L136" s="69">
        <v>4720</v>
      </c>
      <c r="M136" s="72"/>
      <c r="N136" s="73"/>
    </row>
    <row r="137" spans="1:14">
      <c r="A137" s="68" t="str">
        <f t="shared" si="4"/>
        <v>2014</v>
      </c>
      <c r="B137" s="69">
        <v>1</v>
      </c>
      <c r="C137" s="69" t="s">
        <v>389</v>
      </c>
      <c r="D137" s="69" t="s">
        <v>390</v>
      </c>
      <c r="E137" s="69" t="s">
        <v>65</v>
      </c>
      <c r="F137" s="69">
        <v>0.001</v>
      </c>
      <c r="G137" s="69" t="s">
        <v>366</v>
      </c>
      <c r="H137" s="69" t="s">
        <v>43</v>
      </c>
      <c r="I137" s="69" t="s">
        <v>44</v>
      </c>
      <c r="J137" s="69">
        <v>1</v>
      </c>
      <c r="K137" s="69">
        <v>65500</v>
      </c>
      <c r="L137" s="69">
        <v>100</v>
      </c>
      <c r="M137" s="72"/>
      <c r="N137" s="73"/>
    </row>
    <row r="138" ht="14.25" spans="1:14">
      <c r="A138" s="68" t="str">
        <f t="shared" si="4"/>
        <v>2015</v>
      </c>
      <c r="B138" s="69">
        <v>1</v>
      </c>
      <c r="C138" s="69" t="s">
        <v>391</v>
      </c>
      <c r="D138" s="69" t="s">
        <v>392</v>
      </c>
      <c r="E138" s="69" t="s">
        <v>65</v>
      </c>
      <c r="F138" s="69">
        <v>0.001</v>
      </c>
      <c r="G138" s="69" t="s">
        <v>120</v>
      </c>
      <c r="H138" s="69" t="s">
        <v>43</v>
      </c>
      <c r="I138" s="69" t="s">
        <v>44</v>
      </c>
      <c r="J138" s="69">
        <v>1</v>
      </c>
      <c r="K138" s="69">
        <v>65500</v>
      </c>
      <c r="L138" s="69">
        <v>4880</v>
      </c>
      <c r="M138" s="72"/>
      <c r="N138" s="73"/>
    </row>
    <row r="139" spans="1:14">
      <c r="A139" s="68" t="str">
        <f t="shared" si="4"/>
        <v>2016</v>
      </c>
      <c r="B139" s="69">
        <v>1</v>
      </c>
      <c r="C139" s="69" t="s">
        <v>393</v>
      </c>
      <c r="D139" s="69" t="s">
        <v>394</v>
      </c>
      <c r="E139" s="69" t="s">
        <v>65</v>
      </c>
      <c r="F139" s="69">
        <v>0.001</v>
      </c>
      <c r="G139" s="69" t="s">
        <v>120</v>
      </c>
      <c r="H139" s="69" t="s">
        <v>43</v>
      </c>
      <c r="I139" s="69" t="s">
        <v>44</v>
      </c>
      <c r="J139" s="69">
        <v>1</v>
      </c>
      <c r="K139" s="69">
        <v>65500</v>
      </c>
      <c r="L139" s="69">
        <v>4480</v>
      </c>
      <c r="M139" s="72"/>
      <c r="N139" s="73"/>
    </row>
    <row r="140" ht="14.25" spans="1:14">
      <c r="A140" s="68" t="str">
        <f t="shared" si="4"/>
        <v>2017</v>
      </c>
      <c r="B140" s="69">
        <v>1</v>
      </c>
      <c r="C140" s="69" t="s">
        <v>395</v>
      </c>
      <c r="D140" s="69" t="s">
        <v>396</v>
      </c>
      <c r="E140" s="69" t="s">
        <v>65</v>
      </c>
      <c r="F140" s="69">
        <v>0.001</v>
      </c>
      <c r="G140" s="69" t="s">
        <v>120</v>
      </c>
      <c r="H140" s="69" t="s">
        <v>43</v>
      </c>
      <c r="I140" s="69" t="s">
        <v>44</v>
      </c>
      <c r="J140" s="69">
        <v>1</v>
      </c>
      <c r="K140" s="69">
        <v>65500</v>
      </c>
      <c r="L140" s="69">
        <v>4880</v>
      </c>
      <c r="M140" s="72"/>
      <c r="N140" s="73"/>
    </row>
    <row r="141" spans="1:14">
      <c r="A141" s="68" t="str">
        <f t="shared" si="4"/>
        <v>2018</v>
      </c>
      <c r="B141" s="69">
        <v>1</v>
      </c>
      <c r="C141" s="69" t="s">
        <v>397</v>
      </c>
      <c r="D141" s="69" t="s">
        <v>398</v>
      </c>
      <c r="E141" s="69" t="s">
        <v>65</v>
      </c>
      <c r="F141" s="69">
        <v>0.001</v>
      </c>
      <c r="G141" s="69" t="s">
        <v>366</v>
      </c>
      <c r="H141" s="69" t="s">
        <v>43</v>
      </c>
      <c r="I141" s="69" t="s">
        <v>44</v>
      </c>
      <c r="J141" s="69">
        <v>1</v>
      </c>
      <c r="K141" s="69">
        <v>65500</v>
      </c>
      <c r="L141" s="69">
        <v>200</v>
      </c>
      <c r="M141" s="72"/>
      <c r="N141" s="73"/>
    </row>
    <row r="142" spans="1:14">
      <c r="A142" s="68" t="str">
        <f t="shared" si="4"/>
        <v>2019</v>
      </c>
      <c r="B142" s="69">
        <v>1</v>
      </c>
      <c r="C142" s="69" t="s">
        <v>399</v>
      </c>
      <c r="D142" s="69" t="s">
        <v>400</v>
      </c>
      <c r="E142" s="69" t="s">
        <v>65</v>
      </c>
      <c r="F142" s="69">
        <v>0.001</v>
      </c>
      <c r="G142" s="69" t="s">
        <v>120</v>
      </c>
      <c r="H142" s="69" t="s">
        <v>43</v>
      </c>
      <c r="I142" s="69" t="s">
        <v>44</v>
      </c>
      <c r="J142" s="69">
        <v>1</v>
      </c>
      <c r="K142" s="69">
        <v>65500</v>
      </c>
      <c r="L142" s="69">
        <v>295</v>
      </c>
      <c r="M142" s="72"/>
      <c r="N142" s="73"/>
    </row>
    <row r="143" spans="1:14">
      <c r="A143" s="68" t="str">
        <f t="shared" si="4"/>
        <v>201A</v>
      </c>
      <c r="B143" s="69">
        <v>1</v>
      </c>
      <c r="C143" s="69" t="s">
        <v>401</v>
      </c>
      <c r="D143" s="69" t="s">
        <v>402</v>
      </c>
      <c r="E143" s="69" t="s">
        <v>65</v>
      </c>
      <c r="F143" s="69">
        <v>0.001</v>
      </c>
      <c r="G143" s="69" t="s">
        <v>366</v>
      </c>
      <c r="H143" s="69" t="s">
        <v>43</v>
      </c>
      <c r="I143" s="69" t="s">
        <v>44</v>
      </c>
      <c r="J143" s="69">
        <v>1</v>
      </c>
      <c r="K143" s="69">
        <v>65500</v>
      </c>
      <c r="L143" s="69">
        <v>100</v>
      </c>
      <c r="M143" s="72"/>
      <c r="N143" s="73"/>
    </row>
    <row r="144" ht="14.25" spans="1:14">
      <c r="A144" s="68" t="str">
        <f t="shared" si="4"/>
        <v>201B</v>
      </c>
      <c r="B144" s="69">
        <v>1</v>
      </c>
      <c r="C144" s="69" t="s">
        <v>403</v>
      </c>
      <c r="D144" s="69" t="s">
        <v>404</v>
      </c>
      <c r="E144" s="69" t="s">
        <v>65</v>
      </c>
      <c r="F144" s="69">
        <v>0.001</v>
      </c>
      <c r="G144" s="69" t="s">
        <v>120</v>
      </c>
      <c r="H144" s="69" t="s">
        <v>43</v>
      </c>
      <c r="I144" s="69" t="s">
        <v>44</v>
      </c>
      <c r="J144" s="69">
        <v>1</v>
      </c>
      <c r="K144" s="69">
        <v>65500</v>
      </c>
      <c r="L144" s="69">
        <v>305</v>
      </c>
      <c r="M144" s="72"/>
      <c r="N144" s="73"/>
    </row>
    <row r="145" customFormat="1" spans="1:14">
      <c r="A145" s="68" t="str">
        <f t="shared" si="4"/>
        <v>201C</v>
      </c>
      <c r="B145" s="69">
        <v>1</v>
      </c>
      <c r="C145" s="69" t="s">
        <v>405</v>
      </c>
      <c r="D145" s="69" t="s">
        <v>406</v>
      </c>
      <c r="E145" s="69" t="s">
        <v>65</v>
      </c>
      <c r="F145" s="69">
        <v>0.001</v>
      </c>
      <c r="G145" s="69" t="s">
        <v>120</v>
      </c>
      <c r="H145" s="69" t="s">
        <v>43</v>
      </c>
      <c r="I145" s="69" t="s">
        <v>44</v>
      </c>
      <c r="J145" s="69">
        <v>1</v>
      </c>
      <c r="K145" s="69">
        <v>65500</v>
      </c>
      <c r="L145" s="69">
        <v>280</v>
      </c>
      <c r="M145" s="72"/>
      <c r="N145" s="73"/>
    </row>
    <row r="146" customFormat="1" spans="1:14">
      <c r="A146" s="68" t="str">
        <f t="shared" si="4"/>
        <v>201D</v>
      </c>
      <c r="B146" s="69">
        <v>1</v>
      </c>
      <c r="C146" s="69" t="s">
        <v>407</v>
      </c>
      <c r="D146" s="69" t="s">
        <v>408</v>
      </c>
      <c r="E146" s="69" t="s">
        <v>65</v>
      </c>
      <c r="F146" s="69">
        <v>0.001</v>
      </c>
      <c r="G146" s="69" t="s">
        <v>366</v>
      </c>
      <c r="H146" s="69" t="s">
        <v>43</v>
      </c>
      <c r="I146" s="69" t="s">
        <v>44</v>
      </c>
      <c r="J146" s="69">
        <v>1</v>
      </c>
      <c r="K146" s="69">
        <v>65500</v>
      </c>
      <c r="L146" s="69">
        <v>200</v>
      </c>
      <c r="M146" s="72"/>
      <c r="N146" s="73"/>
    </row>
    <row r="147" customFormat="1" ht="14.25" spans="1:14">
      <c r="A147" s="68" t="str">
        <f t="shared" si="4"/>
        <v>201E</v>
      </c>
      <c r="B147" s="69">
        <v>1</v>
      </c>
      <c r="C147" s="69" t="s">
        <v>409</v>
      </c>
      <c r="D147" s="69" t="s">
        <v>410</v>
      </c>
      <c r="E147" s="69" t="s">
        <v>65</v>
      </c>
      <c r="F147" s="69">
        <v>0.001</v>
      </c>
      <c r="G147" s="69" t="s">
        <v>120</v>
      </c>
      <c r="H147" s="69" t="s">
        <v>43</v>
      </c>
      <c r="I147" s="69" t="s">
        <v>44</v>
      </c>
      <c r="J147" s="69">
        <v>1</v>
      </c>
      <c r="K147" s="69">
        <v>65500</v>
      </c>
      <c r="L147" s="69">
        <v>305</v>
      </c>
      <c r="M147" s="72"/>
      <c r="N147" s="73"/>
    </row>
    <row r="148" spans="1:14">
      <c r="A148" s="68" t="str">
        <f t="shared" si="4"/>
        <v>201F</v>
      </c>
      <c r="B148" s="69">
        <v>1</v>
      </c>
      <c r="C148" s="69" t="s">
        <v>411</v>
      </c>
      <c r="D148" s="69" t="s">
        <v>412</v>
      </c>
      <c r="E148" s="69" t="s">
        <v>65</v>
      </c>
      <c r="F148" s="69">
        <v>0.01</v>
      </c>
      <c r="G148" s="69" t="s">
        <v>38</v>
      </c>
      <c r="H148" s="69" t="s">
        <v>43</v>
      </c>
      <c r="I148" s="69" t="s">
        <v>44</v>
      </c>
      <c r="J148" s="69">
        <v>1</v>
      </c>
      <c r="K148" s="69">
        <v>65500</v>
      </c>
      <c r="L148" s="69">
        <v>21000</v>
      </c>
      <c r="M148" s="72"/>
      <c r="N148" s="73"/>
    </row>
    <row r="149" spans="1:14">
      <c r="A149" s="68" t="str">
        <f t="shared" si="4"/>
        <v>2020</v>
      </c>
      <c r="B149" s="69">
        <v>1</v>
      </c>
      <c r="C149" s="69" t="s">
        <v>413</v>
      </c>
      <c r="D149" s="69" t="s">
        <v>414</v>
      </c>
      <c r="E149" s="69" t="s">
        <v>65</v>
      </c>
      <c r="F149" s="69">
        <v>0.001</v>
      </c>
      <c r="G149" s="69" t="s">
        <v>366</v>
      </c>
      <c r="H149" s="69" t="s">
        <v>43</v>
      </c>
      <c r="I149" s="69" t="s">
        <v>44</v>
      </c>
      <c r="J149" s="69">
        <v>1</v>
      </c>
      <c r="K149" s="69">
        <v>65500</v>
      </c>
      <c r="L149" s="69">
        <v>1000</v>
      </c>
      <c r="M149" s="72"/>
      <c r="N149" s="73"/>
    </row>
    <row r="150" ht="14.25" spans="1:14">
      <c r="A150" s="68" t="str">
        <f t="shared" si="4"/>
        <v>2021</v>
      </c>
      <c r="B150" s="69">
        <v>1</v>
      </c>
      <c r="C150" s="69" t="s">
        <v>415</v>
      </c>
      <c r="D150" s="69" t="s">
        <v>416</v>
      </c>
      <c r="E150" s="69" t="s">
        <v>65</v>
      </c>
      <c r="F150" s="69">
        <v>0.01</v>
      </c>
      <c r="G150" s="69" t="s">
        <v>38</v>
      </c>
      <c r="H150" s="69" t="s">
        <v>43</v>
      </c>
      <c r="I150" s="69" t="s">
        <v>44</v>
      </c>
      <c r="J150" s="69">
        <v>1</v>
      </c>
      <c r="K150" s="69">
        <v>65500</v>
      </c>
      <c r="L150" s="69">
        <v>20000</v>
      </c>
      <c r="M150" s="72"/>
      <c r="N150" s="73"/>
    </row>
    <row r="151" spans="1:14">
      <c r="A151" s="68" t="str">
        <f t="shared" si="4"/>
        <v>2022</v>
      </c>
      <c r="B151" s="69">
        <v>1</v>
      </c>
      <c r="C151" s="69" t="s">
        <v>417</v>
      </c>
      <c r="D151" s="69" t="s">
        <v>418</v>
      </c>
      <c r="E151" s="69" t="s">
        <v>65</v>
      </c>
      <c r="F151" s="69">
        <v>0.01</v>
      </c>
      <c r="G151" s="69" t="s">
        <v>38</v>
      </c>
      <c r="H151" s="69" t="s">
        <v>43</v>
      </c>
      <c r="I151" s="69" t="s">
        <v>44</v>
      </c>
      <c r="J151" s="69">
        <v>1</v>
      </c>
      <c r="K151" s="69">
        <v>65500</v>
      </c>
      <c r="L151" s="69">
        <v>22000</v>
      </c>
      <c r="M151" s="72"/>
      <c r="N151" s="73" t="s">
        <v>419</v>
      </c>
    </row>
    <row r="152" spans="1:14">
      <c r="A152" s="68" t="str">
        <f t="shared" ref="A152:A183" si="5">DEC2HEX(HEX2DEC(A151)+B151)</f>
        <v>2023</v>
      </c>
      <c r="B152" s="69">
        <v>1</v>
      </c>
      <c r="C152" s="69" t="s">
        <v>420</v>
      </c>
      <c r="D152" s="69" t="s">
        <v>421</v>
      </c>
      <c r="E152" s="69" t="s">
        <v>65</v>
      </c>
      <c r="F152" s="69">
        <v>0.001</v>
      </c>
      <c r="G152" s="69" t="s">
        <v>366</v>
      </c>
      <c r="H152" s="69" t="s">
        <v>43</v>
      </c>
      <c r="I152" s="69" t="s">
        <v>44</v>
      </c>
      <c r="J152" s="69">
        <v>1</v>
      </c>
      <c r="K152" s="69">
        <v>65500</v>
      </c>
      <c r="L152" s="69">
        <v>1000</v>
      </c>
      <c r="M152" s="72"/>
      <c r="N152" s="73"/>
    </row>
    <row r="153" spans="1:14">
      <c r="A153" s="68" t="str">
        <f t="shared" si="5"/>
        <v>2024</v>
      </c>
      <c r="B153" s="69">
        <v>1</v>
      </c>
      <c r="C153" s="69" t="s">
        <v>422</v>
      </c>
      <c r="D153" s="69" t="s">
        <v>423</v>
      </c>
      <c r="E153" s="69" t="s">
        <v>65</v>
      </c>
      <c r="F153" s="69">
        <v>0.01</v>
      </c>
      <c r="G153" s="69" t="s">
        <v>38</v>
      </c>
      <c r="H153" s="69" t="s">
        <v>43</v>
      </c>
      <c r="I153" s="69" t="s">
        <v>44</v>
      </c>
      <c r="J153" s="69">
        <v>1</v>
      </c>
      <c r="K153" s="69">
        <v>65500</v>
      </c>
      <c r="L153" s="69">
        <v>30000</v>
      </c>
      <c r="M153" s="72"/>
      <c r="N153" s="73"/>
    </row>
    <row r="154" spans="1:14">
      <c r="A154" s="68" t="str">
        <f t="shared" si="5"/>
        <v>2025</v>
      </c>
      <c r="B154" s="69">
        <v>1</v>
      </c>
      <c r="C154" s="69" t="s">
        <v>424</v>
      </c>
      <c r="D154" s="69" t="s">
        <v>425</v>
      </c>
      <c r="E154" s="69" t="s">
        <v>65</v>
      </c>
      <c r="F154" s="69">
        <v>0.001</v>
      </c>
      <c r="G154" s="69" t="s">
        <v>366</v>
      </c>
      <c r="H154" s="69" t="s">
        <v>43</v>
      </c>
      <c r="I154" s="69" t="s">
        <v>44</v>
      </c>
      <c r="J154" s="69">
        <v>1</v>
      </c>
      <c r="K154" s="69">
        <v>65500</v>
      </c>
      <c r="L154" s="69">
        <v>1000</v>
      </c>
      <c r="M154" s="72"/>
      <c r="N154" s="73"/>
    </row>
    <row r="155" spans="1:14">
      <c r="A155" s="68" t="str">
        <f t="shared" si="5"/>
        <v>2026</v>
      </c>
      <c r="B155" s="69">
        <v>1</v>
      </c>
      <c r="C155" s="69" t="s">
        <v>426</v>
      </c>
      <c r="D155" s="69" t="s">
        <v>427</v>
      </c>
      <c r="E155" s="69" t="s">
        <v>65</v>
      </c>
      <c r="F155" s="69">
        <v>1</v>
      </c>
      <c r="G155" s="69" t="s">
        <v>42</v>
      </c>
      <c r="H155" s="69" t="s">
        <v>43</v>
      </c>
      <c r="I155" s="69" t="s">
        <v>44</v>
      </c>
      <c r="J155" s="69">
        <v>1</v>
      </c>
      <c r="K155" s="69">
        <v>65500</v>
      </c>
      <c r="L155" s="69">
        <v>10</v>
      </c>
      <c r="M155" s="72" t="s">
        <v>428</v>
      </c>
      <c r="N155" s="73"/>
    </row>
    <row r="156" ht="14.25" spans="1:14">
      <c r="A156" s="68" t="str">
        <f t="shared" si="5"/>
        <v>2027</v>
      </c>
      <c r="B156" s="69">
        <v>1</v>
      </c>
      <c r="C156" s="69" t="s">
        <v>429</v>
      </c>
      <c r="D156" s="69" t="s">
        <v>430</v>
      </c>
      <c r="E156" s="69" t="s">
        <v>65</v>
      </c>
      <c r="F156" s="69">
        <v>0.01</v>
      </c>
      <c r="G156" s="69" t="s">
        <v>38</v>
      </c>
      <c r="H156" s="69" t="s">
        <v>43</v>
      </c>
      <c r="I156" s="69" t="s">
        <v>44</v>
      </c>
      <c r="J156" s="69">
        <v>1</v>
      </c>
      <c r="K156" s="69">
        <v>65500</v>
      </c>
      <c r="L156" s="69">
        <v>20000</v>
      </c>
      <c r="M156" s="72"/>
      <c r="N156" s="73" t="s">
        <v>431</v>
      </c>
    </row>
    <row r="157" ht="14.25" spans="1:14">
      <c r="A157" s="68" t="str">
        <f t="shared" si="5"/>
        <v>2028</v>
      </c>
      <c r="B157" s="69">
        <v>1</v>
      </c>
      <c r="C157" s="69" t="s">
        <v>432</v>
      </c>
      <c r="D157" s="69" t="s">
        <v>433</v>
      </c>
      <c r="E157" s="69" t="s">
        <v>65</v>
      </c>
      <c r="F157" s="69">
        <v>0.001</v>
      </c>
      <c r="G157" s="69" t="s">
        <v>366</v>
      </c>
      <c r="H157" s="69" t="s">
        <v>43</v>
      </c>
      <c r="I157" s="69" t="s">
        <v>44</v>
      </c>
      <c r="J157" s="69">
        <v>1</v>
      </c>
      <c r="K157" s="69">
        <v>65500</v>
      </c>
      <c r="L157" s="69">
        <v>3000</v>
      </c>
      <c r="M157" s="72"/>
      <c r="N157" s="73"/>
    </row>
    <row r="158" ht="14.25" spans="1:14">
      <c r="A158" s="68" t="str">
        <f t="shared" si="5"/>
        <v>2029</v>
      </c>
      <c r="B158" s="69">
        <v>1</v>
      </c>
      <c r="C158" s="69" t="s">
        <v>434</v>
      </c>
      <c r="D158" s="69" t="s">
        <v>435</v>
      </c>
      <c r="E158" s="69" t="s">
        <v>65</v>
      </c>
      <c r="F158" s="69">
        <v>1</v>
      </c>
      <c r="G158" s="120" t="s">
        <v>42</v>
      </c>
      <c r="H158" s="69" t="s">
        <v>43</v>
      </c>
      <c r="I158" s="69" t="s">
        <v>44</v>
      </c>
      <c r="J158" s="69">
        <v>1</v>
      </c>
      <c r="K158" s="69">
        <v>1</v>
      </c>
      <c r="L158" s="69">
        <v>1</v>
      </c>
      <c r="M158" s="72" t="s">
        <v>436</v>
      </c>
      <c r="N158" s="73"/>
    </row>
    <row r="159" spans="1:14">
      <c r="A159" s="68" t="str">
        <f t="shared" si="5"/>
        <v>202A</v>
      </c>
      <c r="B159" s="69">
        <v>1</v>
      </c>
      <c r="C159" s="69" t="s">
        <v>437</v>
      </c>
      <c r="D159" s="69" t="s">
        <v>438</v>
      </c>
      <c r="E159" s="69" t="s">
        <v>65</v>
      </c>
      <c r="F159" s="69">
        <v>0.01</v>
      </c>
      <c r="G159" s="69" t="s">
        <v>38</v>
      </c>
      <c r="H159" s="69" t="s">
        <v>43</v>
      </c>
      <c r="I159" s="69" t="s">
        <v>44</v>
      </c>
      <c r="J159" s="69">
        <v>1</v>
      </c>
      <c r="K159" s="69">
        <v>65500</v>
      </c>
      <c r="L159" s="69">
        <v>21000</v>
      </c>
      <c r="M159" s="72"/>
      <c r="N159" s="73"/>
    </row>
    <row r="160" ht="14.25" spans="1:14">
      <c r="A160" s="68" t="str">
        <f t="shared" si="5"/>
        <v>202B</v>
      </c>
      <c r="B160" s="69">
        <v>1</v>
      </c>
      <c r="C160" s="69" t="s">
        <v>439</v>
      </c>
      <c r="D160" s="69" t="s">
        <v>440</v>
      </c>
      <c r="E160" s="69" t="s">
        <v>65</v>
      </c>
      <c r="F160" s="69">
        <v>0.001</v>
      </c>
      <c r="G160" s="69" t="s">
        <v>366</v>
      </c>
      <c r="H160" s="69" t="s">
        <v>43</v>
      </c>
      <c r="I160" s="69" t="s">
        <v>44</v>
      </c>
      <c r="J160" s="69">
        <v>1</v>
      </c>
      <c r="K160" s="69">
        <v>65500</v>
      </c>
      <c r="L160" s="69">
        <v>1000</v>
      </c>
      <c r="M160" s="72" t="s">
        <v>441</v>
      </c>
      <c r="N160" s="73"/>
    </row>
    <row r="161" ht="14.25" spans="1:14">
      <c r="A161" s="68" t="str">
        <f t="shared" si="5"/>
        <v>202C</v>
      </c>
      <c r="B161" s="69">
        <v>1</v>
      </c>
      <c r="C161" s="69" t="s">
        <v>442</v>
      </c>
      <c r="D161" s="69" t="s">
        <v>443</v>
      </c>
      <c r="E161" s="69" t="s">
        <v>65</v>
      </c>
      <c r="F161" s="69">
        <v>0.01</v>
      </c>
      <c r="G161" s="69" t="s">
        <v>38</v>
      </c>
      <c r="H161" s="69" t="s">
        <v>43</v>
      </c>
      <c r="I161" s="69" t="s">
        <v>44</v>
      </c>
      <c r="J161" s="69">
        <v>1</v>
      </c>
      <c r="K161" s="69">
        <v>65500</v>
      </c>
      <c r="L161" s="69">
        <v>20000</v>
      </c>
      <c r="M161" s="72"/>
      <c r="N161" s="73"/>
    </row>
    <row r="162" spans="1:14">
      <c r="A162" s="68" t="str">
        <f t="shared" si="5"/>
        <v>202D</v>
      </c>
      <c r="B162" s="69">
        <v>1</v>
      </c>
      <c r="C162" s="69" t="s">
        <v>444</v>
      </c>
      <c r="D162" s="69" t="s">
        <v>445</v>
      </c>
      <c r="E162" s="69" t="s">
        <v>65</v>
      </c>
      <c r="F162" s="69">
        <v>0.01</v>
      </c>
      <c r="G162" s="69" t="s">
        <v>38</v>
      </c>
      <c r="H162" s="69" t="s">
        <v>43</v>
      </c>
      <c r="I162" s="69" t="s">
        <v>44</v>
      </c>
      <c r="J162" s="69">
        <v>1</v>
      </c>
      <c r="K162" s="69">
        <v>65500</v>
      </c>
      <c r="L162" s="69">
        <v>22000</v>
      </c>
      <c r="M162" s="72"/>
      <c r="N162" s="73"/>
    </row>
    <row r="163" ht="14.25" spans="1:14">
      <c r="A163" s="68" t="str">
        <f t="shared" si="5"/>
        <v>202E</v>
      </c>
      <c r="B163" s="69">
        <v>1</v>
      </c>
      <c r="C163" s="69" t="s">
        <v>446</v>
      </c>
      <c r="D163" s="69" t="s">
        <v>447</v>
      </c>
      <c r="E163" s="69" t="s">
        <v>65</v>
      </c>
      <c r="F163" s="69">
        <v>0.001</v>
      </c>
      <c r="G163" s="69" t="s">
        <v>366</v>
      </c>
      <c r="H163" s="69" t="s">
        <v>43</v>
      </c>
      <c r="I163" s="69" t="s">
        <v>44</v>
      </c>
      <c r="J163" s="69">
        <v>60000</v>
      </c>
      <c r="K163" s="69">
        <v>255</v>
      </c>
      <c r="L163" s="69">
        <v>10000</v>
      </c>
      <c r="M163" s="72" t="s">
        <v>448</v>
      </c>
      <c r="N163" s="73"/>
    </row>
    <row r="164" spans="1:15">
      <c r="A164" s="68" t="str">
        <f t="shared" si="5"/>
        <v>202F</v>
      </c>
      <c r="B164" s="69">
        <v>1</v>
      </c>
      <c r="C164" s="69" t="s">
        <v>449</v>
      </c>
      <c r="D164" s="69" t="s">
        <v>450</v>
      </c>
      <c r="E164" s="69" t="s">
        <v>65</v>
      </c>
      <c r="F164" s="69">
        <v>0.01</v>
      </c>
      <c r="G164" s="69" t="s">
        <v>38</v>
      </c>
      <c r="H164" s="69" t="s">
        <v>43</v>
      </c>
      <c r="I164" s="69" t="s">
        <v>44</v>
      </c>
      <c r="J164" s="69">
        <v>1</v>
      </c>
      <c r="K164" s="69">
        <v>65500</v>
      </c>
      <c r="L164" s="69">
        <v>30000</v>
      </c>
      <c r="M164" s="72" t="s">
        <v>451</v>
      </c>
      <c r="N164" s="73"/>
      <c r="O164" t="s">
        <v>452</v>
      </c>
    </row>
    <row r="165" ht="12" customHeight="1" spans="1:14">
      <c r="A165" s="68" t="str">
        <f t="shared" si="5"/>
        <v>2030</v>
      </c>
      <c r="B165" s="69">
        <v>1</v>
      </c>
      <c r="C165" s="69" t="s">
        <v>453</v>
      </c>
      <c r="D165" s="69" t="s">
        <v>454</v>
      </c>
      <c r="E165" s="69" t="s">
        <v>65</v>
      </c>
      <c r="F165" s="69">
        <v>0.001</v>
      </c>
      <c r="G165" s="69" t="s">
        <v>366</v>
      </c>
      <c r="H165" s="69" t="s">
        <v>43</v>
      </c>
      <c r="I165" s="69" t="s">
        <v>44</v>
      </c>
      <c r="J165" s="69">
        <v>1</v>
      </c>
      <c r="K165" s="69">
        <v>65500</v>
      </c>
      <c r="L165" s="69">
        <v>1000</v>
      </c>
      <c r="M165" s="72" t="s">
        <v>455</v>
      </c>
      <c r="N165" s="73"/>
    </row>
    <row r="166" ht="14.25" spans="1:14">
      <c r="A166" s="68" t="str">
        <f t="shared" si="5"/>
        <v>2031</v>
      </c>
      <c r="B166" s="69">
        <v>1</v>
      </c>
      <c r="C166" s="69" t="s">
        <v>456</v>
      </c>
      <c r="D166" s="69" t="s">
        <v>457</v>
      </c>
      <c r="E166" s="69" t="s">
        <v>65</v>
      </c>
      <c r="F166" s="69">
        <v>1</v>
      </c>
      <c r="G166" s="69" t="s">
        <v>42</v>
      </c>
      <c r="H166" s="69" t="s">
        <v>43</v>
      </c>
      <c r="I166" s="69" t="s">
        <v>44</v>
      </c>
      <c r="J166" s="69">
        <v>1</v>
      </c>
      <c r="K166" s="69">
        <v>65500</v>
      </c>
      <c r="L166" s="69">
        <v>10</v>
      </c>
      <c r="M166" s="72" t="s">
        <v>458</v>
      </c>
      <c r="N166" s="73"/>
    </row>
    <row r="167" spans="1:14">
      <c r="A167" s="68" t="str">
        <f t="shared" si="5"/>
        <v>2032</v>
      </c>
      <c r="B167" s="69">
        <v>1</v>
      </c>
      <c r="C167" s="69" t="s">
        <v>459</v>
      </c>
      <c r="D167" s="69" t="s">
        <v>460</v>
      </c>
      <c r="E167" s="69" t="s">
        <v>65</v>
      </c>
      <c r="F167" s="69">
        <v>0.01</v>
      </c>
      <c r="G167" s="69" t="s">
        <v>38</v>
      </c>
      <c r="H167" s="69" t="s">
        <v>43</v>
      </c>
      <c r="I167" s="69" t="s">
        <v>44</v>
      </c>
      <c r="J167" s="69">
        <v>1</v>
      </c>
      <c r="K167" s="69">
        <v>65500</v>
      </c>
      <c r="L167" s="69">
        <v>50000</v>
      </c>
      <c r="M167" s="81" t="s">
        <v>461</v>
      </c>
      <c r="N167" s="73"/>
    </row>
    <row r="168" spans="1:14">
      <c r="A168" s="68" t="str">
        <f t="shared" si="5"/>
        <v>2033</v>
      </c>
      <c r="B168" s="69">
        <v>1</v>
      </c>
      <c r="C168" s="69" t="s">
        <v>462</v>
      </c>
      <c r="D168" s="69" t="s">
        <v>463</v>
      </c>
      <c r="E168" s="69" t="s">
        <v>65</v>
      </c>
      <c r="F168" s="69">
        <v>1</v>
      </c>
      <c r="G168" s="69" t="s">
        <v>464</v>
      </c>
      <c r="H168" s="69" t="s">
        <v>43</v>
      </c>
      <c r="I168" s="69" t="s">
        <v>44</v>
      </c>
      <c r="J168" s="69">
        <v>1</v>
      </c>
      <c r="K168" s="69">
        <v>65500</v>
      </c>
      <c r="L168" s="69">
        <v>500</v>
      </c>
      <c r="M168" s="72"/>
      <c r="N168" s="73"/>
    </row>
    <row r="169" customFormat="1" spans="1:14">
      <c r="A169" s="68" t="str">
        <f t="shared" si="5"/>
        <v>2034</v>
      </c>
      <c r="B169" s="69">
        <v>1</v>
      </c>
      <c r="C169" s="69" t="s">
        <v>465</v>
      </c>
      <c r="D169" s="69" t="s">
        <v>466</v>
      </c>
      <c r="E169" s="69" t="s">
        <v>65</v>
      </c>
      <c r="F169" s="69">
        <v>1</v>
      </c>
      <c r="G169" s="69" t="s">
        <v>42</v>
      </c>
      <c r="H169" s="69" t="s">
        <v>43</v>
      </c>
      <c r="I169" s="69" t="s">
        <v>44</v>
      </c>
      <c r="J169" s="69">
        <v>1</v>
      </c>
      <c r="K169" s="69">
        <v>65500</v>
      </c>
      <c r="L169" s="69">
        <v>10</v>
      </c>
      <c r="M169" s="72" t="s">
        <v>467</v>
      </c>
      <c r="N169" s="73"/>
    </row>
    <row r="170" spans="1:15">
      <c r="A170" s="68" t="str">
        <f t="shared" si="5"/>
        <v>2035</v>
      </c>
      <c r="B170" s="69">
        <v>1</v>
      </c>
      <c r="C170" s="69" t="s">
        <v>468</v>
      </c>
      <c r="D170" s="69" t="s">
        <v>469</v>
      </c>
      <c r="E170" s="69" t="s">
        <v>65</v>
      </c>
      <c r="F170" s="69">
        <v>0.1</v>
      </c>
      <c r="G170" s="69" t="s">
        <v>215</v>
      </c>
      <c r="H170" s="69" t="s">
        <v>43</v>
      </c>
      <c r="I170" s="69" t="s">
        <v>116</v>
      </c>
      <c r="J170" s="69">
        <v>-40</v>
      </c>
      <c r="K170" s="69">
        <v>110</v>
      </c>
      <c r="L170" s="69">
        <v>60</v>
      </c>
      <c r="M170" s="72"/>
      <c r="N170" s="73"/>
      <c r="O170" s="33"/>
    </row>
    <row r="171" spans="1:14">
      <c r="A171" s="68" t="str">
        <f t="shared" si="5"/>
        <v>2036</v>
      </c>
      <c r="B171" s="69">
        <v>1</v>
      </c>
      <c r="C171" s="69" t="s">
        <v>470</v>
      </c>
      <c r="D171" s="69" t="s">
        <v>471</v>
      </c>
      <c r="E171" s="69" t="s">
        <v>65</v>
      </c>
      <c r="F171" s="69">
        <v>0.1</v>
      </c>
      <c r="G171" s="69" t="s">
        <v>215</v>
      </c>
      <c r="H171" s="69" t="s">
        <v>43</v>
      </c>
      <c r="I171" s="69" t="s">
        <v>116</v>
      </c>
      <c r="J171" s="69">
        <v>-40</v>
      </c>
      <c r="K171" s="69">
        <v>110</v>
      </c>
      <c r="L171" s="69">
        <v>55</v>
      </c>
      <c r="M171" s="72"/>
      <c r="N171" s="73"/>
    </row>
    <row r="172" spans="1:14">
      <c r="A172" s="68" t="str">
        <f t="shared" si="5"/>
        <v>2037</v>
      </c>
      <c r="B172" s="69">
        <v>1</v>
      </c>
      <c r="C172" s="69" t="s">
        <v>472</v>
      </c>
      <c r="D172" s="69" t="s">
        <v>473</v>
      </c>
      <c r="E172" s="69" t="s">
        <v>65</v>
      </c>
      <c r="F172" s="69">
        <v>0.1</v>
      </c>
      <c r="G172" s="69" t="s">
        <v>215</v>
      </c>
      <c r="H172" s="69" t="s">
        <v>43</v>
      </c>
      <c r="I172" s="69" t="s">
        <v>116</v>
      </c>
      <c r="J172" s="69">
        <v>-40</v>
      </c>
      <c r="K172" s="69">
        <v>110</v>
      </c>
      <c r="L172" s="69">
        <v>65</v>
      </c>
      <c r="M172" s="72"/>
      <c r="N172" s="73"/>
    </row>
    <row r="173" ht="14.25" spans="1:14">
      <c r="A173" s="68" t="str">
        <f t="shared" si="5"/>
        <v>2038</v>
      </c>
      <c r="B173" s="69">
        <v>1</v>
      </c>
      <c r="C173" s="69" t="s">
        <v>474</v>
      </c>
      <c r="D173" s="69" t="s">
        <v>475</v>
      </c>
      <c r="E173" s="69" t="s">
        <v>65</v>
      </c>
      <c r="F173" s="69">
        <v>0.1</v>
      </c>
      <c r="G173" s="69" t="s">
        <v>215</v>
      </c>
      <c r="H173" s="69" t="s">
        <v>43</v>
      </c>
      <c r="I173" s="69" t="s">
        <v>116</v>
      </c>
      <c r="J173" s="69">
        <v>-40</v>
      </c>
      <c r="K173" s="69">
        <v>110</v>
      </c>
      <c r="L173" s="69">
        <v>60</v>
      </c>
      <c r="M173" s="72"/>
      <c r="N173" s="73"/>
    </row>
    <row r="174" spans="1:14">
      <c r="A174" s="68" t="str">
        <f t="shared" si="5"/>
        <v>2039</v>
      </c>
      <c r="B174" s="69">
        <v>1</v>
      </c>
      <c r="C174" s="69" t="s">
        <v>476</v>
      </c>
      <c r="D174" s="69" t="s">
        <v>477</v>
      </c>
      <c r="E174" s="69" t="s">
        <v>65</v>
      </c>
      <c r="F174" s="69">
        <v>0.1</v>
      </c>
      <c r="G174" s="69" t="s">
        <v>215</v>
      </c>
      <c r="H174" s="69" t="s">
        <v>43</v>
      </c>
      <c r="I174" s="69" t="s">
        <v>116</v>
      </c>
      <c r="J174" s="69">
        <v>-40</v>
      </c>
      <c r="K174" s="69">
        <v>110</v>
      </c>
      <c r="L174" s="69">
        <v>60</v>
      </c>
      <c r="M174" s="72"/>
      <c r="N174" s="73"/>
    </row>
    <row r="175" ht="14.25" spans="1:14">
      <c r="A175" s="68" t="str">
        <f t="shared" si="5"/>
        <v>203A</v>
      </c>
      <c r="B175" s="69">
        <v>1</v>
      </c>
      <c r="C175" s="69" t="s">
        <v>478</v>
      </c>
      <c r="D175" s="69" t="s">
        <v>479</v>
      </c>
      <c r="E175" s="69" t="s">
        <v>65</v>
      </c>
      <c r="F175" s="69">
        <v>0.1</v>
      </c>
      <c r="G175" s="69" t="s">
        <v>215</v>
      </c>
      <c r="H175" s="69" t="s">
        <v>43</v>
      </c>
      <c r="I175" s="69" t="s">
        <v>116</v>
      </c>
      <c r="J175" s="69">
        <v>-40</v>
      </c>
      <c r="K175" s="69">
        <v>110</v>
      </c>
      <c r="L175" s="69">
        <v>55</v>
      </c>
      <c r="M175" s="72"/>
      <c r="N175" s="73"/>
    </row>
    <row r="176" ht="14.25" spans="1:14">
      <c r="A176" s="68" t="str">
        <f t="shared" si="5"/>
        <v>203B</v>
      </c>
      <c r="B176" s="69">
        <v>1</v>
      </c>
      <c r="C176" s="69" t="s">
        <v>480</v>
      </c>
      <c r="D176" s="69" t="s">
        <v>481</v>
      </c>
      <c r="E176" s="69" t="s">
        <v>65</v>
      </c>
      <c r="F176" s="69">
        <v>0.1</v>
      </c>
      <c r="G176" s="69" t="s">
        <v>215</v>
      </c>
      <c r="H176" s="69" t="s">
        <v>43</v>
      </c>
      <c r="I176" s="69" t="s">
        <v>116</v>
      </c>
      <c r="J176" s="69">
        <v>-40</v>
      </c>
      <c r="K176" s="69">
        <v>110</v>
      </c>
      <c r="L176" s="69">
        <v>65</v>
      </c>
      <c r="M176" s="72"/>
      <c r="N176" s="73"/>
    </row>
    <row r="177" ht="14.25" spans="1:14">
      <c r="A177" s="68" t="str">
        <f t="shared" si="5"/>
        <v>203C</v>
      </c>
      <c r="B177" s="69">
        <v>1</v>
      </c>
      <c r="C177" s="69" t="s">
        <v>482</v>
      </c>
      <c r="D177" s="69" t="s">
        <v>483</v>
      </c>
      <c r="E177" s="69" t="s">
        <v>65</v>
      </c>
      <c r="F177" s="69">
        <v>0.1</v>
      </c>
      <c r="G177" s="69" t="s">
        <v>215</v>
      </c>
      <c r="H177" s="69" t="s">
        <v>43</v>
      </c>
      <c r="I177" s="69" t="s">
        <v>116</v>
      </c>
      <c r="J177" s="69">
        <v>-40</v>
      </c>
      <c r="K177" s="69">
        <v>110</v>
      </c>
      <c r="L177" s="69">
        <v>60</v>
      </c>
      <c r="M177" s="72"/>
      <c r="N177" s="73"/>
    </row>
    <row r="178" spans="1:14">
      <c r="A178" s="68" t="str">
        <f t="shared" si="5"/>
        <v>203D</v>
      </c>
      <c r="B178" s="69">
        <v>1</v>
      </c>
      <c r="C178" s="69" t="s">
        <v>484</v>
      </c>
      <c r="D178" s="69" t="s">
        <v>485</v>
      </c>
      <c r="E178" s="69" t="s">
        <v>65</v>
      </c>
      <c r="F178" s="69">
        <v>0.1</v>
      </c>
      <c r="G178" s="69" t="s">
        <v>215</v>
      </c>
      <c r="H178" s="69" t="s">
        <v>43</v>
      </c>
      <c r="I178" s="69" t="s">
        <v>116</v>
      </c>
      <c r="J178" s="69">
        <v>-40</v>
      </c>
      <c r="K178" s="69">
        <v>110</v>
      </c>
      <c r="L178" s="69">
        <v>0</v>
      </c>
      <c r="M178" s="72"/>
      <c r="N178" s="73"/>
    </row>
    <row r="179" spans="1:14">
      <c r="A179" s="68" t="str">
        <f t="shared" si="5"/>
        <v>203E</v>
      </c>
      <c r="B179" s="69">
        <v>1</v>
      </c>
      <c r="C179" s="69" t="s">
        <v>486</v>
      </c>
      <c r="D179" s="69" t="s">
        <v>487</v>
      </c>
      <c r="E179" s="69" t="s">
        <v>65</v>
      </c>
      <c r="F179" s="69">
        <v>0.1</v>
      </c>
      <c r="G179" s="69" t="s">
        <v>215</v>
      </c>
      <c r="H179" s="69" t="s">
        <v>43</v>
      </c>
      <c r="I179" s="69" t="s">
        <v>116</v>
      </c>
      <c r="J179" s="69">
        <v>-40</v>
      </c>
      <c r="K179" s="69">
        <v>110</v>
      </c>
      <c r="L179" s="69">
        <v>5</v>
      </c>
      <c r="M179" s="72"/>
      <c r="N179" s="73"/>
    </row>
    <row r="180" spans="1:14">
      <c r="A180" s="68" t="str">
        <f t="shared" si="5"/>
        <v>203F</v>
      </c>
      <c r="B180" s="69">
        <v>1</v>
      </c>
      <c r="C180" s="69" t="s">
        <v>488</v>
      </c>
      <c r="D180" s="69" t="s">
        <v>489</v>
      </c>
      <c r="E180" s="69" t="s">
        <v>65</v>
      </c>
      <c r="F180" s="69">
        <v>0.1</v>
      </c>
      <c r="G180" s="69" t="s">
        <v>215</v>
      </c>
      <c r="H180" s="69" t="s">
        <v>43</v>
      </c>
      <c r="I180" s="69" t="s">
        <v>116</v>
      </c>
      <c r="J180" s="69">
        <v>-40</v>
      </c>
      <c r="K180" s="69">
        <v>110</v>
      </c>
      <c r="L180" s="69">
        <v>-10</v>
      </c>
      <c r="M180" s="72"/>
      <c r="N180" s="73"/>
    </row>
    <row r="181" ht="14.25" spans="1:14">
      <c r="A181" s="68" t="str">
        <f t="shared" si="5"/>
        <v>2040</v>
      </c>
      <c r="B181" s="69">
        <v>1</v>
      </c>
      <c r="C181" s="69" t="s">
        <v>490</v>
      </c>
      <c r="D181" s="69" t="s">
        <v>491</v>
      </c>
      <c r="E181" s="69" t="s">
        <v>65</v>
      </c>
      <c r="F181" s="69">
        <v>0.1</v>
      </c>
      <c r="G181" s="69" t="s">
        <v>215</v>
      </c>
      <c r="H181" s="69" t="s">
        <v>43</v>
      </c>
      <c r="I181" s="69" t="s">
        <v>116</v>
      </c>
      <c r="J181" s="69">
        <v>-40</v>
      </c>
      <c r="K181" s="69">
        <v>110</v>
      </c>
      <c r="L181" s="69">
        <v>-5</v>
      </c>
      <c r="M181" s="72"/>
      <c r="N181" s="73"/>
    </row>
    <row r="182" spans="1:14">
      <c r="A182" s="68" t="str">
        <f t="shared" si="5"/>
        <v>2041</v>
      </c>
      <c r="B182" s="69">
        <v>1</v>
      </c>
      <c r="C182" s="69" t="s">
        <v>492</v>
      </c>
      <c r="D182" s="69" t="s">
        <v>493</v>
      </c>
      <c r="E182" s="69" t="s">
        <v>65</v>
      </c>
      <c r="F182" s="69">
        <v>0.1</v>
      </c>
      <c r="G182" s="69" t="s">
        <v>215</v>
      </c>
      <c r="H182" s="69" t="s">
        <v>43</v>
      </c>
      <c r="I182" s="69" t="s">
        <v>116</v>
      </c>
      <c r="J182" s="69">
        <v>-40</v>
      </c>
      <c r="K182" s="69">
        <v>110</v>
      </c>
      <c r="L182" s="69">
        <v>-15</v>
      </c>
      <c r="M182" s="72"/>
      <c r="N182" s="73"/>
    </row>
    <row r="183" ht="14.25" spans="1:14">
      <c r="A183" s="68" t="str">
        <f t="shared" si="5"/>
        <v>2042</v>
      </c>
      <c r="B183" s="69">
        <v>1</v>
      </c>
      <c r="C183" s="69" t="s">
        <v>494</v>
      </c>
      <c r="D183" s="69" t="s">
        <v>495</v>
      </c>
      <c r="E183" s="69" t="s">
        <v>65</v>
      </c>
      <c r="F183" s="69">
        <v>0.1</v>
      </c>
      <c r="G183" s="69" t="s">
        <v>215</v>
      </c>
      <c r="H183" s="69" t="s">
        <v>43</v>
      </c>
      <c r="I183" s="69" t="s">
        <v>116</v>
      </c>
      <c r="J183" s="69">
        <v>-40</v>
      </c>
      <c r="K183" s="69">
        <v>110</v>
      </c>
      <c r="L183" s="69">
        <v>-10</v>
      </c>
      <c r="M183" s="72"/>
      <c r="N183" s="73"/>
    </row>
    <row r="184" ht="14.25" spans="1:14">
      <c r="A184" s="68" t="str">
        <f t="shared" ref="A184:A215" si="6">DEC2HEX(HEX2DEC(A183)+B183)</f>
        <v>2043</v>
      </c>
      <c r="B184" s="69">
        <v>1</v>
      </c>
      <c r="C184" s="69" t="s">
        <v>496</v>
      </c>
      <c r="D184" s="69" t="s">
        <v>497</v>
      </c>
      <c r="E184" s="69" t="s">
        <v>65</v>
      </c>
      <c r="F184" s="69">
        <v>0.1</v>
      </c>
      <c r="G184" s="69" t="s">
        <v>215</v>
      </c>
      <c r="H184" s="69" t="s">
        <v>43</v>
      </c>
      <c r="I184" s="69" t="s">
        <v>116</v>
      </c>
      <c r="J184" s="69">
        <v>-40</v>
      </c>
      <c r="K184" s="69">
        <v>110</v>
      </c>
      <c r="L184" s="69">
        <v>-20</v>
      </c>
      <c r="M184" s="72"/>
      <c r="N184" s="73"/>
    </row>
    <row r="185" ht="14.25" spans="1:14">
      <c r="A185" s="68" t="str">
        <f t="shared" si="6"/>
        <v>2044</v>
      </c>
      <c r="B185" s="69">
        <v>1</v>
      </c>
      <c r="C185" s="69" t="s">
        <v>498</v>
      </c>
      <c r="D185" s="69" t="s">
        <v>499</v>
      </c>
      <c r="E185" s="69" t="s">
        <v>65</v>
      </c>
      <c r="F185" s="69">
        <v>0.1</v>
      </c>
      <c r="G185" s="69" t="s">
        <v>215</v>
      </c>
      <c r="H185" s="69" t="s">
        <v>43</v>
      </c>
      <c r="I185" s="69" t="s">
        <v>116</v>
      </c>
      <c r="J185" s="69">
        <v>-40</v>
      </c>
      <c r="K185" s="69">
        <v>110</v>
      </c>
      <c r="L185" s="69">
        <v>-15</v>
      </c>
      <c r="M185" s="72"/>
      <c r="N185" s="73"/>
    </row>
    <row r="186" spans="1:14">
      <c r="A186" s="68" t="str">
        <f t="shared" si="6"/>
        <v>2045</v>
      </c>
      <c r="B186" s="69">
        <v>1</v>
      </c>
      <c r="C186" s="69" t="s">
        <v>500</v>
      </c>
      <c r="D186" s="69" t="s">
        <v>501</v>
      </c>
      <c r="E186" s="69" t="s">
        <v>65</v>
      </c>
      <c r="F186" s="69">
        <v>0.1</v>
      </c>
      <c r="G186" s="69" t="s">
        <v>215</v>
      </c>
      <c r="H186" s="69" t="s">
        <v>43</v>
      </c>
      <c r="I186" s="69" t="s">
        <v>116</v>
      </c>
      <c r="J186" s="69">
        <v>-40</v>
      </c>
      <c r="K186" s="69">
        <v>110</v>
      </c>
      <c r="L186" s="69">
        <v>100</v>
      </c>
      <c r="M186" s="72"/>
      <c r="N186" s="73"/>
    </row>
    <row r="187" spans="1:14">
      <c r="A187" s="68" t="str">
        <f t="shared" si="6"/>
        <v>2046</v>
      </c>
      <c r="B187" s="69">
        <v>1</v>
      </c>
      <c r="C187" s="69" t="s">
        <v>502</v>
      </c>
      <c r="D187" s="69" t="s">
        <v>503</v>
      </c>
      <c r="E187" s="69" t="s">
        <v>65</v>
      </c>
      <c r="F187" s="69">
        <v>0.1</v>
      </c>
      <c r="G187" s="69" t="s">
        <v>215</v>
      </c>
      <c r="H187" s="69" t="s">
        <v>43</v>
      </c>
      <c r="I187" s="69" t="s">
        <v>116</v>
      </c>
      <c r="J187" s="69">
        <v>-40</v>
      </c>
      <c r="K187" s="69">
        <v>110</v>
      </c>
      <c r="L187" s="69">
        <v>95</v>
      </c>
      <c r="M187" s="72"/>
      <c r="N187" s="73"/>
    </row>
    <row r="188" spans="1:14">
      <c r="A188" s="68" t="str">
        <f t="shared" si="6"/>
        <v>2047</v>
      </c>
      <c r="B188" s="69">
        <v>1</v>
      </c>
      <c r="C188" s="69" t="s">
        <v>504</v>
      </c>
      <c r="D188" s="69" t="s">
        <v>505</v>
      </c>
      <c r="E188" s="69" t="s">
        <v>65</v>
      </c>
      <c r="F188" s="69">
        <v>0.1</v>
      </c>
      <c r="G188" s="69" t="s">
        <v>215</v>
      </c>
      <c r="H188" s="69" t="s">
        <v>43</v>
      </c>
      <c r="I188" s="69" t="s">
        <v>116</v>
      </c>
      <c r="J188" s="69">
        <v>-40</v>
      </c>
      <c r="K188" s="69">
        <v>110</v>
      </c>
      <c r="L188" s="69">
        <v>110</v>
      </c>
      <c r="M188" s="72"/>
      <c r="N188" s="73"/>
    </row>
    <row r="189" ht="14.25" spans="1:14">
      <c r="A189" s="68" t="str">
        <f t="shared" si="6"/>
        <v>2048</v>
      </c>
      <c r="B189" s="69">
        <v>1</v>
      </c>
      <c r="C189" s="69" t="s">
        <v>506</v>
      </c>
      <c r="D189" s="69" t="s">
        <v>507</v>
      </c>
      <c r="E189" s="69" t="s">
        <v>65</v>
      </c>
      <c r="F189" s="69">
        <v>0.1</v>
      </c>
      <c r="G189" s="69" t="s">
        <v>215</v>
      </c>
      <c r="H189" s="69" t="s">
        <v>43</v>
      </c>
      <c r="I189" s="69" t="s">
        <v>116</v>
      </c>
      <c r="J189" s="69">
        <v>-40</v>
      </c>
      <c r="K189" s="69">
        <v>110</v>
      </c>
      <c r="L189" s="69">
        <v>95</v>
      </c>
      <c r="M189" s="72"/>
      <c r="N189" s="73"/>
    </row>
    <row r="190" spans="1:14">
      <c r="A190" s="68" t="str">
        <f t="shared" si="6"/>
        <v>2049</v>
      </c>
      <c r="B190" s="69">
        <v>1</v>
      </c>
      <c r="C190" s="69" t="s">
        <v>508</v>
      </c>
      <c r="D190" s="69" t="s">
        <v>509</v>
      </c>
      <c r="E190" s="69" t="s">
        <v>65</v>
      </c>
      <c r="F190" s="69">
        <v>0.1</v>
      </c>
      <c r="G190" s="69" t="s">
        <v>215</v>
      </c>
      <c r="H190" s="69" t="s">
        <v>43</v>
      </c>
      <c r="I190" s="69" t="s">
        <v>116</v>
      </c>
      <c r="J190" s="69">
        <v>-40</v>
      </c>
      <c r="K190" s="69">
        <v>110</v>
      </c>
      <c r="L190" s="69">
        <v>90</v>
      </c>
      <c r="M190" s="72"/>
      <c r="N190" s="73"/>
    </row>
    <row r="191" spans="1:14">
      <c r="A191" s="68" t="str">
        <f t="shared" si="6"/>
        <v>204A</v>
      </c>
      <c r="B191" s="69">
        <v>1</v>
      </c>
      <c r="C191" s="69" t="s">
        <v>510</v>
      </c>
      <c r="D191" s="69" t="s">
        <v>511</v>
      </c>
      <c r="E191" s="69" t="s">
        <v>65</v>
      </c>
      <c r="F191" s="69">
        <v>0.1</v>
      </c>
      <c r="G191" s="69" t="s">
        <v>215</v>
      </c>
      <c r="H191" s="69" t="s">
        <v>43</v>
      </c>
      <c r="I191" s="69" t="s">
        <v>116</v>
      </c>
      <c r="J191" s="69">
        <v>-40</v>
      </c>
      <c r="K191" s="69">
        <v>110</v>
      </c>
      <c r="L191" s="69">
        <v>85</v>
      </c>
      <c r="M191" s="72"/>
      <c r="N191" s="73"/>
    </row>
    <row r="192" customFormat="1" spans="1:14">
      <c r="A192" s="68" t="str">
        <f t="shared" si="6"/>
        <v>204B</v>
      </c>
      <c r="B192" s="69">
        <v>1</v>
      </c>
      <c r="C192" s="69" t="s">
        <v>512</v>
      </c>
      <c r="D192" s="69" t="s">
        <v>513</v>
      </c>
      <c r="E192" s="69" t="s">
        <v>65</v>
      </c>
      <c r="F192" s="69">
        <v>0.1</v>
      </c>
      <c r="G192" s="69" t="s">
        <v>215</v>
      </c>
      <c r="H192" s="69" t="s">
        <v>43</v>
      </c>
      <c r="I192" s="69" t="s">
        <v>116</v>
      </c>
      <c r="J192" s="69">
        <v>-40</v>
      </c>
      <c r="K192" s="69">
        <v>110</v>
      </c>
      <c r="L192" s="69">
        <v>100</v>
      </c>
      <c r="M192" s="72"/>
      <c r="N192" s="73"/>
    </row>
    <row r="193" customFormat="1" ht="14.25" spans="1:14">
      <c r="A193" s="68" t="str">
        <f t="shared" si="6"/>
        <v>204C</v>
      </c>
      <c r="B193" s="69">
        <v>1</v>
      </c>
      <c r="C193" s="69" t="s">
        <v>514</v>
      </c>
      <c r="D193" s="69" t="s">
        <v>515</v>
      </c>
      <c r="E193" s="69" t="s">
        <v>65</v>
      </c>
      <c r="F193" s="69">
        <v>0.1</v>
      </c>
      <c r="G193" s="69" t="s">
        <v>215</v>
      </c>
      <c r="H193" s="69" t="s">
        <v>43</v>
      </c>
      <c r="I193" s="69" t="s">
        <v>116</v>
      </c>
      <c r="J193" s="69">
        <v>-40</v>
      </c>
      <c r="K193" s="69">
        <v>110</v>
      </c>
      <c r="L193" s="69">
        <v>95</v>
      </c>
      <c r="M193" s="72"/>
      <c r="N193" s="73"/>
    </row>
    <row r="194" spans="1:14">
      <c r="A194" s="68" t="str">
        <f t="shared" si="6"/>
        <v>204D</v>
      </c>
      <c r="B194" s="69">
        <v>1</v>
      </c>
      <c r="C194" s="69" t="s">
        <v>516</v>
      </c>
      <c r="D194" s="69" t="s">
        <v>517</v>
      </c>
      <c r="E194" s="69" t="s">
        <v>65</v>
      </c>
      <c r="F194" s="69">
        <v>0.1</v>
      </c>
      <c r="G194" s="69" t="s">
        <v>215</v>
      </c>
      <c r="H194" s="69" t="s">
        <v>43</v>
      </c>
      <c r="I194" s="69" t="s">
        <v>116</v>
      </c>
      <c r="J194" s="69">
        <v>-40</v>
      </c>
      <c r="K194" s="69">
        <v>110</v>
      </c>
      <c r="L194" s="69">
        <v>65</v>
      </c>
      <c r="M194" s="72"/>
      <c r="N194" s="73"/>
    </row>
    <row r="195" spans="1:14">
      <c r="A195" s="68" t="str">
        <f t="shared" si="6"/>
        <v>204E</v>
      </c>
      <c r="B195" s="69">
        <v>1</v>
      </c>
      <c r="C195" s="69" t="s">
        <v>518</v>
      </c>
      <c r="D195" s="69" t="s">
        <v>519</v>
      </c>
      <c r="E195" s="69" t="s">
        <v>65</v>
      </c>
      <c r="F195" s="69">
        <v>0.1</v>
      </c>
      <c r="G195" s="69" t="s">
        <v>215</v>
      </c>
      <c r="H195" s="69" t="s">
        <v>43</v>
      </c>
      <c r="I195" s="69" t="s">
        <v>116</v>
      </c>
      <c r="J195" s="69">
        <v>-40</v>
      </c>
      <c r="K195" s="69">
        <v>110</v>
      </c>
      <c r="L195" s="69">
        <v>60</v>
      </c>
      <c r="M195" s="72"/>
      <c r="N195" s="73"/>
    </row>
    <row r="196" spans="1:14">
      <c r="A196" s="68" t="str">
        <f t="shared" si="6"/>
        <v>204F</v>
      </c>
      <c r="B196" s="69">
        <v>1</v>
      </c>
      <c r="C196" s="69" t="s">
        <v>520</v>
      </c>
      <c r="D196" s="69" t="s">
        <v>521</v>
      </c>
      <c r="E196" s="69" t="s">
        <v>65</v>
      </c>
      <c r="F196" s="69">
        <v>0.1</v>
      </c>
      <c r="G196" s="69" t="s">
        <v>215</v>
      </c>
      <c r="H196" s="69" t="s">
        <v>43</v>
      </c>
      <c r="I196" s="69" t="s">
        <v>116</v>
      </c>
      <c r="J196" s="69">
        <v>-40</v>
      </c>
      <c r="K196" s="69">
        <v>110</v>
      </c>
      <c r="L196" s="69">
        <v>70</v>
      </c>
      <c r="M196" s="72"/>
      <c r="N196" s="73"/>
    </row>
    <row r="197" ht="14.25" spans="1:14">
      <c r="A197" s="68" t="str">
        <f t="shared" si="6"/>
        <v>2050</v>
      </c>
      <c r="B197" s="69">
        <v>1</v>
      </c>
      <c r="C197" s="69" t="s">
        <v>522</v>
      </c>
      <c r="D197" s="69" t="s">
        <v>523</v>
      </c>
      <c r="E197" s="69" t="s">
        <v>65</v>
      </c>
      <c r="F197" s="69">
        <v>0.1</v>
      </c>
      <c r="G197" s="69" t="s">
        <v>215</v>
      </c>
      <c r="H197" s="69" t="s">
        <v>43</v>
      </c>
      <c r="I197" s="69" t="s">
        <v>116</v>
      </c>
      <c r="J197" s="69">
        <v>-40</v>
      </c>
      <c r="K197" s="69">
        <v>110</v>
      </c>
      <c r="L197" s="69">
        <v>60</v>
      </c>
      <c r="M197" s="72"/>
      <c r="N197" s="73"/>
    </row>
    <row r="198" spans="1:14">
      <c r="A198" s="68" t="str">
        <f t="shared" si="6"/>
        <v>2051</v>
      </c>
      <c r="B198" s="69">
        <v>1</v>
      </c>
      <c r="C198" s="69" t="s">
        <v>524</v>
      </c>
      <c r="D198" s="69" t="s">
        <v>525</v>
      </c>
      <c r="E198" s="69" t="s">
        <v>65</v>
      </c>
      <c r="F198" s="69">
        <v>0.1</v>
      </c>
      <c r="G198" s="69" t="s">
        <v>215</v>
      </c>
      <c r="H198" s="69" t="s">
        <v>43</v>
      </c>
      <c r="I198" s="69" t="s">
        <v>116</v>
      </c>
      <c r="J198" s="69">
        <v>-40</v>
      </c>
      <c r="K198" s="69">
        <v>110</v>
      </c>
      <c r="L198" s="69">
        <v>-15</v>
      </c>
      <c r="M198" s="72"/>
      <c r="N198" s="73"/>
    </row>
    <row r="199" spans="1:14">
      <c r="A199" s="68" t="str">
        <f t="shared" si="6"/>
        <v>2052</v>
      </c>
      <c r="B199" s="69">
        <v>1</v>
      </c>
      <c r="C199" s="69" t="s">
        <v>526</v>
      </c>
      <c r="D199" s="69" t="s">
        <v>527</v>
      </c>
      <c r="E199" s="69" t="s">
        <v>65</v>
      </c>
      <c r="F199" s="69">
        <v>0.1</v>
      </c>
      <c r="G199" s="69" t="s">
        <v>215</v>
      </c>
      <c r="H199" s="69" t="s">
        <v>43</v>
      </c>
      <c r="I199" s="69" t="s">
        <v>116</v>
      </c>
      <c r="J199" s="69">
        <v>-40</v>
      </c>
      <c r="K199" s="69">
        <v>110</v>
      </c>
      <c r="L199" s="69">
        <v>0</v>
      </c>
      <c r="M199" s="72"/>
      <c r="N199" s="73"/>
    </row>
    <row r="200" spans="1:14">
      <c r="A200" s="68" t="str">
        <f t="shared" si="6"/>
        <v>2053</v>
      </c>
      <c r="B200" s="69">
        <v>1</v>
      </c>
      <c r="C200" s="69" t="s">
        <v>528</v>
      </c>
      <c r="D200" s="69" t="s">
        <v>529</v>
      </c>
      <c r="E200" s="69" t="s">
        <v>65</v>
      </c>
      <c r="F200" s="69">
        <v>0.1</v>
      </c>
      <c r="G200" s="69" t="s">
        <v>215</v>
      </c>
      <c r="H200" s="69" t="s">
        <v>43</v>
      </c>
      <c r="I200" s="69" t="s">
        <v>116</v>
      </c>
      <c r="J200" s="69">
        <v>-40</v>
      </c>
      <c r="K200" s="69">
        <v>110</v>
      </c>
      <c r="L200" s="69">
        <v>-20</v>
      </c>
      <c r="M200" s="72"/>
      <c r="N200" s="73"/>
    </row>
    <row r="201" ht="14.25" spans="1:14">
      <c r="A201" s="68" t="str">
        <f t="shared" si="6"/>
        <v>2054</v>
      </c>
      <c r="B201" s="69">
        <v>1</v>
      </c>
      <c r="C201" s="69" t="s">
        <v>530</v>
      </c>
      <c r="D201" s="69" t="s">
        <v>531</v>
      </c>
      <c r="E201" s="69" t="s">
        <v>65</v>
      </c>
      <c r="F201" s="69">
        <v>0.1</v>
      </c>
      <c r="G201" s="69" t="s">
        <v>215</v>
      </c>
      <c r="H201" s="69" t="s">
        <v>43</v>
      </c>
      <c r="I201" s="69" t="s">
        <v>116</v>
      </c>
      <c r="J201" s="69">
        <v>-40</v>
      </c>
      <c r="K201" s="69">
        <v>110</v>
      </c>
      <c r="L201" s="69">
        <v>-15</v>
      </c>
      <c r="M201" s="72"/>
      <c r="N201" s="73"/>
    </row>
    <row r="202" customFormat="1" ht="28.5" spans="1:14">
      <c r="A202" s="68" t="str">
        <f t="shared" si="6"/>
        <v>2055</v>
      </c>
      <c r="B202" s="69">
        <v>1</v>
      </c>
      <c r="C202" s="69" t="s">
        <v>532</v>
      </c>
      <c r="D202" s="69" t="s">
        <v>533</v>
      </c>
      <c r="E202" s="69" t="s">
        <v>65</v>
      </c>
      <c r="F202" s="69">
        <v>1</v>
      </c>
      <c r="G202" s="69" t="s">
        <v>534</v>
      </c>
      <c r="H202" s="69" t="s">
        <v>43</v>
      </c>
      <c r="I202" s="69" t="s">
        <v>44</v>
      </c>
      <c r="J202" s="69">
        <v>0</v>
      </c>
      <c r="K202" s="69">
        <v>3</v>
      </c>
      <c r="L202" s="69">
        <v>3</v>
      </c>
      <c r="M202" s="82" t="s">
        <v>535</v>
      </c>
      <c r="N202" s="73"/>
    </row>
    <row r="203" spans="1:14">
      <c r="A203" s="68" t="str">
        <f t="shared" si="6"/>
        <v>2056</v>
      </c>
      <c r="B203" s="69">
        <v>1</v>
      </c>
      <c r="C203" s="69" t="s">
        <v>536</v>
      </c>
      <c r="D203" s="69" t="s">
        <v>537</v>
      </c>
      <c r="E203" s="69" t="s">
        <v>65</v>
      </c>
      <c r="F203" s="69">
        <v>0.001</v>
      </c>
      <c r="G203" s="69" t="s">
        <v>120</v>
      </c>
      <c r="H203" s="69" t="s">
        <v>43</v>
      </c>
      <c r="I203" s="69" t="s">
        <v>44</v>
      </c>
      <c r="J203" s="69">
        <v>1</v>
      </c>
      <c r="K203" s="69">
        <v>65500</v>
      </c>
      <c r="L203" s="69">
        <v>345</v>
      </c>
      <c r="M203" s="72"/>
      <c r="N203" s="73"/>
    </row>
    <row r="204" spans="1:14">
      <c r="A204" s="68" t="str">
        <f t="shared" si="6"/>
        <v>2057</v>
      </c>
      <c r="B204" s="69">
        <v>1</v>
      </c>
      <c r="C204" s="69" t="s">
        <v>538</v>
      </c>
      <c r="D204" s="69" t="s">
        <v>539</v>
      </c>
      <c r="E204" s="69" t="s">
        <v>65</v>
      </c>
      <c r="F204" s="69">
        <v>0.001</v>
      </c>
      <c r="G204" s="69" t="s">
        <v>540</v>
      </c>
      <c r="H204" s="69" t="s">
        <v>43</v>
      </c>
      <c r="I204" s="69" t="s">
        <v>44</v>
      </c>
      <c r="J204" s="69">
        <v>1</v>
      </c>
      <c r="K204" s="69">
        <v>65500</v>
      </c>
      <c r="L204" s="69">
        <v>5</v>
      </c>
      <c r="M204" s="72"/>
      <c r="N204" s="73"/>
    </row>
    <row r="205" ht="14.25" spans="1:14">
      <c r="A205" s="68" t="str">
        <f t="shared" si="6"/>
        <v>2058</v>
      </c>
      <c r="B205" s="69">
        <v>1</v>
      </c>
      <c r="C205" s="69" t="s">
        <v>541</v>
      </c>
      <c r="D205" s="69" t="s">
        <v>542</v>
      </c>
      <c r="E205" s="69" t="s">
        <v>65</v>
      </c>
      <c r="F205" s="69">
        <v>0.001</v>
      </c>
      <c r="G205" s="69" t="s">
        <v>120</v>
      </c>
      <c r="H205" s="69" t="s">
        <v>43</v>
      </c>
      <c r="I205" s="69" t="s">
        <v>44</v>
      </c>
      <c r="J205" s="69">
        <v>1</v>
      </c>
      <c r="K205" s="69">
        <v>65500</v>
      </c>
      <c r="L205" s="69">
        <v>20</v>
      </c>
      <c r="M205" s="83"/>
      <c r="N205" s="73"/>
    </row>
    <row r="206" customFormat="1" spans="1:14">
      <c r="A206" s="68" t="str">
        <f t="shared" si="6"/>
        <v>2059</v>
      </c>
      <c r="B206" s="69">
        <v>1</v>
      </c>
      <c r="C206" s="69" t="s">
        <v>543</v>
      </c>
      <c r="D206" s="69" t="s">
        <v>544</v>
      </c>
      <c r="E206" s="69" t="s">
        <v>65</v>
      </c>
      <c r="F206" s="69">
        <v>0.001</v>
      </c>
      <c r="G206" s="69" t="s">
        <v>120</v>
      </c>
      <c r="H206" s="69" t="s">
        <v>43</v>
      </c>
      <c r="I206" s="69" t="s">
        <v>44</v>
      </c>
      <c r="J206" s="69">
        <v>1</v>
      </c>
      <c r="K206" s="69">
        <v>65500</v>
      </c>
      <c r="L206" s="69">
        <v>1000</v>
      </c>
      <c r="M206" s="72" t="s">
        <v>545</v>
      </c>
      <c r="N206" s="73"/>
    </row>
    <row r="207" customFormat="1" spans="1:14">
      <c r="A207" s="68" t="str">
        <f t="shared" si="6"/>
        <v>205A</v>
      </c>
      <c r="B207" s="69">
        <v>1</v>
      </c>
      <c r="C207" s="69" t="s">
        <v>546</v>
      </c>
      <c r="D207" s="69" t="s">
        <v>547</v>
      </c>
      <c r="E207" s="69" t="s">
        <v>65</v>
      </c>
      <c r="F207" s="69">
        <v>0.001</v>
      </c>
      <c r="G207" s="69" t="s">
        <v>120</v>
      </c>
      <c r="H207" s="69" t="s">
        <v>43</v>
      </c>
      <c r="I207" s="69" t="s">
        <v>44</v>
      </c>
      <c r="J207" s="69">
        <v>1</v>
      </c>
      <c r="K207" s="69">
        <v>65500</v>
      </c>
      <c r="L207" s="69">
        <v>500</v>
      </c>
      <c r="M207" s="72"/>
      <c r="N207" s="73"/>
    </row>
    <row r="208" spans="1:14">
      <c r="A208" s="68" t="str">
        <f t="shared" si="6"/>
        <v>205B</v>
      </c>
      <c r="B208" s="69">
        <v>1</v>
      </c>
      <c r="C208" s="69" t="s">
        <v>548</v>
      </c>
      <c r="D208" s="69" t="s">
        <v>549</v>
      </c>
      <c r="E208" s="69" t="s">
        <v>65</v>
      </c>
      <c r="F208" s="69">
        <v>0.001</v>
      </c>
      <c r="G208" s="69" t="s">
        <v>120</v>
      </c>
      <c r="H208" s="69" t="s">
        <v>43</v>
      </c>
      <c r="I208" s="69" t="s">
        <v>44</v>
      </c>
      <c r="J208" s="69">
        <v>1</v>
      </c>
      <c r="K208" s="69">
        <v>65500</v>
      </c>
      <c r="L208" s="69">
        <v>5600</v>
      </c>
      <c r="M208" s="84" t="s">
        <v>550</v>
      </c>
      <c r="N208" s="73"/>
    </row>
    <row r="209" spans="1:14">
      <c r="A209" s="68" t="str">
        <f t="shared" si="6"/>
        <v>205C</v>
      </c>
      <c r="B209" s="69">
        <v>1</v>
      </c>
      <c r="C209" s="69" t="s">
        <v>551</v>
      </c>
      <c r="D209" s="69" t="s">
        <v>552</v>
      </c>
      <c r="E209" s="69" t="s">
        <v>65</v>
      </c>
      <c r="F209" s="69">
        <v>0.001</v>
      </c>
      <c r="G209" s="69" t="s">
        <v>38</v>
      </c>
      <c r="H209" s="69" t="s">
        <v>43</v>
      </c>
      <c r="I209" s="69" t="s">
        <v>44</v>
      </c>
      <c r="J209" s="69">
        <v>1</v>
      </c>
      <c r="K209" s="69">
        <v>65500</v>
      </c>
      <c r="L209" s="69">
        <v>2000</v>
      </c>
      <c r="M209" s="85"/>
      <c r="N209" s="73"/>
    </row>
    <row r="210" spans="1:14">
      <c r="A210" s="68" t="str">
        <f t="shared" si="6"/>
        <v>205D</v>
      </c>
      <c r="B210" s="69">
        <v>1</v>
      </c>
      <c r="C210" s="69" t="s">
        <v>553</v>
      </c>
      <c r="D210" s="69" t="s">
        <v>554</v>
      </c>
      <c r="E210" s="69" t="s">
        <v>65</v>
      </c>
      <c r="F210" s="69">
        <v>0.001</v>
      </c>
      <c r="G210" s="69" t="s">
        <v>120</v>
      </c>
      <c r="H210" s="69" t="s">
        <v>43</v>
      </c>
      <c r="I210" s="69" t="s">
        <v>44</v>
      </c>
      <c r="J210" s="69">
        <v>1</v>
      </c>
      <c r="K210" s="69">
        <v>65500</v>
      </c>
      <c r="L210" s="69">
        <v>315</v>
      </c>
      <c r="M210" s="72"/>
      <c r="N210" s="73"/>
    </row>
    <row r="211" spans="1:14">
      <c r="A211" s="68" t="str">
        <f t="shared" si="6"/>
        <v>205E</v>
      </c>
      <c r="B211" s="69">
        <v>1</v>
      </c>
      <c r="C211" s="69" t="s">
        <v>555</v>
      </c>
      <c r="D211" s="69" t="s">
        <v>556</v>
      </c>
      <c r="E211" s="69" t="s">
        <v>65</v>
      </c>
      <c r="F211" s="69">
        <v>1</v>
      </c>
      <c r="G211" s="69" t="s">
        <v>189</v>
      </c>
      <c r="H211" s="69" t="s">
        <v>43</v>
      </c>
      <c r="I211" s="69" t="s">
        <v>44</v>
      </c>
      <c r="J211" s="69">
        <v>0</v>
      </c>
      <c r="K211" s="69">
        <v>300</v>
      </c>
      <c r="L211" s="69">
        <v>60</v>
      </c>
      <c r="M211" s="72" t="s">
        <v>557</v>
      </c>
      <c r="N211" s="73"/>
    </row>
    <row r="212" spans="1:14">
      <c r="A212" s="68" t="str">
        <f t="shared" si="6"/>
        <v>205F</v>
      </c>
      <c r="B212" s="69">
        <v>1</v>
      </c>
      <c r="C212" s="69" t="s">
        <v>558</v>
      </c>
      <c r="D212" s="69" t="s">
        <v>559</v>
      </c>
      <c r="E212" s="69" t="s">
        <v>65</v>
      </c>
      <c r="F212" s="69">
        <v>1</v>
      </c>
      <c r="G212" s="69" t="s">
        <v>560</v>
      </c>
      <c r="H212" s="69" t="s">
        <v>43</v>
      </c>
      <c r="I212" s="69" t="s">
        <v>44</v>
      </c>
      <c r="J212" s="69">
        <v>0</v>
      </c>
      <c r="K212" s="69">
        <v>720</v>
      </c>
      <c r="L212" s="69">
        <v>48</v>
      </c>
      <c r="M212" s="72" t="s">
        <v>561</v>
      </c>
      <c r="N212" s="73"/>
    </row>
    <row r="213" spans="1:14">
      <c r="A213" s="68" t="str">
        <f t="shared" si="6"/>
        <v>2060</v>
      </c>
      <c r="B213" s="69">
        <v>1</v>
      </c>
      <c r="C213" s="69" t="s">
        <v>562</v>
      </c>
      <c r="D213" s="69" t="s">
        <v>563</v>
      </c>
      <c r="E213" s="69" t="s">
        <v>65</v>
      </c>
      <c r="F213" s="69">
        <v>1</v>
      </c>
      <c r="G213" s="69" t="s">
        <v>124</v>
      </c>
      <c r="H213" s="69" t="s">
        <v>43</v>
      </c>
      <c r="I213" s="69" t="s">
        <v>44</v>
      </c>
      <c r="J213" s="69">
        <v>0</v>
      </c>
      <c r="K213" s="69">
        <v>100</v>
      </c>
      <c r="L213" s="69">
        <v>10</v>
      </c>
      <c r="M213" s="72" t="s">
        <v>564</v>
      </c>
      <c r="N213" s="73"/>
    </row>
    <row r="214" customFormat="1" spans="1:14">
      <c r="A214" s="68" t="str">
        <f t="shared" si="6"/>
        <v>2061</v>
      </c>
      <c r="B214" s="69">
        <v>1</v>
      </c>
      <c r="C214" s="69" t="s">
        <v>565</v>
      </c>
      <c r="D214" s="69" t="s">
        <v>566</v>
      </c>
      <c r="E214" s="69" t="s">
        <v>65</v>
      </c>
      <c r="F214" s="69">
        <v>1</v>
      </c>
      <c r="G214" s="69" t="s">
        <v>124</v>
      </c>
      <c r="H214" s="69" t="s">
        <v>43</v>
      </c>
      <c r="I214" s="69" t="s">
        <v>44</v>
      </c>
      <c r="J214" s="69">
        <v>0</v>
      </c>
      <c r="K214" s="69">
        <v>100</v>
      </c>
      <c r="L214" s="69">
        <v>10</v>
      </c>
      <c r="M214" s="72" t="s">
        <v>567</v>
      </c>
      <c r="N214" s="73"/>
    </row>
    <row r="215" ht="14.25" spans="1:14">
      <c r="A215" s="68" t="str">
        <f t="shared" si="6"/>
        <v>2062</v>
      </c>
      <c r="B215" s="69">
        <v>1</v>
      </c>
      <c r="C215" s="69" t="s">
        <v>568</v>
      </c>
      <c r="D215" s="69" t="s">
        <v>569</v>
      </c>
      <c r="E215" s="69" t="s">
        <v>65</v>
      </c>
      <c r="F215" s="69">
        <v>1</v>
      </c>
      <c r="G215" s="69" t="s">
        <v>570</v>
      </c>
      <c r="H215" s="69" t="s">
        <v>43</v>
      </c>
      <c r="I215" s="69" t="s">
        <v>44</v>
      </c>
      <c r="J215" s="69">
        <v>0</v>
      </c>
      <c r="K215" s="69">
        <v>100</v>
      </c>
      <c r="L215" s="69">
        <v>5</v>
      </c>
      <c r="M215" s="72" t="s">
        <v>571</v>
      </c>
      <c r="N215" s="73" t="s">
        <v>572</v>
      </c>
    </row>
    <row r="216" customFormat="1" spans="1:14">
      <c r="A216" s="68" t="str">
        <f t="shared" ref="A216:A236" si="7">DEC2HEX(HEX2DEC(A215)+B215)</f>
        <v>2063</v>
      </c>
      <c r="B216" s="69">
        <v>1</v>
      </c>
      <c r="C216" s="69" t="s">
        <v>573</v>
      </c>
      <c r="D216" s="69" t="s">
        <v>574</v>
      </c>
      <c r="E216" s="69" t="s">
        <v>65</v>
      </c>
      <c r="F216" s="69">
        <v>0.1</v>
      </c>
      <c r="G216" s="69" t="s">
        <v>215</v>
      </c>
      <c r="H216" s="69" t="s">
        <v>43</v>
      </c>
      <c r="I216" s="69" t="s">
        <v>116</v>
      </c>
      <c r="J216" s="69">
        <v>-40</v>
      </c>
      <c r="K216" s="69">
        <v>110</v>
      </c>
      <c r="L216" s="69">
        <v>0</v>
      </c>
      <c r="M216" s="72"/>
      <c r="N216" s="73"/>
    </row>
    <row r="217" customFormat="1" spans="1:14">
      <c r="A217" s="68" t="str">
        <f t="shared" si="7"/>
        <v>2064</v>
      </c>
      <c r="B217" s="69">
        <v>1</v>
      </c>
      <c r="C217" s="69" t="s">
        <v>575</v>
      </c>
      <c r="D217" s="69" t="s">
        <v>576</v>
      </c>
      <c r="E217" s="69" t="s">
        <v>65</v>
      </c>
      <c r="F217" s="69">
        <v>0.1</v>
      </c>
      <c r="G217" s="69" t="s">
        <v>215</v>
      </c>
      <c r="H217" s="69" t="s">
        <v>43</v>
      </c>
      <c r="I217" s="69" t="s">
        <v>116</v>
      </c>
      <c r="J217" s="69">
        <v>-40</v>
      </c>
      <c r="K217" s="69">
        <v>110</v>
      </c>
      <c r="L217" s="69">
        <v>10</v>
      </c>
      <c r="M217" s="82"/>
      <c r="N217" s="73"/>
    </row>
    <row r="218" customFormat="1" spans="1:14">
      <c r="A218" s="68" t="str">
        <f t="shared" si="7"/>
        <v>2065</v>
      </c>
      <c r="B218" s="69">
        <v>1</v>
      </c>
      <c r="C218" s="69" t="s">
        <v>577</v>
      </c>
      <c r="D218" s="69" t="s">
        <v>578</v>
      </c>
      <c r="E218" s="69" t="s">
        <v>65</v>
      </c>
      <c r="F218" s="69">
        <v>0.1</v>
      </c>
      <c r="G218" s="69" t="s">
        <v>215</v>
      </c>
      <c r="H218" s="69" t="s">
        <v>43</v>
      </c>
      <c r="I218" s="69" t="s">
        <v>116</v>
      </c>
      <c r="J218" s="69">
        <v>-40</v>
      </c>
      <c r="K218" s="69">
        <v>110</v>
      </c>
      <c r="L218" s="69">
        <v>60</v>
      </c>
      <c r="M218" s="72"/>
      <c r="N218" s="73"/>
    </row>
    <row r="219" customFormat="1" spans="1:14">
      <c r="A219" s="68" t="str">
        <f t="shared" si="7"/>
        <v>2066</v>
      </c>
      <c r="B219" s="69">
        <v>1</v>
      </c>
      <c r="C219" s="69" t="s">
        <v>579</v>
      </c>
      <c r="D219" s="69" t="s">
        <v>580</v>
      </c>
      <c r="E219" s="69" t="s">
        <v>65</v>
      </c>
      <c r="F219" s="69">
        <v>0.1</v>
      </c>
      <c r="G219" s="69" t="s">
        <v>215</v>
      </c>
      <c r="H219" s="69" t="s">
        <v>43</v>
      </c>
      <c r="I219" s="69" t="s">
        <v>116</v>
      </c>
      <c r="J219" s="69">
        <v>-40</v>
      </c>
      <c r="K219" s="69">
        <v>110</v>
      </c>
      <c r="L219" s="69">
        <v>5</v>
      </c>
      <c r="M219" s="72"/>
      <c r="N219" s="73"/>
    </row>
    <row r="220" customFormat="1" spans="1:14">
      <c r="A220" s="68" t="str">
        <f t="shared" si="7"/>
        <v>2067</v>
      </c>
      <c r="B220" s="69">
        <v>1</v>
      </c>
      <c r="C220" s="69" t="s">
        <v>581</v>
      </c>
      <c r="D220" s="69" t="s">
        <v>582</v>
      </c>
      <c r="E220" s="69" t="s">
        <v>65</v>
      </c>
      <c r="F220" s="69">
        <v>0.001</v>
      </c>
      <c r="G220" s="69" t="s">
        <v>120</v>
      </c>
      <c r="H220" s="69" t="s">
        <v>43</v>
      </c>
      <c r="I220" s="69" t="s">
        <v>44</v>
      </c>
      <c r="J220" s="69">
        <v>1</v>
      </c>
      <c r="K220" s="69">
        <v>65500</v>
      </c>
      <c r="L220" s="69">
        <v>5680</v>
      </c>
      <c r="M220" s="76" t="s">
        <v>583</v>
      </c>
      <c r="N220" s="73"/>
    </row>
    <row r="221" customFormat="1" spans="1:14">
      <c r="A221" s="68" t="str">
        <f t="shared" si="7"/>
        <v>2068</v>
      </c>
      <c r="B221" s="69">
        <v>1</v>
      </c>
      <c r="C221" s="69" t="s">
        <v>584</v>
      </c>
      <c r="D221" s="69" t="s">
        <v>585</v>
      </c>
      <c r="E221" s="69" t="s">
        <v>65</v>
      </c>
      <c r="F221" s="69">
        <v>0.001</v>
      </c>
      <c r="G221" s="69" t="s">
        <v>120</v>
      </c>
      <c r="H221" s="69" t="s">
        <v>43</v>
      </c>
      <c r="I221" s="69" t="s">
        <v>44</v>
      </c>
      <c r="J221" s="69">
        <v>1</v>
      </c>
      <c r="K221" s="69">
        <v>65500</v>
      </c>
      <c r="L221" s="69">
        <v>4720</v>
      </c>
      <c r="M221" s="76" t="s">
        <v>586</v>
      </c>
      <c r="N221" s="73"/>
    </row>
    <row r="222" customFormat="1" spans="1:14">
      <c r="A222" s="68" t="str">
        <f t="shared" si="7"/>
        <v>2069</v>
      </c>
      <c r="B222" s="69">
        <v>1</v>
      </c>
      <c r="C222" s="69" t="s">
        <v>587</v>
      </c>
      <c r="D222" s="69" t="s">
        <v>588</v>
      </c>
      <c r="E222" s="69" t="s">
        <v>65</v>
      </c>
      <c r="F222" s="69">
        <v>0.1</v>
      </c>
      <c r="G222" s="69" t="s">
        <v>38</v>
      </c>
      <c r="H222" s="69" t="s">
        <v>43</v>
      </c>
      <c r="I222" s="69" t="s">
        <v>44</v>
      </c>
      <c r="J222" s="69">
        <v>1</v>
      </c>
      <c r="K222" s="69">
        <v>65500</v>
      </c>
      <c r="L222" s="69">
        <v>2100</v>
      </c>
      <c r="M222" s="76" t="s">
        <v>589</v>
      </c>
      <c r="N222" s="73"/>
    </row>
    <row r="223" customFormat="1" spans="1:14">
      <c r="A223" s="68" t="str">
        <f t="shared" si="7"/>
        <v>206A</v>
      </c>
      <c r="B223" s="69">
        <v>1</v>
      </c>
      <c r="C223" s="69" t="s">
        <v>590</v>
      </c>
      <c r="D223" s="69" t="s">
        <v>591</v>
      </c>
      <c r="E223" s="69" t="s">
        <v>65</v>
      </c>
      <c r="F223" s="69">
        <v>0.1</v>
      </c>
      <c r="G223" s="69" t="s">
        <v>38</v>
      </c>
      <c r="H223" s="69" t="s">
        <v>43</v>
      </c>
      <c r="I223" s="69" t="s">
        <v>44</v>
      </c>
      <c r="J223" s="69">
        <v>1</v>
      </c>
      <c r="K223" s="69">
        <v>65500</v>
      </c>
      <c r="L223" s="69">
        <v>2100</v>
      </c>
      <c r="M223" s="76" t="s">
        <v>592</v>
      </c>
      <c r="N223" s="73"/>
    </row>
    <row r="224" customFormat="1" spans="1:14">
      <c r="A224" s="68" t="str">
        <f t="shared" si="7"/>
        <v>206B</v>
      </c>
      <c r="B224" s="69">
        <v>1</v>
      </c>
      <c r="C224" s="69" t="s">
        <v>593</v>
      </c>
      <c r="D224" s="69" t="s">
        <v>594</v>
      </c>
      <c r="E224" s="69" t="s">
        <v>65</v>
      </c>
      <c r="F224" s="69">
        <v>1</v>
      </c>
      <c r="G224" s="69" t="s">
        <v>534</v>
      </c>
      <c r="H224" s="69" t="s">
        <v>43</v>
      </c>
      <c r="I224" s="69" t="s">
        <v>44</v>
      </c>
      <c r="J224" s="69">
        <v>0</v>
      </c>
      <c r="K224" s="69">
        <v>1</v>
      </c>
      <c r="L224" s="69">
        <v>0</v>
      </c>
      <c r="M224" s="72" t="s">
        <v>595</v>
      </c>
      <c r="N224" s="73"/>
    </row>
    <row r="225" customFormat="1" spans="1:14">
      <c r="A225" s="68" t="str">
        <f t="shared" si="7"/>
        <v>206C</v>
      </c>
      <c r="B225" s="69">
        <v>1</v>
      </c>
      <c r="C225" s="69" t="s">
        <v>596</v>
      </c>
      <c r="D225" s="69" t="s">
        <v>597</v>
      </c>
      <c r="E225" s="69" t="s">
        <v>65</v>
      </c>
      <c r="F225" s="69">
        <v>1</v>
      </c>
      <c r="G225" s="69" t="s">
        <v>124</v>
      </c>
      <c r="H225" s="69" t="s">
        <v>43</v>
      </c>
      <c r="I225" s="69" t="s">
        <v>44</v>
      </c>
      <c r="J225" s="69">
        <v>1</v>
      </c>
      <c r="K225" s="69">
        <v>99</v>
      </c>
      <c r="L225" s="69">
        <v>90</v>
      </c>
      <c r="M225" s="72"/>
      <c r="N225" s="73"/>
    </row>
    <row r="226" customFormat="1" spans="1:14">
      <c r="A226" s="68" t="str">
        <f t="shared" si="7"/>
        <v>206D</v>
      </c>
      <c r="B226" s="69">
        <v>1</v>
      </c>
      <c r="C226" s="69" t="s">
        <v>598</v>
      </c>
      <c r="D226" s="69" t="s">
        <v>599</v>
      </c>
      <c r="E226" s="69" t="s">
        <v>65</v>
      </c>
      <c r="F226" s="69">
        <v>0.1</v>
      </c>
      <c r="G226" s="69" t="s">
        <v>534</v>
      </c>
      <c r="H226" s="69" t="s">
        <v>43</v>
      </c>
      <c r="I226" s="69" t="s">
        <v>44</v>
      </c>
      <c r="J226" s="69">
        <v>1</v>
      </c>
      <c r="K226" s="69">
        <v>10</v>
      </c>
      <c r="L226" s="69">
        <v>5</v>
      </c>
      <c r="M226" s="72"/>
      <c r="N226" s="33"/>
    </row>
    <row r="227" customFormat="1" spans="1:14">
      <c r="A227" s="68" t="str">
        <f t="shared" si="7"/>
        <v>206E</v>
      </c>
      <c r="B227" s="69">
        <v>1</v>
      </c>
      <c r="C227" s="69" t="s">
        <v>600</v>
      </c>
      <c r="D227" s="69" t="s">
        <v>601</v>
      </c>
      <c r="E227" s="69" t="s">
        <v>65</v>
      </c>
      <c r="F227" s="69">
        <v>1</v>
      </c>
      <c r="G227" s="69" t="s">
        <v>534</v>
      </c>
      <c r="H227" s="69" t="s">
        <v>43</v>
      </c>
      <c r="I227" s="69" t="s">
        <v>44</v>
      </c>
      <c r="J227" s="69">
        <v>1</v>
      </c>
      <c r="K227" s="69">
        <v>99</v>
      </c>
      <c r="L227" s="69">
        <v>95</v>
      </c>
      <c r="M227" s="72"/>
      <c r="N227" s="73"/>
    </row>
    <row r="228" customFormat="1" spans="1:14">
      <c r="A228" s="68" t="str">
        <f t="shared" si="7"/>
        <v>206F</v>
      </c>
      <c r="B228" s="69">
        <v>1</v>
      </c>
      <c r="C228" s="69" t="s">
        <v>602</v>
      </c>
      <c r="D228" s="69" t="s">
        <v>603</v>
      </c>
      <c r="E228" s="69" t="s">
        <v>65</v>
      </c>
      <c r="F228" s="69">
        <v>0.1</v>
      </c>
      <c r="G228" s="69" t="s">
        <v>534</v>
      </c>
      <c r="H228" s="69" t="s">
        <v>43</v>
      </c>
      <c r="I228" s="69" t="s">
        <v>44</v>
      </c>
      <c r="J228" s="69">
        <v>1</v>
      </c>
      <c r="K228" s="69">
        <v>10</v>
      </c>
      <c r="L228" s="69">
        <v>2</v>
      </c>
      <c r="M228" s="72"/>
      <c r="N228" s="73"/>
    </row>
    <row r="229" customFormat="1" spans="1:14">
      <c r="A229" s="68" t="str">
        <f t="shared" si="7"/>
        <v>2070</v>
      </c>
      <c r="B229" s="69">
        <v>1</v>
      </c>
      <c r="C229" s="69" t="s">
        <v>604</v>
      </c>
      <c r="D229" s="69" t="s">
        <v>605</v>
      </c>
      <c r="E229" s="69" t="s">
        <v>65</v>
      </c>
      <c r="F229" s="69">
        <v>1</v>
      </c>
      <c r="G229" s="69" t="s">
        <v>534</v>
      </c>
      <c r="H229" s="69" t="s">
        <v>43</v>
      </c>
      <c r="I229" s="69" t="s">
        <v>44</v>
      </c>
      <c r="J229" s="69">
        <v>1</v>
      </c>
      <c r="K229" s="69">
        <v>99</v>
      </c>
      <c r="L229" s="69">
        <v>98</v>
      </c>
      <c r="M229" s="72"/>
      <c r="N229" s="73"/>
    </row>
    <row r="230" customFormat="1" spans="1:14">
      <c r="A230" s="68" t="str">
        <f t="shared" si="7"/>
        <v>2071</v>
      </c>
      <c r="B230" s="69">
        <v>1</v>
      </c>
      <c r="C230" s="69" t="s">
        <v>606</v>
      </c>
      <c r="D230" s="69" t="s">
        <v>607</v>
      </c>
      <c r="E230" s="69" t="s">
        <v>65</v>
      </c>
      <c r="F230" s="69">
        <v>0.1</v>
      </c>
      <c r="G230" s="69" t="s">
        <v>534</v>
      </c>
      <c r="H230" s="69" t="s">
        <v>43</v>
      </c>
      <c r="I230" s="69" t="s">
        <v>44</v>
      </c>
      <c r="J230" s="69">
        <v>1</v>
      </c>
      <c r="K230" s="69">
        <v>10</v>
      </c>
      <c r="L230" s="69">
        <v>1</v>
      </c>
      <c r="M230" s="72"/>
      <c r="N230" s="73"/>
    </row>
    <row r="231" customFormat="1" spans="1:14">
      <c r="A231" s="68" t="str">
        <f t="shared" si="7"/>
        <v>2072</v>
      </c>
      <c r="B231" s="69">
        <v>1</v>
      </c>
      <c r="C231" s="69" t="s">
        <v>608</v>
      </c>
      <c r="D231" s="69" t="s">
        <v>609</v>
      </c>
      <c r="E231" s="69" t="s">
        <v>65</v>
      </c>
      <c r="F231" s="69">
        <v>1</v>
      </c>
      <c r="G231" s="69" t="s">
        <v>534</v>
      </c>
      <c r="H231" s="69" t="s">
        <v>43</v>
      </c>
      <c r="I231" s="69" t="s">
        <v>44</v>
      </c>
      <c r="J231" s="69">
        <v>1</v>
      </c>
      <c r="K231" s="69">
        <v>99</v>
      </c>
      <c r="L231" s="69">
        <v>20</v>
      </c>
      <c r="M231" s="72"/>
      <c r="N231" s="73"/>
    </row>
    <row r="232" customFormat="1" spans="1:14">
      <c r="A232" s="68" t="str">
        <f t="shared" si="7"/>
        <v>2073</v>
      </c>
      <c r="B232" s="69">
        <v>1</v>
      </c>
      <c r="C232" s="69" t="s">
        <v>610</v>
      </c>
      <c r="D232" s="69" t="s">
        <v>611</v>
      </c>
      <c r="E232" s="69" t="s">
        <v>65</v>
      </c>
      <c r="F232" s="69">
        <v>0.1</v>
      </c>
      <c r="G232" s="69" t="s">
        <v>534</v>
      </c>
      <c r="H232" s="69" t="s">
        <v>43</v>
      </c>
      <c r="I232" s="69" t="s">
        <v>44</v>
      </c>
      <c r="J232" s="69">
        <v>1</v>
      </c>
      <c r="K232" s="69">
        <v>10</v>
      </c>
      <c r="L232" s="69">
        <v>10</v>
      </c>
      <c r="M232" s="72"/>
      <c r="N232" s="73"/>
    </row>
    <row r="233" customFormat="1" spans="1:14">
      <c r="A233" s="68" t="str">
        <f t="shared" si="7"/>
        <v>2074</v>
      </c>
      <c r="B233" s="69">
        <v>1</v>
      </c>
      <c r="C233" s="69" t="s">
        <v>612</v>
      </c>
      <c r="D233" s="69" t="s">
        <v>613</v>
      </c>
      <c r="E233" s="69" t="s">
        <v>65</v>
      </c>
      <c r="F233" s="69">
        <v>1</v>
      </c>
      <c r="G233" s="69" t="s">
        <v>534</v>
      </c>
      <c r="H233" s="69" t="s">
        <v>43</v>
      </c>
      <c r="I233" s="69" t="s">
        <v>44</v>
      </c>
      <c r="J233" s="69">
        <v>1</v>
      </c>
      <c r="K233" s="69">
        <v>99</v>
      </c>
      <c r="L233" s="69">
        <v>10</v>
      </c>
      <c r="M233" s="72"/>
      <c r="N233" s="73"/>
    </row>
    <row r="234" customFormat="1" spans="1:14">
      <c r="A234" s="68" t="str">
        <f t="shared" si="7"/>
        <v>2075</v>
      </c>
      <c r="B234" s="69">
        <v>1</v>
      </c>
      <c r="C234" s="69" t="s">
        <v>614</v>
      </c>
      <c r="D234" s="69" t="s">
        <v>615</v>
      </c>
      <c r="E234" s="69" t="s">
        <v>65</v>
      </c>
      <c r="F234" s="69">
        <v>0.1</v>
      </c>
      <c r="G234" s="69" t="s">
        <v>534</v>
      </c>
      <c r="H234" s="69" t="s">
        <v>43</v>
      </c>
      <c r="I234" s="69" t="s">
        <v>44</v>
      </c>
      <c r="J234" s="69">
        <v>1</v>
      </c>
      <c r="K234" s="69">
        <v>10</v>
      </c>
      <c r="L234" s="69">
        <v>10</v>
      </c>
      <c r="M234" s="72"/>
      <c r="N234" s="73"/>
    </row>
    <row r="235" customFormat="1" spans="1:14">
      <c r="A235" s="68" t="str">
        <f t="shared" si="7"/>
        <v>2076</v>
      </c>
      <c r="B235" s="69">
        <v>1</v>
      </c>
      <c r="C235" s="69" t="s">
        <v>616</v>
      </c>
      <c r="D235" s="69" t="s">
        <v>617</v>
      </c>
      <c r="E235" s="69" t="s">
        <v>65</v>
      </c>
      <c r="F235" s="69">
        <v>1</v>
      </c>
      <c r="G235" s="69" t="s">
        <v>534</v>
      </c>
      <c r="H235" s="69" t="s">
        <v>43</v>
      </c>
      <c r="I235" s="69" t="s">
        <v>44</v>
      </c>
      <c r="J235" s="69">
        <v>1</v>
      </c>
      <c r="K235" s="69">
        <v>99</v>
      </c>
      <c r="L235" s="69">
        <v>5</v>
      </c>
      <c r="M235" s="72"/>
      <c r="N235" s="73"/>
    </row>
    <row r="236" customFormat="1" spans="1:14">
      <c r="A236" s="68" t="str">
        <f t="shared" si="7"/>
        <v>2077</v>
      </c>
      <c r="B236" s="69">
        <v>1</v>
      </c>
      <c r="C236" s="69" t="s">
        <v>618</v>
      </c>
      <c r="D236" s="69" t="s">
        <v>619</v>
      </c>
      <c r="E236" s="69" t="s">
        <v>65</v>
      </c>
      <c r="F236" s="69">
        <v>0.1</v>
      </c>
      <c r="G236" s="69" t="s">
        <v>534</v>
      </c>
      <c r="H236" s="69" t="s">
        <v>43</v>
      </c>
      <c r="I236" s="69" t="s">
        <v>44</v>
      </c>
      <c r="J236" s="69">
        <v>1</v>
      </c>
      <c r="K236" s="69">
        <v>10</v>
      </c>
      <c r="L236" s="69">
        <v>10</v>
      </c>
      <c r="M236" s="72"/>
      <c r="N236" s="73"/>
    </row>
    <row r="237" customFormat="1" spans="1:14">
      <c r="A237" s="70" t="s">
        <v>620</v>
      </c>
      <c r="B237" s="70"/>
      <c r="C237" s="70"/>
      <c r="D237" s="70"/>
      <c r="E237" s="70"/>
      <c r="F237" s="70"/>
      <c r="G237" s="70"/>
      <c r="H237" s="70"/>
      <c r="I237" s="70"/>
      <c r="J237" s="70"/>
      <c r="K237" s="70"/>
      <c r="L237" s="70"/>
      <c r="M237" s="70"/>
      <c r="N237" s="73"/>
    </row>
    <row r="238" customFormat="1" ht="64.15" spans="1:14">
      <c r="A238" s="68">
        <v>3000</v>
      </c>
      <c r="B238" s="69">
        <v>1</v>
      </c>
      <c r="C238" s="69" t="s">
        <v>621</v>
      </c>
      <c r="D238" s="69" t="s">
        <v>622</v>
      </c>
      <c r="E238" s="69" t="s">
        <v>65</v>
      </c>
      <c r="F238" s="69">
        <v>1</v>
      </c>
      <c r="G238" s="69" t="s">
        <v>42</v>
      </c>
      <c r="H238" s="69" t="s">
        <v>43</v>
      </c>
      <c r="I238" s="69" t="s">
        <v>44</v>
      </c>
      <c r="J238" s="69">
        <v>0</v>
      </c>
      <c r="K238" s="69">
        <v>6</v>
      </c>
      <c r="L238" s="69">
        <v>0</v>
      </c>
      <c r="M238" s="72" t="s">
        <v>623</v>
      </c>
      <c r="N238" s="73"/>
    </row>
    <row r="239" customFormat="1" ht="28.5" spans="1:14">
      <c r="A239" s="68" t="str">
        <f>DEC2HEX(HEX2DEC(A238)+B238)</f>
        <v>3001</v>
      </c>
      <c r="B239" s="69">
        <v>1</v>
      </c>
      <c r="C239" s="69" t="s">
        <v>624</v>
      </c>
      <c r="D239" s="69" t="s">
        <v>625</v>
      </c>
      <c r="E239" s="69" t="s">
        <v>65</v>
      </c>
      <c r="F239" s="69">
        <v>1</v>
      </c>
      <c r="G239" s="69" t="s">
        <v>42</v>
      </c>
      <c r="H239" s="69" t="s">
        <v>43</v>
      </c>
      <c r="I239" s="69" t="s">
        <v>44</v>
      </c>
      <c r="J239" s="69">
        <v>0</v>
      </c>
      <c r="K239" s="69">
        <v>3</v>
      </c>
      <c r="L239" s="69">
        <v>0</v>
      </c>
      <c r="M239" s="69" t="s">
        <v>626</v>
      </c>
      <c r="N239" s="73"/>
    </row>
    <row r="240" customFormat="1" spans="1:14">
      <c r="A240" s="68" t="str">
        <f t="shared" ref="A240:A251" si="8">DEC2HEX(HEX2DEC(A239)+B239)</f>
        <v>3002</v>
      </c>
      <c r="B240" s="69">
        <v>1</v>
      </c>
      <c r="C240" s="69" t="s">
        <v>627</v>
      </c>
      <c r="D240" s="69" t="s">
        <v>628</v>
      </c>
      <c r="E240" s="69" t="s">
        <v>65</v>
      </c>
      <c r="F240" s="69">
        <v>1</v>
      </c>
      <c r="G240" s="69" t="s">
        <v>42</v>
      </c>
      <c r="H240" s="69" t="s">
        <v>43</v>
      </c>
      <c r="I240" s="69" t="s">
        <v>44</v>
      </c>
      <c r="J240" s="69">
        <v>0</v>
      </c>
      <c r="K240" s="69">
        <v>1</v>
      </c>
      <c r="L240" s="69">
        <v>0</v>
      </c>
      <c r="M240" s="69" t="s">
        <v>629</v>
      </c>
      <c r="N240" s="73"/>
    </row>
    <row r="241" customFormat="1" spans="1:14">
      <c r="A241" s="68" t="str">
        <f t="shared" si="8"/>
        <v>3003</v>
      </c>
      <c r="B241" s="69">
        <v>1</v>
      </c>
      <c r="C241" s="69" t="s">
        <v>630</v>
      </c>
      <c r="D241" s="69" t="s">
        <v>631</v>
      </c>
      <c r="E241" s="69" t="s">
        <v>65</v>
      </c>
      <c r="F241" s="69">
        <v>1</v>
      </c>
      <c r="G241" s="69" t="s">
        <v>42</v>
      </c>
      <c r="H241" s="69" t="s">
        <v>43</v>
      </c>
      <c r="I241" s="69" t="s">
        <v>44</v>
      </c>
      <c r="J241" s="69">
        <v>0</v>
      </c>
      <c r="K241" s="69">
        <v>1</v>
      </c>
      <c r="L241" s="69">
        <v>0</v>
      </c>
      <c r="M241" s="69" t="s">
        <v>629</v>
      </c>
      <c r="N241" s="73"/>
    </row>
    <row r="242" customFormat="1" spans="1:14">
      <c r="A242" s="68" t="str">
        <f t="shared" si="8"/>
        <v>3004</v>
      </c>
      <c r="B242" s="69">
        <v>1</v>
      </c>
      <c r="C242" s="69" t="s">
        <v>632</v>
      </c>
      <c r="D242" s="69" t="s">
        <v>633</v>
      </c>
      <c r="E242" s="69" t="s">
        <v>65</v>
      </c>
      <c r="F242" s="69">
        <v>1</v>
      </c>
      <c r="G242" s="69" t="s">
        <v>42</v>
      </c>
      <c r="H242" s="69" t="s">
        <v>43</v>
      </c>
      <c r="I242" s="69" t="s">
        <v>44</v>
      </c>
      <c r="J242" s="69">
        <v>0</v>
      </c>
      <c r="K242" s="69">
        <v>1</v>
      </c>
      <c r="L242" s="69">
        <v>0</v>
      </c>
      <c r="M242" s="69" t="s">
        <v>629</v>
      </c>
      <c r="N242" s="73"/>
    </row>
    <row r="243" customFormat="1" spans="1:14">
      <c r="A243" s="68" t="str">
        <f t="shared" si="8"/>
        <v>3005</v>
      </c>
      <c r="B243" s="69">
        <v>1</v>
      </c>
      <c r="C243" s="69" t="s">
        <v>634</v>
      </c>
      <c r="D243" s="69" t="s">
        <v>635</v>
      </c>
      <c r="E243" s="69" t="s">
        <v>65</v>
      </c>
      <c r="F243" s="69">
        <v>1</v>
      </c>
      <c r="G243" s="69" t="s">
        <v>42</v>
      </c>
      <c r="H243" s="69" t="s">
        <v>43</v>
      </c>
      <c r="I243" s="69" t="s">
        <v>44</v>
      </c>
      <c r="J243" s="69">
        <v>0</v>
      </c>
      <c r="K243" s="69">
        <v>1</v>
      </c>
      <c r="L243" s="69">
        <v>0</v>
      </c>
      <c r="M243" s="69" t="s">
        <v>629</v>
      </c>
      <c r="N243" s="73"/>
    </row>
    <row r="244" customFormat="1" spans="1:14">
      <c r="A244" s="68" t="str">
        <f t="shared" si="8"/>
        <v>3006</v>
      </c>
      <c r="B244" s="69">
        <v>1</v>
      </c>
      <c r="C244" s="69" t="s">
        <v>636</v>
      </c>
      <c r="D244" s="69" t="s">
        <v>637</v>
      </c>
      <c r="E244" s="69" t="s">
        <v>65</v>
      </c>
      <c r="F244" s="69">
        <v>1</v>
      </c>
      <c r="G244" s="69" t="s">
        <v>42</v>
      </c>
      <c r="H244" s="69" t="s">
        <v>43</v>
      </c>
      <c r="I244" s="69" t="s">
        <v>44</v>
      </c>
      <c r="J244" s="69">
        <v>0</v>
      </c>
      <c r="K244" s="69">
        <v>1</v>
      </c>
      <c r="L244" s="69">
        <v>0</v>
      </c>
      <c r="M244" s="69" t="s">
        <v>629</v>
      </c>
      <c r="N244" s="73"/>
    </row>
    <row r="245" customFormat="1" spans="1:14">
      <c r="A245" s="68" t="str">
        <f t="shared" si="8"/>
        <v>3007</v>
      </c>
      <c r="B245" s="69">
        <v>1</v>
      </c>
      <c r="C245" s="69" t="s">
        <v>638</v>
      </c>
      <c r="D245" s="69" t="s">
        <v>639</v>
      </c>
      <c r="E245" s="69" t="s">
        <v>65</v>
      </c>
      <c r="F245" s="69">
        <v>1</v>
      </c>
      <c r="G245" s="69" t="s">
        <v>42</v>
      </c>
      <c r="H245" s="69" t="s">
        <v>43</v>
      </c>
      <c r="I245" s="69" t="s">
        <v>44</v>
      </c>
      <c r="J245" s="69">
        <v>0</v>
      </c>
      <c r="K245" s="69">
        <v>1</v>
      </c>
      <c r="L245" s="69">
        <v>0</v>
      </c>
      <c r="M245" s="69" t="s">
        <v>629</v>
      </c>
      <c r="N245" s="73"/>
    </row>
    <row r="246" customFormat="1" spans="1:14">
      <c r="A246" s="68" t="str">
        <f t="shared" si="8"/>
        <v>3008</v>
      </c>
      <c r="B246" s="69">
        <v>1</v>
      </c>
      <c r="C246" s="69" t="s">
        <v>640</v>
      </c>
      <c r="D246" s="69" t="s">
        <v>641</v>
      </c>
      <c r="E246" s="69" t="s">
        <v>642</v>
      </c>
      <c r="F246" s="69">
        <v>1</v>
      </c>
      <c r="G246" s="69" t="s">
        <v>42</v>
      </c>
      <c r="H246" s="69" t="s">
        <v>43</v>
      </c>
      <c r="I246" s="69" t="s">
        <v>44</v>
      </c>
      <c r="J246" s="69">
        <v>0</v>
      </c>
      <c r="K246" s="69">
        <v>1</v>
      </c>
      <c r="L246" s="69">
        <v>0</v>
      </c>
      <c r="M246" s="69" t="s">
        <v>643</v>
      </c>
      <c r="N246" s="73"/>
    </row>
    <row r="247" customFormat="1" spans="1:14">
      <c r="A247" s="68" t="str">
        <f t="shared" si="8"/>
        <v>3009</v>
      </c>
      <c r="B247" s="69">
        <v>1</v>
      </c>
      <c r="C247" s="69" t="s">
        <v>644</v>
      </c>
      <c r="D247" s="69" t="s">
        <v>645</v>
      </c>
      <c r="E247" s="69" t="s">
        <v>642</v>
      </c>
      <c r="F247" s="69">
        <v>1</v>
      </c>
      <c r="G247" s="69" t="s">
        <v>42</v>
      </c>
      <c r="H247" s="69" t="s">
        <v>43</v>
      </c>
      <c r="I247" s="69" t="s">
        <v>44</v>
      </c>
      <c r="J247" s="69">
        <v>0</v>
      </c>
      <c r="K247" s="69">
        <v>1</v>
      </c>
      <c r="L247" s="69">
        <v>0</v>
      </c>
      <c r="M247" s="69" t="s">
        <v>646</v>
      </c>
      <c r="N247" s="73"/>
    </row>
    <row r="248" customFormat="1" spans="1:14">
      <c r="A248" s="68" t="str">
        <f t="shared" si="8"/>
        <v>300A</v>
      </c>
      <c r="B248" s="69">
        <v>1</v>
      </c>
      <c r="C248" s="69" t="s">
        <v>647</v>
      </c>
      <c r="D248" s="69" t="s">
        <v>648</v>
      </c>
      <c r="E248" s="69" t="s">
        <v>642</v>
      </c>
      <c r="F248" s="69">
        <v>1</v>
      </c>
      <c r="G248" s="69" t="s">
        <v>42</v>
      </c>
      <c r="H248" s="69" t="s">
        <v>43</v>
      </c>
      <c r="I248" s="69" t="s">
        <v>44</v>
      </c>
      <c r="J248" s="69">
        <v>0</v>
      </c>
      <c r="K248" s="69">
        <v>1</v>
      </c>
      <c r="L248" s="69">
        <v>0</v>
      </c>
      <c r="M248" s="69" t="s">
        <v>649</v>
      </c>
      <c r="N248" s="73"/>
    </row>
    <row r="249" customFormat="1" spans="1:14">
      <c r="A249" s="68" t="str">
        <f t="shared" si="8"/>
        <v>300B</v>
      </c>
      <c r="B249" s="69">
        <v>1</v>
      </c>
      <c r="C249" s="69" t="s">
        <v>650</v>
      </c>
      <c r="D249" s="69" t="s">
        <v>651</v>
      </c>
      <c r="E249" s="69" t="s">
        <v>642</v>
      </c>
      <c r="F249" s="69">
        <v>1</v>
      </c>
      <c r="G249" s="69" t="s">
        <v>42</v>
      </c>
      <c r="H249" s="69" t="s">
        <v>43</v>
      </c>
      <c r="I249" s="69" t="s">
        <v>44</v>
      </c>
      <c r="J249" s="69">
        <v>0</v>
      </c>
      <c r="K249" s="69">
        <v>1</v>
      </c>
      <c r="L249" s="69">
        <v>0</v>
      </c>
      <c r="M249" s="69" t="s">
        <v>652</v>
      </c>
      <c r="N249" s="73"/>
    </row>
    <row r="250" customFormat="1" ht="14.25" spans="1:14">
      <c r="A250" s="68" t="str">
        <f t="shared" si="8"/>
        <v>300C</v>
      </c>
      <c r="B250" s="69">
        <v>1</v>
      </c>
      <c r="C250" s="69" t="s">
        <v>653</v>
      </c>
      <c r="D250" s="69" t="s">
        <v>654</v>
      </c>
      <c r="E250" s="69" t="s">
        <v>642</v>
      </c>
      <c r="F250" s="69">
        <v>1</v>
      </c>
      <c r="G250" s="69" t="s">
        <v>42</v>
      </c>
      <c r="H250" s="69" t="s">
        <v>43</v>
      </c>
      <c r="I250" s="69" t="s">
        <v>44</v>
      </c>
      <c r="J250" s="69">
        <v>0</v>
      </c>
      <c r="K250" s="69">
        <v>1</v>
      </c>
      <c r="L250" s="69">
        <v>0</v>
      </c>
      <c r="M250" s="72" t="s">
        <v>655</v>
      </c>
      <c r="N250" s="73"/>
    </row>
    <row r="251" customFormat="1" spans="1:14">
      <c r="A251" s="68" t="str">
        <f t="shared" si="8"/>
        <v>300D</v>
      </c>
      <c r="B251" s="69">
        <v>1</v>
      </c>
      <c r="C251" s="69" t="s">
        <v>238</v>
      </c>
      <c r="D251" s="69" t="s">
        <v>656</v>
      </c>
      <c r="E251" s="69" t="s">
        <v>41</v>
      </c>
      <c r="F251" s="69">
        <v>1</v>
      </c>
      <c r="G251" s="69" t="s">
        <v>42</v>
      </c>
      <c r="H251" s="69" t="s">
        <v>43</v>
      </c>
      <c r="I251" s="69" t="s">
        <v>44</v>
      </c>
      <c r="J251" s="69"/>
      <c r="K251" s="69"/>
      <c r="L251" s="69"/>
      <c r="M251" s="72"/>
      <c r="N251" s="73"/>
    </row>
    <row r="252" customFormat="1" spans="1:14">
      <c r="A252" s="70" t="s">
        <v>657</v>
      </c>
      <c r="B252" s="70"/>
      <c r="C252" s="70"/>
      <c r="D252" s="70"/>
      <c r="E252" s="70"/>
      <c r="F252" s="70"/>
      <c r="G252" s="70"/>
      <c r="H252" s="70"/>
      <c r="I252" s="70"/>
      <c r="J252" s="70"/>
      <c r="K252" s="70"/>
      <c r="L252" s="70"/>
      <c r="M252" s="70"/>
      <c r="N252" s="73"/>
    </row>
    <row r="253" s="63" customFormat="1" ht="18" customHeight="1" spans="1:14">
      <c r="A253" s="68">
        <v>4000</v>
      </c>
      <c r="B253" s="69">
        <v>1</v>
      </c>
      <c r="C253" s="69" t="s">
        <v>658</v>
      </c>
      <c r="D253" s="69" t="s">
        <v>659</v>
      </c>
      <c r="E253" s="69" t="s">
        <v>41</v>
      </c>
      <c r="F253" s="71">
        <v>0.1</v>
      </c>
      <c r="G253" s="69" t="s">
        <v>178</v>
      </c>
      <c r="H253" s="69" t="s">
        <v>179</v>
      </c>
      <c r="I253" s="69" t="s">
        <v>44</v>
      </c>
      <c r="J253" s="69"/>
      <c r="K253" s="69"/>
      <c r="L253" s="69"/>
      <c r="M253" s="72"/>
      <c r="N253" s="86"/>
    </row>
    <row r="254" ht="44" customHeight="1" spans="1:14">
      <c r="A254" s="68" t="str">
        <f>DEC2HEX(HEX2DEC(A253)+B253)</f>
        <v>4001</v>
      </c>
      <c r="B254" s="69">
        <v>1</v>
      </c>
      <c r="C254" s="69" t="s">
        <v>660</v>
      </c>
      <c r="D254" s="69" t="s">
        <v>661</v>
      </c>
      <c r="E254" s="69" t="s">
        <v>65</v>
      </c>
      <c r="F254" s="69">
        <v>1</v>
      </c>
      <c r="G254" s="69" t="s">
        <v>42</v>
      </c>
      <c r="H254" s="69" t="s">
        <v>43</v>
      </c>
      <c r="I254" s="69" t="s">
        <v>44</v>
      </c>
      <c r="J254" s="69">
        <v>1</v>
      </c>
      <c r="K254" s="69">
        <v>16</v>
      </c>
      <c r="L254" s="69">
        <v>16</v>
      </c>
      <c r="M254" s="72"/>
      <c r="N254" s="73" t="s">
        <v>662</v>
      </c>
    </row>
    <row r="255" ht="44" customHeight="1" spans="1:14">
      <c r="A255" s="68" t="str">
        <f t="shared" ref="A255:A270" si="9">DEC2HEX(HEX2DEC(A254)+B254)</f>
        <v>4002</v>
      </c>
      <c r="B255" s="69">
        <v>1</v>
      </c>
      <c r="C255" s="69" t="s">
        <v>663</v>
      </c>
      <c r="D255" s="69" t="s">
        <v>664</v>
      </c>
      <c r="E255" s="69" t="s">
        <v>65</v>
      </c>
      <c r="F255" s="69">
        <v>1</v>
      </c>
      <c r="G255" s="120" t="s">
        <v>42</v>
      </c>
      <c r="H255" s="69" t="s">
        <v>43</v>
      </c>
      <c r="I255" s="69" t="s">
        <v>44</v>
      </c>
      <c r="J255" s="69">
        <v>1</v>
      </c>
      <c r="K255" s="69">
        <v>255</v>
      </c>
      <c r="L255" s="69">
        <v>1</v>
      </c>
      <c r="M255" s="72"/>
      <c r="N255" s="73" t="s">
        <v>662</v>
      </c>
    </row>
    <row r="256" spans="1:15">
      <c r="A256" s="68" t="str">
        <f t="shared" si="9"/>
        <v>4003</v>
      </c>
      <c r="B256" s="69">
        <v>1</v>
      </c>
      <c r="C256" s="69" t="s">
        <v>665</v>
      </c>
      <c r="D256" s="69" t="s">
        <v>666</v>
      </c>
      <c r="E256" s="69" t="s">
        <v>65</v>
      </c>
      <c r="F256" s="69">
        <v>1</v>
      </c>
      <c r="G256" s="69" t="s">
        <v>42</v>
      </c>
      <c r="H256" s="69" t="s">
        <v>43</v>
      </c>
      <c r="I256" s="69" t="s">
        <v>44</v>
      </c>
      <c r="J256" s="69">
        <v>1</v>
      </c>
      <c r="K256" s="69">
        <v>16</v>
      </c>
      <c r="L256" s="69">
        <v>16</v>
      </c>
      <c r="M256" s="72"/>
      <c r="N256" s="73" t="s">
        <v>662</v>
      </c>
      <c r="O256" s="46"/>
    </row>
    <row r="257" spans="1:15">
      <c r="A257" s="68" t="str">
        <f t="shared" si="9"/>
        <v>4004</v>
      </c>
      <c r="B257" s="69">
        <v>1</v>
      </c>
      <c r="C257" s="69" t="s">
        <v>667</v>
      </c>
      <c r="D257" s="69" t="s">
        <v>668</v>
      </c>
      <c r="E257" s="69" t="s">
        <v>65</v>
      </c>
      <c r="F257" s="69">
        <v>1</v>
      </c>
      <c r="G257" s="69" t="s">
        <v>42</v>
      </c>
      <c r="H257" s="69" t="s">
        <v>43</v>
      </c>
      <c r="I257" s="69" t="s">
        <v>44</v>
      </c>
      <c r="J257" s="69">
        <v>0</v>
      </c>
      <c r="K257" s="69">
        <v>1</v>
      </c>
      <c r="L257" s="69">
        <v>1</v>
      </c>
      <c r="M257" s="72" t="s">
        <v>669</v>
      </c>
      <c r="N257" s="73"/>
      <c r="O257" s="46"/>
    </row>
    <row r="258" s="63" customFormat="1" ht="18" customHeight="1" spans="1:14">
      <c r="A258" s="68" t="str">
        <f t="shared" si="9"/>
        <v>4005</v>
      </c>
      <c r="B258" s="69">
        <v>1</v>
      </c>
      <c r="C258" s="69" t="s">
        <v>670</v>
      </c>
      <c r="D258" s="69" t="s">
        <v>671</v>
      </c>
      <c r="E258" s="69" t="s">
        <v>65</v>
      </c>
      <c r="F258" s="69">
        <v>0.1</v>
      </c>
      <c r="G258" s="69" t="s">
        <v>178</v>
      </c>
      <c r="H258" s="69" t="s">
        <v>179</v>
      </c>
      <c r="I258" s="69" t="s">
        <v>44</v>
      </c>
      <c r="J258" s="69">
        <v>0</v>
      </c>
      <c r="K258" s="69">
        <v>1000</v>
      </c>
      <c r="L258" s="69">
        <v>1000</v>
      </c>
      <c r="M258" s="72"/>
      <c r="N258" s="73"/>
    </row>
    <row r="259" customFormat="1" spans="1:14">
      <c r="A259" s="68" t="str">
        <f t="shared" si="9"/>
        <v>4006</v>
      </c>
      <c r="B259" s="69">
        <v>1</v>
      </c>
      <c r="C259" s="69" t="s">
        <v>672</v>
      </c>
      <c r="D259" s="69" t="s">
        <v>673</v>
      </c>
      <c r="E259" s="69" t="s">
        <v>65</v>
      </c>
      <c r="F259" s="69">
        <v>1</v>
      </c>
      <c r="G259" s="69" t="s">
        <v>42</v>
      </c>
      <c r="H259" s="69" t="s">
        <v>43</v>
      </c>
      <c r="I259" s="69" t="s">
        <v>44</v>
      </c>
      <c r="J259" s="69">
        <v>0</v>
      </c>
      <c r="K259" s="69">
        <v>65500</v>
      </c>
      <c r="L259" s="69">
        <v>0</v>
      </c>
      <c r="M259" s="72"/>
      <c r="N259" s="73"/>
    </row>
    <row r="260" spans="1:15">
      <c r="A260" s="68" t="str">
        <f t="shared" si="9"/>
        <v>4007</v>
      </c>
      <c r="B260" s="69">
        <v>1</v>
      </c>
      <c r="C260" s="69" t="s">
        <v>674</v>
      </c>
      <c r="D260" s="69" t="s">
        <v>675</v>
      </c>
      <c r="E260" s="69" t="s">
        <v>65</v>
      </c>
      <c r="F260" s="69">
        <v>1</v>
      </c>
      <c r="G260" s="69" t="s">
        <v>42</v>
      </c>
      <c r="H260" s="69" t="s">
        <v>43</v>
      </c>
      <c r="I260" s="69" t="s">
        <v>44</v>
      </c>
      <c r="J260" s="69">
        <v>0</v>
      </c>
      <c r="K260" s="69">
        <v>65500</v>
      </c>
      <c r="L260" s="69">
        <v>0</v>
      </c>
      <c r="M260" s="72"/>
      <c r="N260" s="73"/>
      <c r="O260" s="46"/>
    </row>
    <row r="261" spans="1:15">
      <c r="A261" s="68" t="str">
        <f t="shared" si="9"/>
        <v>4008</v>
      </c>
      <c r="B261" s="69">
        <v>1</v>
      </c>
      <c r="C261" s="69" t="s">
        <v>676</v>
      </c>
      <c r="D261" s="69" t="s">
        <v>677</v>
      </c>
      <c r="E261" s="69" t="s">
        <v>65</v>
      </c>
      <c r="F261" s="69">
        <v>1</v>
      </c>
      <c r="G261" s="69" t="s">
        <v>42</v>
      </c>
      <c r="H261" s="69" t="s">
        <v>43</v>
      </c>
      <c r="I261" s="69" t="s">
        <v>44</v>
      </c>
      <c r="J261" s="69">
        <v>0</v>
      </c>
      <c r="K261" s="69">
        <v>65500</v>
      </c>
      <c r="L261" s="69">
        <v>0</v>
      </c>
      <c r="M261" s="72"/>
      <c r="N261" s="73"/>
      <c r="O261" s="46"/>
    </row>
    <row r="262" spans="1:15">
      <c r="A262" s="68" t="str">
        <f t="shared" si="9"/>
        <v>4009</v>
      </c>
      <c r="B262" s="69">
        <v>1</v>
      </c>
      <c r="C262" s="69" t="s">
        <v>678</v>
      </c>
      <c r="D262" s="69" t="s">
        <v>679</v>
      </c>
      <c r="E262" s="69" t="s">
        <v>65</v>
      </c>
      <c r="F262" s="69">
        <v>1</v>
      </c>
      <c r="G262" s="69" t="s">
        <v>42</v>
      </c>
      <c r="H262" s="69" t="s">
        <v>43</v>
      </c>
      <c r="I262" s="69" t="s">
        <v>44</v>
      </c>
      <c r="J262" s="69">
        <v>0</v>
      </c>
      <c r="K262" s="69">
        <v>65500</v>
      </c>
      <c r="L262" s="69">
        <v>0</v>
      </c>
      <c r="M262" s="72"/>
      <c r="N262" s="73"/>
      <c r="O262" s="46"/>
    </row>
    <row r="263" spans="1:15">
      <c r="A263" s="68" t="str">
        <f t="shared" si="9"/>
        <v>400A</v>
      </c>
      <c r="B263" s="69">
        <v>1</v>
      </c>
      <c r="C263" s="69" t="s">
        <v>680</v>
      </c>
      <c r="D263" s="69" t="s">
        <v>681</v>
      </c>
      <c r="E263" s="69" t="s">
        <v>65</v>
      </c>
      <c r="F263" s="69">
        <v>1</v>
      </c>
      <c r="G263" s="69" t="s">
        <v>42</v>
      </c>
      <c r="H263" s="69" t="s">
        <v>43</v>
      </c>
      <c r="I263" s="69" t="s">
        <v>44</v>
      </c>
      <c r="J263" s="69">
        <v>0</v>
      </c>
      <c r="K263" s="69">
        <v>65500</v>
      </c>
      <c r="L263" s="69">
        <v>0</v>
      </c>
      <c r="M263" s="72"/>
      <c r="N263" s="73"/>
      <c r="O263" s="46"/>
    </row>
    <row r="264" customFormat="1" spans="1:15">
      <c r="A264" s="68" t="str">
        <f t="shared" si="9"/>
        <v>400B</v>
      </c>
      <c r="B264" s="87">
        <v>1</v>
      </c>
      <c r="C264" s="69" t="s">
        <v>682</v>
      </c>
      <c r="D264" s="69" t="s">
        <v>683</v>
      </c>
      <c r="E264" s="69" t="s">
        <v>65</v>
      </c>
      <c r="F264" s="69">
        <v>1</v>
      </c>
      <c r="G264" s="69" t="s">
        <v>42</v>
      </c>
      <c r="H264" s="69" t="s">
        <v>43</v>
      </c>
      <c r="I264" s="69" t="s">
        <v>44</v>
      </c>
      <c r="J264" s="87">
        <v>0</v>
      </c>
      <c r="K264" s="87">
        <v>1</v>
      </c>
      <c r="L264" s="87">
        <v>0</v>
      </c>
      <c r="M264" s="88" t="s">
        <v>684</v>
      </c>
      <c r="N264" s="73"/>
      <c r="O264" s="46"/>
    </row>
    <row r="265" customFormat="1" spans="1:15">
      <c r="A265" s="68" t="str">
        <f t="shared" si="9"/>
        <v>400C</v>
      </c>
      <c r="B265" s="69">
        <v>1</v>
      </c>
      <c r="C265" s="69" t="s">
        <v>685</v>
      </c>
      <c r="D265" s="69" t="s">
        <v>686</v>
      </c>
      <c r="E265" s="69" t="s">
        <v>65</v>
      </c>
      <c r="F265" s="69">
        <v>1</v>
      </c>
      <c r="G265" s="69" t="s">
        <v>42</v>
      </c>
      <c r="H265" s="69" t="s">
        <v>43</v>
      </c>
      <c r="I265" s="69" t="s">
        <v>44</v>
      </c>
      <c r="J265" s="69">
        <v>0</v>
      </c>
      <c r="K265" s="69">
        <v>65500</v>
      </c>
      <c r="L265" s="69">
        <v>0</v>
      </c>
      <c r="M265" s="69"/>
      <c r="N265" s="73" t="s">
        <v>687</v>
      </c>
      <c r="O265" s="46"/>
    </row>
    <row r="266" customFormat="1" spans="1:15">
      <c r="A266" s="68" t="str">
        <f t="shared" si="9"/>
        <v>400D</v>
      </c>
      <c r="B266" s="69">
        <v>1</v>
      </c>
      <c r="C266" s="69" t="s">
        <v>688</v>
      </c>
      <c r="D266" s="69" t="s">
        <v>689</v>
      </c>
      <c r="E266" s="69" t="s">
        <v>65</v>
      </c>
      <c r="F266" s="69">
        <v>1</v>
      </c>
      <c r="G266" s="69" t="s">
        <v>42</v>
      </c>
      <c r="H266" s="69" t="s">
        <v>43</v>
      </c>
      <c r="I266" s="69" t="s">
        <v>44</v>
      </c>
      <c r="J266" s="69">
        <v>0</v>
      </c>
      <c r="K266" s="69">
        <v>65500</v>
      </c>
      <c r="L266" s="69">
        <v>0</v>
      </c>
      <c r="M266" s="69"/>
      <c r="N266" s="73" t="s">
        <v>690</v>
      </c>
      <c r="O266" s="46"/>
    </row>
    <row r="267" customFormat="1" spans="1:15">
      <c r="A267" s="68" t="str">
        <f t="shared" si="9"/>
        <v>400E</v>
      </c>
      <c r="B267" s="69">
        <v>1</v>
      </c>
      <c r="C267" s="69" t="s">
        <v>691</v>
      </c>
      <c r="D267" s="69" t="s">
        <v>692</v>
      </c>
      <c r="E267" s="69" t="s">
        <v>65</v>
      </c>
      <c r="F267" s="69">
        <v>1</v>
      </c>
      <c r="G267" s="69" t="s">
        <v>42</v>
      </c>
      <c r="H267" s="69" t="s">
        <v>43</v>
      </c>
      <c r="I267" s="69" t="s">
        <v>44</v>
      </c>
      <c r="J267" s="69">
        <v>0</v>
      </c>
      <c r="K267" s="69">
        <v>65500</v>
      </c>
      <c r="L267" s="69">
        <v>0</v>
      </c>
      <c r="M267" s="69"/>
      <c r="N267" s="73"/>
      <c r="O267" s="46"/>
    </row>
    <row r="268" customFormat="1" spans="1:15">
      <c r="A268" s="68" t="str">
        <f t="shared" si="9"/>
        <v>400F</v>
      </c>
      <c r="B268" s="69">
        <v>1</v>
      </c>
      <c r="C268" s="69" t="s">
        <v>693</v>
      </c>
      <c r="D268" s="69" t="s">
        <v>694</v>
      </c>
      <c r="E268" s="69" t="s">
        <v>65</v>
      </c>
      <c r="F268" s="69">
        <v>1</v>
      </c>
      <c r="G268" s="69" t="s">
        <v>42</v>
      </c>
      <c r="H268" s="69" t="s">
        <v>43</v>
      </c>
      <c r="I268" s="69" t="s">
        <v>44</v>
      </c>
      <c r="J268" s="69">
        <v>0</v>
      </c>
      <c r="K268" s="69">
        <v>65500</v>
      </c>
      <c r="L268" s="69">
        <v>0</v>
      </c>
      <c r="M268" s="69"/>
      <c r="N268" s="73"/>
      <c r="O268" s="46"/>
    </row>
    <row r="269" customFormat="1" spans="1:15">
      <c r="A269" s="68" t="str">
        <f t="shared" si="9"/>
        <v>4010</v>
      </c>
      <c r="B269" s="69">
        <v>1</v>
      </c>
      <c r="C269" s="69" t="s">
        <v>695</v>
      </c>
      <c r="D269" s="69" t="s">
        <v>696</v>
      </c>
      <c r="E269" s="69" t="s">
        <v>65</v>
      </c>
      <c r="F269" s="69">
        <v>1</v>
      </c>
      <c r="G269" s="69" t="s">
        <v>42</v>
      </c>
      <c r="H269" s="69" t="s">
        <v>43</v>
      </c>
      <c r="I269" s="69" t="s">
        <v>44</v>
      </c>
      <c r="J269" s="69">
        <v>0</v>
      </c>
      <c r="K269" s="69">
        <v>65500</v>
      </c>
      <c r="L269" s="69">
        <v>0</v>
      </c>
      <c r="M269" s="69"/>
      <c r="N269" s="73"/>
      <c r="O269" s="46"/>
    </row>
    <row r="270" customFormat="1" spans="1:15">
      <c r="A270" s="68" t="str">
        <f t="shared" si="9"/>
        <v>4011</v>
      </c>
      <c r="B270" s="69">
        <v>1</v>
      </c>
      <c r="C270" s="69" t="s">
        <v>697</v>
      </c>
      <c r="D270" s="69" t="s">
        <v>698</v>
      </c>
      <c r="E270" s="69" t="s">
        <v>65</v>
      </c>
      <c r="F270" s="69">
        <v>1</v>
      </c>
      <c r="G270" s="69" t="s">
        <v>42</v>
      </c>
      <c r="H270" s="69" t="s">
        <v>43</v>
      </c>
      <c r="I270" s="69" t="s">
        <v>44</v>
      </c>
      <c r="J270" s="69">
        <v>0</v>
      </c>
      <c r="K270" s="69">
        <v>65500</v>
      </c>
      <c r="L270" s="69">
        <v>0</v>
      </c>
      <c r="M270" s="69"/>
      <c r="N270" s="73"/>
      <c r="O270" s="46"/>
    </row>
    <row r="271" customFormat="1" spans="1:14">
      <c r="A271" s="70" t="s">
        <v>699</v>
      </c>
      <c r="B271" s="70"/>
      <c r="C271" s="70"/>
      <c r="D271" s="70"/>
      <c r="E271" s="70"/>
      <c r="F271" s="70"/>
      <c r="G271" s="70"/>
      <c r="H271" s="70"/>
      <c r="I271" s="70"/>
      <c r="J271" s="70"/>
      <c r="K271" s="70"/>
      <c r="L271" s="70"/>
      <c r="M271" s="70"/>
      <c r="N271" s="73"/>
    </row>
    <row r="272" customFormat="1" ht="44" customHeight="1" spans="1:15">
      <c r="A272" s="68" t="s">
        <v>700</v>
      </c>
      <c r="B272" s="69">
        <v>1</v>
      </c>
      <c r="C272" s="69" t="s">
        <v>701</v>
      </c>
      <c r="D272" s="69" t="s">
        <v>702</v>
      </c>
      <c r="E272" s="69" t="s">
        <v>41</v>
      </c>
      <c r="F272" s="69">
        <v>1</v>
      </c>
      <c r="G272" s="69" t="s">
        <v>703</v>
      </c>
      <c r="H272" s="69" t="s">
        <v>43</v>
      </c>
      <c r="I272" s="69" t="s">
        <v>44</v>
      </c>
      <c r="J272" s="69">
        <v>0</v>
      </c>
      <c r="K272" s="69">
        <v>500</v>
      </c>
      <c r="L272" s="69">
        <v>0</v>
      </c>
      <c r="M272" s="72" t="s">
        <v>704</v>
      </c>
      <c r="N272" s="73"/>
      <c r="O272" s="89"/>
    </row>
    <row r="273" customFormat="1" ht="255.75" spans="1:15">
      <c r="A273" s="68" t="s">
        <v>705</v>
      </c>
      <c r="B273" s="69">
        <v>1</v>
      </c>
      <c r="C273" s="69" t="s">
        <v>706</v>
      </c>
      <c r="D273" s="69" t="s">
        <v>707</v>
      </c>
      <c r="E273" s="69" t="s">
        <v>41</v>
      </c>
      <c r="F273" s="69">
        <v>1</v>
      </c>
      <c r="G273" s="69" t="s">
        <v>703</v>
      </c>
      <c r="H273" s="69" t="s">
        <v>703</v>
      </c>
      <c r="I273" s="69" t="s">
        <v>44</v>
      </c>
      <c r="J273" s="69"/>
      <c r="K273" s="69"/>
      <c r="L273" s="69"/>
      <c r="M273" s="72" t="s">
        <v>708</v>
      </c>
      <c r="N273" s="73"/>
      <c r="O273" s="46"/>
    </row>
    <row r="274" customFormat="1" spans="1:14">
      <c r="A274" s="70" t="s">
        <v>709</v>
      </c>
      <c r="B274" s="70"/>
      <c r="C274" s="70"/>
      <c r="D274" s="70"/>
      <c r="E274" s="70"/>
      <c r="F274" s="70"/>
      <c r="G274" s="70"/>
      <c r="H274" s="70"/>
      <c r="I274" s="70"/>
      <c r="J274" s="70"/>
      <c r="K274" s="70"/>
      <c r="L274" s="70"/>
      <c r="M274" s="70"/>
      <c r="N274" s="73"/>
    </row>
  </sheetData>
  <mergeCells count="11">
    <mergeCell ref="A1:M1"/>
    <mergeCell ref="A2:M2"/>
    <mergeCell ref="A4:M4"/>
    <mergeCell ref="A22:M22"/>
    <mergeCell ref="A81:M81"/>
    <mergeCell ref="A117:M117"/>
    <mergeCell ref="A237:M237"/>
    <mergeCell ref="A252:M252"/>
    <mergeCell ref="A271:M271"/>
    <mergeCell ref="A274:M274"/>
    <mergeCell ref="M208:M209"/>
  </mergeCells>
  <conditionalFormatting sqref="$A4:$XFD4">
    <cfRule type="containsText" dxfId="0" priority="9904" operator="between" text="END">
      <formula>NOT(ISERROR(SEARCH("END",A4)))</formula>
    </cfRule>
    <cfRule type="containsText" dxfId="1" priority="9909" operator="between" text="P0">
      <formula>NOT(ISERROR(SEARCH("P0",A4)))</formula>
    </cfRule>
    <cfRule type="expression" dxfId="2" priority="9910">
      <formula>AND((MOD(ROW(),2)=0),ROW()&gt;2)</formula>
    </cfRule>
  </conditionalFormatting>
  <conditionalFormatting sqref="C5:D5">
    <cfRule type="expression" dxfId="2" priority="1752">
      <formula>AND((MOD(ROW(),2)=0),ROW()&gt;2)</formula>
    </cfRule>
    <cfRule type="containsText" dxfId="1" priority="1748" operator="between" text="P0">
      <formula>NOT(ISERROR(SEARCH("P0",C5)))</formula>
    </cfRule>
    <cfRule type="containsText" dxfId="1" priority="1744" operator="between" text="P0">
      <formula>NOT(ISERROR(SEARCH("P0",C5)))</formula>
    </cfRule>
    <cfRule type="expression" dxfId="2" priority="1740">
      <formula>AND((MOD(ROW(),2)=0),ROW()&gt;2)</formula>
    </cfRule>
    <cfRule type="containsText" dxfId="0" priority="1736" operator="between" text="END">
      <formula>NOT(ISERROR(SEARCH("END",C5)))</formula>
    </cfRule>
  </conditionalFormatting>
  <conditionalFormatting sqref="F5:H5">
    <cfRule type="expression" dxfId="2" priority="1712">
      <formula>AND((MOD(ROW(),2)=0),ROW()&gt;2)</formula>
    </cfRule>
    <cfRule type="containsText" dxfId="1" priority="1708" operator="between" text="P0">
      <formula>NOT(ISERROR(SEARCH("P0",F5)))</formula>
    </cfRule>
    <cfRule type="containsText" dxfId="0" priority="1704" operator="between" text="END">
      <formula>NOT(ISERROR(SEARCH("END",F5)))</formula>
    </cfRule>
  </conditionalFormatting>
  <conditionalFormatting sqref="I5">
    <cfRule type="expression" dxfId="2" priority="1533">
      <formula>AND((MOD(ROW(),2)=0),ROW()&gt;2)</formula>
    </cfRule>
    <cfRule type="containsText" dxfId="1" priority="1529" operator="between" text="P0">
      <formula>NOT(ISERROR(SEARCH("P0",I5)))</formula>
    </cfRule>
    <cfRule type="containsText" dxfId="0" priority="1525" operator="between" text="END">
      <formula>NOT(ISERROR(SEARCH("END",I5)))</formula>
    </cfRule>
  </conditionalFormatting>
  <conditionalFormatting sqref="C6:D6">
    <cfRule type="expression" dxfId="2" priority="1661">
      <formula>AND((MOD(ROW(),2)=0),ROW()&gt;2)</formula>
    </cfRule>
    <cfRule type="containsText" dxfId="1" priority="1657" operator="between" text="P0">
      <formula>NOT(ISERROR(SEARCH("P0",C6)))</formula>
    </cfRule>
    <cfRule type="containsText" dxfId="1" priority="1653" operator="between" text="P0">
      <formula>NOT(ISERROR(SEARCH("P0",C6)))</formula>
    </cfRule>
    <cfRule type="expression" dxfId="2" priority="1649">
      <formula>AND((MOD(ROW(),2)=0),ROW()&gt;2)</formula>
    </cfRule>
    <cfRule type="containsText" dxfId="0" priority="1645" operator="between" text="END">
      <formula>NOT(ISERROR(SEARCH("END",C6)))</formula>
    </cfRule>
  </conditionalFormatting>
  <conditionalFormatting sqref="F6:G6">
    <cfRule type="expression" dxfId="2" priority="1621">
      <formula>AND((MOD(ROW(),2)=0),ROW()&gt;2)</formula>
    </cfRule>
    <cfRule type="containsText" dxfId="1" priority="1617" operator="between" text="P0">
      <formula>NOT(ISERROR(SEARCH("P0",F6)))</formula>
    </cfRule>
    <cfRule type="containsText" dxfId="0" priority="1613" operator="between" text="END">
      <formula>NOT(ISERROR(SEARCH("END",F6)))</formula>
    </cfRule>
  </conditionalFormatting>
  <conditionalFormatting sqref="H6">
    <cfRule type="expression" dxfId="2" priority="1554">
      <formula>AND((MOD(ROW(),2)=0),ROW()&gt;2)</formula>
    </cfRule>
    <cfRule type="containsText" dxfId="1" priority="1550" operator="between" text="P0">
      <formula>NOT(ISERROR(SEARCH("P0",H6)))</formula>
    </cfRule>
    <cfRule type="containsText" dxfId="0" priority="1546" operator="between" text="END">
      <formula>NOT(ISERROR(SEARCH("END",H6)))</formula>
    </cfRule>
  </conditionalFormatting>
  <conditionalFormatting sqref="I6">
    <cfRule type="expression" dxfId="2" priority="1521">
      <formula>AND((MOD(ROW(),2)=0),ROW()&gt;2)</formula>
    </cfRule>
    <cfRule type="containsText" dxfId="1" priority="1517" operator="between" text="P0">
      <formula>NOT(ISERROR(SEARCH("P0",I6)))</formula>
    </cfRule>
    <cfRule type="containsText" dxfId="0" priority="1513" operator="between" text="END">
      <formula>NOT(ISERROR(SEARCH("END",I6)))</formula>
    </cfRule>
  </conditionalFormatting>
  <conditionalFormatting sqref="M6">
    <cfRule type="expression" dxfId="2" priority="1609">
      <formula>AND((MOD(ROW(),2)=0),ROW()&gt;2)</formula>
    </cfRule>
    <cfRule type="containsText" dxfId="1" priority="1605" operator="between" text="P0">
      <formula>NOT(ISERROR(SEARCH("P0",M6)))</formula>
    </cfRule>
    <cfRule type="containsText" dxfId="1" priority="1601" operator="between" text="P0">
      <formula>NOT(ISERROR(SEARCH("P0",M6)))</formula>
    </cfRule>
    <cfRule type="expression" dxfId="2" priority="1597">
      <formula>AND((MOD(ROW(),2)=0),ROW()&gt;2)</formula>
    </cfRule>
    <cfRule type="containsText" dxfId="0" priority="1593" operator="between" text="END">
      <formula>NOT(ISERROR(SEARCH("END",M6)))</formula>
    </cfRule>
  </conditionalFormatting>
  <conditionalFormatting sqref="C8">
    <cfRule type="expression" dxfId="2" priority="1500">
      <formula>AND((MOD(ROW(),2)=0),ROW()&gt;2)</formula>
    </cfRule>
    <cfRule type="containsText" dxfId="1" priority="1497" operator="between" text="P0">
      <formula>NOT(ISERROR(SEARCH("P0",C8)))</formula>
    </cfRule>
    <cfRule type="containsText" dxfId="1" priority="1494" operator="between" text="P0">
      <formula>NOT(ISERROR(SEARCH("P0",C8)))</formula>
    </cfRule>
    <cfRule type="expression" dxfId="2" priority="1491">
      <formula>AND((MOD(ROW(),2)=0),ROW()&gt;2)</formula>
    </cfRule>
    <cfRule type="containsText" dxfId="0" priority="1488" operator="between" text="END">
      <formula>NOT(ISERROR(SEARCH("END",C8)))</formula>
    </cfRule>
  </conditionalFormatting>
  <conditionalFormatting sqref="C9">
    <cfRule type="expression" dxfId="2" priority="1485">
      <formula>AND((MOD(ROW(),2)=0),ROW()&gt;2)</formula>
    </cfRule>
    <cfRule type="containsText" dxfId="1" priority="1482" operator="between" text="P0">
      <formula>NOT(ISERROR(SEARCH("P0",C9)))</formula>
    </cfRule>
    <cfRule type="containsText" dxfId="1" priority="1479" operator="between" text="P0">
      <formula>NOT(ISERROR(SEARCH("P0",C9)))</formula>
    </cfRule>
    <cfRule type="expression" dxfId="2" priority="1476">
      <formula>AND((MOD(ROW(),2)=0),ROW()&gt;2)</formula>
    </cfRule>
    <cfRule type="containsText" dxfId="0" priority="1473" operator="between" text="END">
      <formula>NOT(ISERROR(SEARCH("END",C9)))</formula>
    </cfRule>
  </conditionalFormatting>
  <conditionalFormatting sqref="N9:XFD9">
    <cfRule type="expression" dxfId="2" priority="1761">
      <formula>AND((MOD(ROW(),2)=0),ROW()&gt;2)</formula>
    </cfRule>
    <cfRule type="containsText" dxfId="1" priority="1758" operator="between" text="P0">
      <formula>NOT(ISERROR(SEARCH("P0",N9)))</formula>
    </cfRule>
    <cfRule type="containsText" dxfId="0" priority="1755" operator="between" text="END">
      <formula>NOT(ISERROR(SEARCH("END",N9)))</formula>
    </cfRule>
  </conditionalFormatting>
  <conditionalFormatting sqref="C10:D10">
    <cfRule type="expression" dxfId="2" priority="1751">
      <formula>AND((MOD(ROW(),2)=0),ROW()&gt;2)</formula>
    </cfRule>
    <cfRule type="containsText" dxfId="1" priority="1747" operator="between" text="P0">
      <formula>NOT(ISERROR(SEARCH("P0",C10)))</formula>
    </cfRule>
    <cfRule type="containsText" dxfId="1" priority="1743" operator="between" text="P0">
      <formula>NOT(ISERROR(SEARCH("P0",C10)))</formula>
    </cfRule>
    <cfRule type="expression" dxfId="2" priority="1739">
      <formula>AND((MOD(ROW(),2)=0),ROW()&gt;2)</formula>
    </cfRule>
    <cfRule type="containsText" dxfId="0" priority="1735" operator="between" text="END">
      <formula>NOT(ISERROR(SEARCH("END",C10)))</formula>
    </cfRule>
  </conditionalFormatting>
  <conditionalFormatting sqref="F10:H10">
    <cfRule type="expression" dxfId="2" priority="1711">
      <formula>AND((MOD(ROW(),2)=0),ROW()&gt;2)</formula>
    </cfRule>
    <cfRule type="containsText" dxfId="1" priority="1707" operator="between" text="P0">
      <formula>NOT(ISERROR(SEARCH("P0",F10)))</formula>
    </cfRule>
    <cfRule type="containsText" dxfId="0" priority="1703" operator="between" text="END">
      <formula>NOT(ISERROR(SEARCH("END",F10)))</formula>
    </cfRule>
  </conditionalFormatting>
  <conditionalFormatting sqref="I10">
    <cfRule type="expression" dxfId="2" priority="1532">
      <formula>AND((MOD(ROW(),2)=0),ROW()&gt;2)</formula>
    </cfRule>
    <cfRule type="containsText" dxfId="1" priority="1528" operator="between" text="P0">
      <formula>NOT(ISERROR(SEARCH("P0",I10)))</formula>
    </cfRule>
    <cfRule type="containsText" dxfId="0" priority="1524" operator="between" text="END">
      <formula>NOT(ISERROR(SEARCH("END",I10)))</formula>
    </cfRule>
  </conditionalFormatting>
  <conditionalFormatting sqref="C11:D11">
    <cfRule type="expression" dxfId="2" priority="1660">
      <formula>AND((MOD(ROW(),2)=0),ROW()&gt;2)</formula>
    </cfRule>
    <cfRule type="containsText" dxfId="1" priority="1656" operator="between" text="P0">
      <formula>NOT(ISERROR(SEARCH("P0",C11)))</formula>
    </cfRule>
    <cfRule type="containsText" dxfId="1" priority="1652" operator="between" text="P0">
      <formula>NOT(ISERROR(SEARCH("P0",C11)))</formula>
    </cfRule>
    <cfRule type="expression" dxfId="2" priority="1648">
      <formula>AND((MOD(ROW(),2)=0),ROW()&gt;2)</formula>
    </cfRule>
    <cfRule type="containsText" dxfId="0" priority="1644" operator="between" text="END">
      <formula>NOT(ISERROR(SEARCH("END",C11)))</formula>
    </cfRule>
  </conditionalFormatting>
  <conditionalFormatting sqref="F11:G11">
    <cfRule type="expression" dxfId="2" priority="1620">
      <formula>AND((MOD(ROW(),2)=0),ROW()&gt;2)</formula>
    </cfRule>
    <cfRule type="containsText" dxfId="1" priority="1616" operator="between" text="P0">
      <formula>NOT(ISERROR(SEARCH("P0",F11)))</formula>
    </cfRule>
    <cfRule type="containsText" dxfId="0" priority="1612" operator="between" text="END">
      <formula>NOT(ISERROR(SEARCH("END",F11)))</formula>
    </cfRule>
  </conditionalFormatting>
  <conditionalFormatting sqref="H11">
    <cfRule type="expression" dxfId="2" priority="1553">
      <formula>AND((MOD(ROW(),2)=0),ROW()&gt;2)</formula>
    </cfRule>
    <cfRule type="containsText" dxfId="1" priority="1549" operator="between" text="P0">
      <formula>NOT(ISERROR(SEARCH("P0",H11)))</formula>
    </cfRule>
    <cfRule type="containsText" dxfId="0" priority="1545" operator="between" text="END">
      <formula>NOT(ISERROR(SEARCH("END",H11)))</formula>
    </cfRule>
  </conditionalFormatting>
  <conditionalFormatting sqref="I11">
    <cfRule type="expression" dxfId="2" priority="1520">
      <formula>AND((MOD(ROW(),2)=0),ROW()&gt;2)</formula>
    </cfRule>
    <cfRule type="containsText" dxfId="1" priority="1516" operator="between" text="P0">
      <formula>NOT(ISERROR(SEARCH("P0",I11)))</formula>
    </cfRule>
    <cfRule type="containsText" dxfId="0" priority="1512" operator="between" text="END">
      <formula>NOT(ISERROR(SEARCH("END",I11)))</formula>
    </cfRule>
  </conditionalFormatting>
  <conditionalFormatting sqref="M11">
    <cfRule type="expression" dxfId="2" priority="1608">
      <formula>AND((MOD(ROW(),2)=0),ROW()&gt;2)</formula>
    </cfRule>
    <cfRule type="containsText" dxfId="1" priority="1604" operator="between" text="P0">
      <formula>NOT(ISERROR(SEARCH("P0",M11)))</formula>
    </cfRule>
    <cfRule type="containsText" dxfId="1" priority="1600" operator="between" text="P0">
      <formula>NOT(ISERROR(SEARCH("P0",M11)))</formula>
    </cfRule>
    <cfRule type="expression" dxfId="2" priority="1596">
      <formula>AND((MOD(ROW(),2)=0),ROW()&gt;2)</formula>
    </cfRule>
    <cfRule type="containsText" dxfId="0" priority="1592" operator="between" text="END">
      <formula>NOT(ISERROR(SEARCH("END",M11)))</formula>
    </cfRule>
  </conditionalFormatting>
  <conditionalFormatting sqref="C13">
    <cfRule type="expression" dxfId="2" priority="1499">
      <formula>AND((MOD(ROW(),2)=0),ROW()&gt;2)</formula>
    </cfRule>
    <cfRule type="containsText" dxfId="1" priority="1496" operator="between" text="P0">
      <formula>NOT(ISERROR(SEARCH("P0",C13)))</formula>
    </cfRule>
    <cfRule type="containsText" dxfId="1" priority="1493" operator="between" text="P0">
      <formula>NOT(ISERROR(SEARCH("P0",C13)))</formula>
    </cfRule>
    <cfRule type="expression" dxfId="2" priority="1490">
      <formula>AND((MOD(ROW(),2)=0),ROW()&gt;2)</formula>
    </cfRule>
    <cfRule type="containsText" dxfId="0" priority="1487" operator="between" text="END">
      <formula>NOT(ISERROR(SEARCH("END",C13)))</formula>
    </cfRule>
  </conditionalFormatting>
  <conditionalFormatting sqref="C14">
    <cfRule type="expression" dxfId="2" priority="1484">
      <formula>AND((MOD(ROW(),2)=0),ROW()&gt;2)</formula>
    </cfRule>
    <cfRule type="containsText" dxfId="1" priority="1481" operator="between" text="P0">
      <formula>NOT(ISERROR(SEARCH("P0",C14)))</formula>
    </cfRule>
    <cfRule type="containsText" dxfId="1" priority="1478" operator="between" text="P0">
      <formula>NOT(ISERROR(SEARCH("P0",C14)))</formula>
    </cfRule>
    <cfRule type="expression" dxfId="2" priority="1475">
      <formula>AND((MOD(ROW(),2)=0),ROW()&gt;2)</formula>
    </cfRule>
    <cfRule type="containsText" dxfId="0" priority="1472" operator="between" text="END">
      <formula>NOT(ISERROR(SEARCH("END",C14)))</formula>
    </cfRule>
  </conditionalFormatting>
  <conditionalFormatting sqref="N14:XFD14">
    <cfRule type="expression" dxfId="2" priority="1760">
      <formula>AND((MOD(ROW(),2)=0),ROW()&gt;2)</formula>
    </cfRule>
    <cfRule type="containsText" dxfId="1" priority="1757" operator="between" text="P0">
      <formula>NOT(ISERROR(SEARCH("P0",N14)))</formula>
    </cfRule>
    <cfRule type="containsText" dxfId="0" priority="1754" operator="between" text="END">
      <formula>NOT(ISERROR(SEARCH("END",N14)))</formula>
    </cfRule>
  </conditionalFormatting>
  <conditionalFormatting sqref="C15:D15">
    <cfRule type="expression" dxfId="2" priority="1750">
      <formula>AND((MOD(ROW(),2)=0),ROW()&gt;2)</formula>
    </cfRule>
    <cfRule type="containsText" dxfId="1" priority="1746" operator="between" text="P0">
      <formula>NOT(ISERROR(SEARCH("P0",C15)))</formula>
    </cfRule>
    <cfRule type="containsText" dxfId="1" priority="1742" operator="between" text="P0">
      <formula>NOT(ISERROR(SEARCH("P0",C15)))</formula>
    </cfRule>
    <cfRule type="expression" dxfId="2" priority="1738">
      <formula>AND((MOD(ROW(),2)=0),ROW()&gt;2)</formula>
    </cfRule>
    <cfRule type="containsText" dxfId="0" priority="1734" operator="between" text="END">
      <formula>NOT(ISERROR(SEARCH("END",C15)))</formula>
    </cfRule>
  </conditionalFormatting>
  <conditionalFormatting sqref="F15:H15">
    <cfRule type="expression" dxfId="2" priority="1710">
      <formula>AND((MOD(ROW(),2)=0),ROW()&gt;2)</formula>
    </cfRule>
    <cfRule type="containsText" dxfId="1" priority="1706" operator="between" text="P0">
      <formula>NOT(ISERROR(SEARCH("P0",F15)))</formula>
    </cfRule>
    <cfRule type="containsText" dxfId="0" priority="1702" operator="between" text="END">
      <formula>NOT(ISERROR(SEARCH("END",F15)))</formula>
    </cfRule>
  </conditionalFormatting>
  <conditionalFormatting sqref="I15">
    <cfRule type="expression" dxfId="2" priority="1531">
      <formula>AND((MOD(ROW(),2)=0),ROW()&gt;2)</formula>
    </cfRule>
    <cfRule type="containsText" dxfId="1" priority="1527" operator="between" text="P0">
      <formula>NOT(ISERROR(SEARCH("P0",I15)))</formula>
    </cfRule>
    <cfRule type="containsText" dxfId="0" priority="1523" operator="between" text="END">
      <formula>NOT(ISERROR(SEARCH("END",I15)))</formula>
    </cfRule>
  </conditionalFormatting>
  <conditionalFormatting sqref="C16:D16">
    <cfRule type="expression" dxfId="2" priority="1659">
      <formula>AND((MOD(ROW(),2)=0),ROW()&gt;2)</formula>
    </cfRule>
    <cfRule type="containsText" dxfId="1" priority="1655" operator="between" text="P0">
      <formula>NOT(ISERROR(SEARCH("P0",C16)))</formula>
    </cfRule>
    <cfRule type="containsText" dxfId="1" priority="1651" operator="between" text="P0">
      <formula>NOT(ISERROR(SEARCH("P0",C16)))</formula>
    </cfRule>
    <cfRule type="expression" dxfId="2" priority="1647">
      <formula>AND((MOD(ROW(),2)=0),ROW()&gt;2)</formula>
    </cfRule>
    <cfRule type="containsText" dxfId="0" priority="1643" operator="between" text="END">
      <formula>NOT(ISERROR(SEARCH("END",C16)))</formula>
    </cfRule>
  </conditionalFormatting>
  <conditionalFormatting sqref="F16:G16">
    <cfRule type="expression" dxfId="2" priority="1619">
      <formula>AND((MOD(ROW(),2)=0),ROW()&gt;2)</formula>
    </cfRule>
    <cfRule type="containsText" dxfId="1" priority="1615" operator="between" text="P0">
      <formula>NOT(ISERROR(SEARCH("P0",F16)))</formula>
    </cfRule>
    <cfRule type="containsText" dxfId="0" priority="1611" operator="between" text="END">
      <formula>NOT(ISERROR(SEARCH("END",F16)))</formula>
    </cfRule>
  </conditionalFormatting>
  <conditionalFormatting sqref="H16">
    <cfRule type="expression" dxfId="2" priority="1552">
      <formula>AND((MOD(ROW(),2)=0),ROW()&gt;2)</formula>
    </cfRule>
    <cfRule type="containsText" dxfId="1" priority="1548" operator="between" text="P0">
      <formula>NOT(ISERROR(SEARCH("P0",H16)))</formula>
    </cfRule>
    <cfRule type="containsText" dxfId="0" priority="1544" operator="between" text="END">
      <formula>NOT(ISERROR(SEARCH("END",H16)))</formula>
    </cfRule>
  </conditionalFormatting>
  <conditionalFormatting sqref="I16">
    <cfRule type="expression" dxfId="2" priority="1519">
      <formula>AND((MOD(ROW(),2)=0),ROW()&gt;2)</formula>
    </cfRule>
    <cfRule type="containsText" dxfId="1" priority="1515" operator="between" text="P0">
      <formula>NOT(ISERROR(SEARCH("P0",I16)))</formula>
    </cfRule>
    <cfRule type="containsText" dxfId="0" priority="1511" operator="between" text="END">
      <formula>NOT(ISERROR(SEARCH("END",I16)))</formula>
    </cfRule>
  </conditionalFormatting>
  <conditionalFormatting sqref="M16">
    <cfRule type="expression" dxfId="2" priority="1607">
      <formula>AND((MOD(ROW(),2)=0),ROW()&gt;2)</formula>
    </cfRule>
    <cfRule type="containsText" dxfId="1" priority="1603" operator="between" text="P0">
      <formula>NOT(ISERROR(SEARCH("P0",M16)))</formula>
    </cfRule>
    <cfRule type="containsText" dxfId="1" priority="1599" operator="between" text="P0">
      <formula>NOT(ISERROR(SEARCH("P0",M16)))</formula>
    </cfRule>
    <cfRule type="expression" dxfId="2" priority="1595">
      <formula>AND((MOD(ROW(),2)=0),ROW()&gt;2)</formula>
    </cfRule>
    <cfRule type="containsText" dxfId="0" priority="1591" operator="between" text="END">
      <formula>NOT(ISERROR(SEARCH("END",M16)))</formula>
    </cfRule>
  </conditionalFormatting>
  <conditionalFormatting sqref="C18">
    <cfRule type="expression" dxfId="2" priority="1498">
      <formula>AND((MOD(ROW(),2)=0),ROW()&gt;2)</formula>
    </cfRule>
    <cfRule type="containsText" dxfId="1" priority="1495" operator="between" text="P0">
      <formula>NOT(ISERROR(SEARCH("P0",C18)))</formula>
    </cfRule>
    <cfRule type="containsText" dxfId="1" priority="1492" operator="between" text="P0">
      <formula>NOT(ISERROR(SEARCH("P0",C18)))</formula>
    </cfRule>
    <cfRule type="expression" dxfId="2" priority="1489">
      <formula>AND((MOD(ROW(),2)=0),ROW()&gt;2)</formula>
    </cfRule>
    <cfRule type="containsText" dxfId="0" priority="1486" operator="between" text="END">
      <formula>NOT(ISERROR(SEARCH("END",C18)))</formula>
    </cfRule>
  </conditionalFormatting>
  <conditionalFormatting sqref="C19">
    <cfRule type="expression" dxfId="2" priority="1483">
      <formula>AND((MOD(ROW(),2)=0),ROW()&gt;2)</formula>
    </cfRule>
    <cfRule type="containsText" dxfId="1" priority="1480" operator="between" text="P0">
      <formula>NOT(ISERROR(SEARCH("P0",C19)))</formula>
    </cfRule>
    <cfRule type="containsText" dxfId="1" priority="1477" operator="between" text="P0">
      <formula>NOT(ISERROR(SEARCH("P0",C19)))</formula>
    </cfRule>
    <cfRule type="expression" dxfId="2" priority="1474">
      <formula>AND((MOD(ROW(),2)=0),ROW()&gt;2)</formula>
    </cfRule>
    <cfRule type="containsText" dxfId="0" priority="1471" operator="between" text="END">
      <formula>NOT(ISERROR(SEARCH("END",C19)))</formula>
    </cfRule>
  </conditionalFormatting>
  <conditionalFormatting sqref="N19:XFD19">
    <cfRule type="expression" dxfId="2" priority="1759">
      <formula>AND((MOD(ROW(),2)=0),ROW()&gt;2)</formula>
    </cfRule>
    <cfRule type="containsText" dxfId="1" priority="1756" operator="between" text="P0">
      <formula>NOT(ISERROR(SEARCH("P0",N19)))</formula>
    </cfRule>
    <cfRule type="containsText" dxfId="0" priority="1753" operator="between" text="END">
      <formula>NOT(ISERROR(SEARCH("END",N19)))</formula>
    </cfRule>
  </conditionalFormatting>
  <conditionalFormatting sqref="C20:D20">
    <cfRule type="expression" dxfId="2" priority="1749">
      <formula>AND((MOD(ROW(),2)=0),ROW()&gt;2)</formula>
    </cfRule>
    <cfRule type="containsText" dxfId="1" priority="1745" operator="between" text="P0">
      <formula>NOT(ISERROR(SEARCH("P0",C20)))</formula>
    </cfRule>
    <cfRule type="containsText" dxfId="1" priority="1741" operator="between" text="P0">
      <formula>NOT(ISERROR(SEARCH("P0",C20)))</formula>
    </cfRule>
    <cfRule type="expression" dxfId="2" priority="1737">
      <formula>AND((MOD(ROW(),2)=0),ROW()&gt;2)</formula>
    </cfRule>
    <cfRule type="containsText" dxfId="0" priority="1733" operator="between" text="END">
      <formula>NOT(ISERROR(SEARCH("END",C20)))</formula>
    </cfRule>
  </conditionalFormatting>
  <conditionalFormatting sqref="F20:H20">
    <cfRule type="expression" dxfId="2" priority="1709">
      <formula>AND((MOD(ROW(),2)=0),ROW()&gt;2)</formula>
    </cfRule>
    <cfRule type="containsText" dxfId="1" priority="1705" operator="between" text="P0">
      <formula>NOT(ISERROR(SEARCH("P0",F20)))</formula>
    </cfRule>
    <cfRule type="containsText" dxfId="0" priority="1701" operator="between" text="END">
      <formula>NOT(ISERROR(SEARCH("END",F20)))</formula>
    </cfRule>
  </conditionalFormatting>
  <conditionalFormatting sqref="I20">
    <cfRule type="expression" dxfId="2" priority="1530">
      <formula>AND((MOD(ROW(),2)=0),ROW()&gt;2)</formula>
    </cfRule>
    <cfRule type="containsText" dxfId="1" priority="1526" operator="between" text="P0">
      <formula>NOT(ISERROR(SEARCH("P0",I20)))</formula>
    </cfRule>
    <cfRule type="containsText" dxfId="0" priority="1522" operator="between" text="END">
      <formula>NOT(ISERROR(SEARCH("END",I20)))</formula>
    </cfRule>
  </conditionalFormatting>
  <conditionalFormatting sqref="C21:D21">
    <cfRule type="expression" dxfId="2" priority="1658">
      <formula>AND((MOD(ROW(),2)=0),ROW()&gt;2)</formula>
    </cfRule>
    <cfRule type="containsText" dxfId="1" priority="1654" operator="between" text="P0">
      <formula>NOT(ISERROR(SEARCH("P0",C21)))</formula>
    </cfRule>
    <cfRule type="containsText" dxfId="1" priority="1650" operator="between" text="P0">
      <formula>NOT(ISERROR(SEARCH("P0",C21)))</formula>
    </cfRule>
    <cfRule type="expression" dxfId="2" priority="1646">
      <formula>AND((MOD(ROW(),2)=0),ROW()&gt;2)</formula>
    </cfRule>
    <cfRule type="containsText" dxfId="0" priority="1642" operator="between" text="END">
      <formula>NOT(ISERROR(SEARCH("END",C21)))</formula>
    </cfRule>
  </conditionalFormatting>
  <conditionalFormatting sqref="F21:G21">
    <cfRule type="expression" dxfId="2" priority="1618">
      <formula>AND((MOD(ROW(),2)=0),ROW()&gt;2)</formula>
    </cfRule>
    <cfRule type="containsText" dxfId="1" priority="1614" operator="between" text="P0">
      <formula>NOT(ISERROR(SEARCH("P0",F21)))</formula>
    </cfRule>
    <cfRule type="containsText" dxfId="0" priority="1610" operator="between" text="END">
      <formula>NOT(ISERROR(SEARCH("END",F21)))</formula>
    </cfRule>
  </conditionalFormatting>
  <conditionalFormatting sqref="H21">
    <cfRule type="expression" dxfId="2" priority="1551">
      <formula>AND((MOD(ROW(),2)=0),ROW()&gt;2)</formula>
    </cfRule>
    <cfRule type="containsText" dxfId="1" priority="1547" operator="between" text="P0">
      <formula>NOT(ISERROR(SEARCH("P0",H21)))</formula>
    </cfRule>
    <cfRule type="containsText" dxfId="0" priority="1543" operator="between" text="END">
      <formula>NOT(ISERROR(SEARCH("END",H21)))</formula>
    </cfRule>
  </conditionalFormatting>
  <conditionalFormatting sqref="I21">
    <cfRule type="expression" dxfId="2" priority="1518">
      <formula>AND((MOD(ROW(),2)=0),ROW()&gt;2)</formula>
    </cfRule>
    <cfRule type="containsText" dxfId="1" priority="1514" operator="between" text="P0">
      <formula>NOT(ISERROR(SEARCH("P0",I21)))</formula>
    </cfRule>
    <cfRule type="containsText" dxfId="0" priority="1510" operator="between" text="END">
      <formula>NOT(ISERROR(SEARCH("END",I21)))</formula>
    </cfRule>
  </conditionalFormatting>
  <conditionalFormatting sqref="M21">
    <cfRule type="expression" dxfId="2" priority="1606">
      <formula>AND((MOD(ROW(),2)=0),ROW()&gt;2)</formula>
    </cfRule>
    <cfRule type="containsText" dxfId="1" priority="1602" operator="between" text="P0">
      <formula>NOT(ISERROR(SEARCH("P0",M21)))</formula>
    </cfRule>
    <cfRule type="containsText" dxfId="1" priority="1598" operator="between" text="P0">
      <formula>NOT(ISERROR(SEARCH("P0",M21)))</formula>
    </cfRule>
    <cfRule type="expression" dxfId="2" priority="1594">
      <formula>AND((MOD(ROW(),2)=0),ROW()&gt;2)</formula>
    </cfRule>
    <cfRule type="containsText" dxfId="0" priority="1590" operator="between" text="END">
      <formula>NOT(ISERROR(SEARCH("END",M21)))</formula>
    </cfRule>
  </conditionalFormatting>
  <conditionalFormatting sqref="A22:M22">
    <cfRule type="containsText" dxfId="0" priority="9864" operator="between" text="END">
      <formula>NOT(ISERROR(SEARCH("END",A22)))</formula>
    </cfRule>
    <cfRule type="containsText" dxfId="1" priority="9867" operator="between" text="P0">
      <formula>NOT(ISERROR(SEARCH("P0",A22)))</formula>
    </cfRule>
    <cfRule type="expression" dxfId="2" priority="9868">
      <formula>AND((MOD(ROW(),2)=0),ROW()&gt;2)</formula>
    </cfRule>
  </conditionalFormatting>
  <conditionalFormatting sqref="C23:D23">
    <cfRule type="expression" dxfId="2" priority="5322">
      <formula>AND((MOD(ROW(),2)=0),ROW()&gt;2)</formula>
    </cfRule>
    <cfRule type="containsText" dxfId="1" priority="5321" operator="between" text="P0">
      <formula>NOT(ISERROR(SEARCH("P0",C23)))</formula>
    </cfRule>
    <cfRule type="containsText" dxfId="1" priority="5320" operator="between" text="P0">
      <formula>NOT(ISERROR(SEARCH("P0",C23)))</formula>
    </cfRule>
    <cfRule type="expression" dxfId="2" priority="5319">
      <formula>AND((MOD(ROW(),2)=0),ROW()&gt;2)</formula>
    </cfRule>
    <cfRule type="containsText" dxfId="0" priority="5318" operator="between" text="END">
      <formula>NOT(ISERROR(SEARCH("END",C23)))</formula>
    </cfRule>
  </conditionalFormatting>
  <conditionalFormatting sqref="F23:H23">
    <cfRule type="expression" dxfId="2" priority="5312">
      <formula>AND((MOD(ROW(),2)=0),ROW()&gt;2)</formula>
    </cfRule>
    <cfRule type="containsText" dxfId="1" priority="5311" operator="between" text="P0">
      <formula>NOT(ISERROR(SEARCH("P0",F23)))</formula>
    </cfRule>
    <cfRule type="containsText" dxfId="0" priority="5310" operator="between" text="END">
      <formula>NOT(ISERROR(SEARCH("END",F23)))</formula>
    </cfRule>
  </conditionalFormatting>
  <conditionalFormatting sqref="I23">
    <cfRule type="expression" dxfId="2" priority="5262">
      <formula>AND((MOD(ROW(),2)=0),ROW()&gt;2)</formula>
    </cfRule>
    <cfRule type="containsText" dxfId="1" priority="5261" operator="between" text="P0">
      <formula>NOT(ISERROR(SEARCH("P0",I23)))</formula>
    </cfRule>
    <cfRule type="containsText" dxfId="0" priority="5260" operator="between" text="END">
      <formula>NOT(ISERROR(SEARCH("END",I23)))</formula>
    </cfRule>
  </conditionalFormatting>
  <conditionalFormatting sqref="C24:D24">
    <cfRule type="expression" dxfId="2" priority="5296">
      <formula>AND((MOD(ROW(),2)=0),ROW()&gt;2)</formula>
    </cfRule>
    <cfRule type="containsText" dxfId="1" priority="5295" operator="between" text="P0">
      <formula>NOT(ISERROR(SEARCH("P0",C24)))</formula>
    </cfRule>
    <cfRule type="containsText" dxfId="1" priority="5294" operator="between" text="P0">
      <formula>NOT(ISERROR(SEARCH("P0",C24)))</formula>
    </cfRule>
    <cfRule type="expression" dxfId="2" priority="5293">
      <formula>AND((MOD(ROW(),2)=0),ROW()&gt;2)</formula>
    </cfRule>
    <cfRule type="containsText" dxfId="0" priority="5292" operator="between" text="END">
      <formula>NOT(ISERROR(SEARCH("END",C24)))</formula>
    </cfRule>
  </conditionalFormatting>
  <conditionalFormatting sqref="F24:G24">
    <cfRule type="expression" dxfId="2" priority="5286">
      <formula>AND((MOD(ROW(),2)=0),ROW()&gt;2)</formula>
    </cfRule>
    <cfRule type="containsText" dxfId="1" priority="5285" operator="between" text="P0">
      <formula>NOT(ISERROR(SEARCH("P0",F24)))</formula>
    </cfRule>
    <cfRule type="containsText" dxfId="0" priority="5284" operator="between" text="END">
      <formula>NOT(ISERROR(SEARCH("END",F24)))</formula>
    </cfRule>
  </conditionalFormatting>
  <conditionalFormatting sqref="H24">
    <cfRule type="expression" dxfId="2" priority="5268">
      <formula>AND((MOD(ROW(),2)=0),ROW()&gt;2)</formula>
    </cfRule>
    <cfRule type="containsText" dxfId="1" priority="5267" operator="between" text="P0">
      <formula>NOT(ISERROR(SEARCH("P0",H24)))</formula>
    </cfRule>
    <cfRule type="containsText" dxfId="0" priority="5266" operator="between" text="END">
      <formula>NOT(ISERROR(SEARCH("END",H24)))</formula>
    </cfRule>
  </conditionalFormatting>
  <conditionalFormatting sqref="I24">
    <cfRule type="expression" dxfId="2" priority="5259">
      <formula>AND((MOD(ROW(),2)=0),ROW()&gt;2)</formula>
    </cfRule>
    <cfRule type="containsText" dxfId="1" priority="5258" operator="between" text="P0">
      <formula>NOT(ISERROR(SEARCH("P0",I24)))</formula>
    </cfRule>
    <cfRule type="containsText" dxfId="0" priority="5257" operator="between" text="END">
      <formula>NOT(ISERROR(SEARCH("END",I24)))</formula>
    </cfRule>
  </conditionalFormatting>
  <conditionalFormatting sqref="M24">
    <cfRule type="expression" dxfId="2" priority="5283">
      <formula>AND((MOD(ROW(),2)=0),ROW()&gt;2)</formula>
    </cfRule>
    <cfRule type="containsText" dxfId="1" priority="5282" operator="between" text="P0">
      <formula>NOT(ISERROR(SEARCH("P0",M24)))</formula>
    </cfRule>
    <cfRule type="containsText" dxfId="1" priority="5281" operator="between" text="P0">
      <formula>NOT(ISERROR(SEARCH("P0",M24)))</formula>
    </cfRule>
    <cfRule type="expression" dxfId="2" priority="5280">
      <formula>AND((MOD(ROW(),2)=0),ROW()&gt;2)</formula>
    </cfRule>
    <cfRule type="containsText" dxfId="0" priority="5279" operator="between" text="END">
      <formula>NOT(ISERROR(SEARCH("END",M24)))</formula>
    </cfRule>
  </conditionalFormatting>
  <conditionalFormatting sqref="C26">
    <cfRule type="expression" dxfId="2" priority="2067">
      <formula>AND((MOD(ROW(),2)=0),ROW()&gt;2)</formula>
    </cfRule>
    <cfRule type="containsText" dxfId="1" priority="2066" operator="between" text="P0">
      <formula>NOT(ISERROR(SEARCH("P0",C26)))</formula>
    </cfRule>
    <cfRule type="containsText" dxfId="1" priority="2065" operator="between" text="P0">
      <formula>NOT(ISERROR(SEARCH("P0",C26)))</formula>
    </cfRule>
    <cfRule type="expression" dxfId="2" priority="2064">
      <formula>AND((MOD(ROW(),2)=0),ROW()&gt;2)</formula>
    </cfRule>
    <cfRule type="containsText" dxfId="0" priority="2063" operator="between" text="END">
      <formula>NOT(ISERROR(SEARCH("END",C26)))</formula>
    </cfRule>
  </conditionalFormatting>
  <conditionalFormatting sqref="C27">
    <cfRule type="expression" dxfId="2" priority="2057">
      <formula>AND((MOD(ROW(),2)=0),ROW()&gt;2)</formula>
    </cfRule>
    <cfRule type="containsText" dxfId="1" priority="2056" operator="between" text="P0">
      <formula>NOT(ISERROR(SEARCH("P0",C27)))</formula>
    </cfRule>
    <cfRule type="containsText" dxfId="1" priority="2055" operator="between" text="P0">
      <formula>NOT(ISERROR(SEARCH("P0",C27)))</formula>
    </cfRule>
    <cfRule type="expression" dxfId="2" priority="2054">
      <formula>AND((MOD(ROW(),2)=0),ROW()&gt;2)</formula>
    </cfRule>
    <cfRule type="containsText" dxfId="0" priority="2053" operator="between" text="END">
      <formula>NOT(ISERROR(SEARCH("END",C27)))</formula>
    </cfRule>
  </conditionalFormatting>
  <conditionalFormatting sqref="N27:XFD27">
    <cfRule type="containsText" dxfId="0" priority="10086" operator="between" text="END">
      <formula>NOT(ISERROR(SEARCH("END",N27)))</formula>
    </cfRule>
    <cfRule type="containsText" dxfId="1" priority="10125" operator="between" text="P0">
      <formula>NOT(ISERROR(SEARCH("P0",N27)))</formula>
    </cfRule>
    <cfRule type="expression" dxfId="2" priority="10138">
      <formula>AND((MOD(ROW(),2)=0),ROW()&gt;2)</formula>
    </cfRule>
  </conditionalFormatting>
  <conditionalFormatting sqref="C28">
    <cfRule type="expression" dxfId="2" priority="2062">
      <formula>AND((MOD(ROW(),2)=0),ROW()&gt;2)</formula>
    </cfRule>
    <cfRule type="containsText" dxfId="1" priority="2061" operator="between" text="P0">
      <formula>NOT(ISERROR(SEARCH("P0",C28)))</formula>
    </cfRule>
    <cfRule type="containsText" dxfId="1" priority="2060" operator="between" text="P0">
      <formula>NOT(ISERROR(SEARCH("P0",C28)))</formula>
    </cfRule>
    <cfRule type="expression" dxfId="2" priority="2059">
      <formula>AND((MOD(ROW(),2)=0),ROW()&gt;2)</formula>
    </cfRule>
    <cfRule type="containsText" dxfId="0" priority="2058" operator="between" text="END">
      <formula>NOT(ISERROR(SEARCH("END",C28)))</formula>
    </cfRule>
  </conditionalFormatting>
  <conditionalFormatting sqref="N28:XFD28">
    <cfRule type="containsText" dxfId="0" priority="10085" operator="between" text="END">
      <formula>NOT(ISERROR(SEARCH("END",N28)))</formula>
    </cfRule>
    <cfRule type="containsText" dxfId="1" priority="10124" operator="between" text="P0">
      <formula>NOT(ISERROR(SEARCH("P0",N28)))</formula>
    </cfRule>
    <cfRule type="expression" dxfId="2" priority="10137">
      <formula>AND((MOD(ROW(),2)=0),ROW()&gt;2)</formula>
    </cfRule>
  </conditionalFormatting>
  <conditionalFormatting sqref="N29:XFD29">
    <cfRule type="containsText" dxfId="0" priority="10084" operator="between" text="END">
      <formula>NOT(ISERROR(SEARCH("END",N29)))</formula>
    </cfRule>
    <cfRule type="containsText" dxfId="1" priority="10123" operator="between" text="P0">
      <formula>NOT(ISERROR(SEARCH("P0",N29)))</formula>
    </cfRule>
    <cfRule type="expression" dxfId="2" priority="10136">
      <formula>AND((MOD(ROW(),2)=0),ROW()&gt;2)</formula>
    </cfRule>
  </conditionalFormatting>
  <conditionalFormatting sqref="N30:XFD30">
    <cfRule type="containsText" dxfId="0" priority="10083" operator="between" text="END">
      <formula>NOT(ISERROR(SEARCH("END",N30)))</formula>
    </cfRule>
    <cfRule type="containsText" dxfId="1" priority="10122" operator="between" text="P0">
      <formula>NOT(ISERROR(SEARCH("P0",N30)))</formula>
    </cfRule>
    <cfRule type="expression" dxfId="2" priority="10135">
      <formula>AND((MOD(ROW(),2)=0),ROW()&gt;2)</formula>
    </cfRule>
  </conditionalFormatting>
  <conditionalFormatting sqref="N33:XFD33">
    <cfRule type="containsText" dxfId="0" priority="6353" operator="between" text="END">
      <formula>NOT(ISERROR(SEARCH("END",N33)))</formula>
    </cfRule>
    <cfRule type="containsText" dxfId="1" priority="6354" operator="between" text="P0">
      <formula>NOT(ISERROR(SEARCH("P0",N33)))</formula>
    </cfRule>
    <cfRule type="expression" dxfId="2" priority="6355">
      <formula>AND((MOD(ROW(),2)=0),ROW()&gt;2)</formula>
    </cfRule>
  </conditionalFormatting>
  <conditionalFormatting sqref="N34:XFD34">
    <cfRule type="containsText" dxfId="0" priority="10077" operator="between" text="END">
      <formula>NOT(ISERROR(SEARCH("END",N34)))</formula>
    </cfRule>
    <cfRule type="containsText" dxfId="1" priority="10116" operator="between" text="P0">
      <formula>NOT(ISERROR(SEARCH("P0",N34)))</formula>
    </cfRule>
    <cfRule type="expression" dxfId="2" priority="10129">
      <formula>AND((MOD(ROW(),2)=0),ROW()&gt;2)</formula>
    </cfRule>
  </conditionalFormatting>
  <conditionalFormatting sqref="C35">
    <cfRule type="expression" dxfId="2" priority="1367">
      <formula>AND((MOD(ROW(),2)=0),ROW()&gt;2)</formula>
    </cfRule>
    <cfRule type="containsText" dxfId="1" priority="1366" operator="between" text="P0">
      <formula>NOT(ISERROR(SEARCH("P0",C35)))</formula>
    </cfRule>
    <cfRule type="containsText" dxfId="1" priority="1365" operator="between" text="P0">
      <formula>NOT(ISERROR(SEARCH("P0",C35)))</formula>
    </cfRule>
    <cfRule type="expression" dxfId="2" priority="1364">
      <formula>AND((MOD(ROW(),2)=0),ROW()&gt;2)</formula>
    </cfRule>
    <cfRule type="containsText" dxfId="0" priority="1363" operator="between" text="END">
      <formula>NOT(ISERROR(SEARCH("END",C35)))</formula>
    </cfRule>
  </conditionalFormatting>
  <conditionalFormatting sqref="N35">
    <cfRule type="expression" dxfId="2" priority="893">
      <formula>AND((MOD(ROW(),2)=0),ROW()&gt;2)</formula>
    </cfRule>
    <cfRule type="containsText" dxfId="1" priority="892" operator="between" text="P0">
      <formula>NOT(ISERROR(SEARCH("P0",N35)))</formula>
    </cfRule>
    <cfRule type="containsText" dxfId="0" priority="891" operator="between" text="END">
      <formula>NOT(ISERROR(SEARCH("END",N35)))</formula>
    </cfRule>
  </conditionalFormatting>
  <conditionalFormatting sqref="O35:XFD35">
    <cfRule type="expression" dxfId="2" priority="1375">
      <formula>AND((MOD(ROW(),2)=0),ROW()&gt;2)</formula>
    </cfRule>
    <cfRule type="containsText" dxfId="1" priority="1374" operator="between" text="P0">
      <formula>NOT(ISERROR(SEARCH("P0",O35)))</formula>
    </cfRule>
    <cfRule type="containsText" dxfId="0" priority="1373" operator="between" text="END">
      <formula>NOT(ISERROR(SEARCH("END",O35)))</formula>
    </cfRule>
  </conditionalFormatting>
  <conditionalFormatting sqref="B37:L37">
    <cfRule type="containsText" dxfId="0" priority="1358" operator="between" text="END">
      <formula>NOT(ISERROR(SEARCH("END",B37)))</formula>
    </cfRule>
    <cfRule type="expression" dxfId="2" priority="1359">
      <formula>AND((MOD(ROW(),2)=0),ROW()&gt;2)</formula>
    </cfRule>
    <cfRule type="containsText" dxfId="1" priority="1360" operator="between" text="P0">
      <formula>NOT(ISERROR(SEARCH("P0",B37)))</formula>
    </cfRule>
    <cfRule type="containsText" dxfId="1" priority="1361" operator="between" text="P0">
      <formula>NOT(ISERROR(SEARCH("P0",B37)))</formula>
    </cfRule>
    <cfRule type="expression" dxfId="2" priority="1362">
      <formula>AND((MOD(ROW(),2)=0),ROW()&gt;2)</formula>
    </cfRule>
  </conditionalFormatting>
  <conditionalFormatting sqref="M37">
    <cfRule type="expression" dxfId="2" priority="887">
      <formula>AND((MOD(ROW(),2)=0),ROW()&gt;2)</formula>
    </cfRule>
    <cfRule type="containsText" dxfId="1" priority="886" operator="between" text="P0">
      <formula>NOT(ISERROR(SEARCH("P0",M37)))</formula>
    </cfRule>
    <cfRule type="containsText" dxfId="1" priority="885" operator="between" text="P0">
      <formula>NOT(ISERROR(SEARCH("P0",M37)))</formula>
    </cfRule>
    <cfRule type="expression" dxfId="2" priority="884">
      <formula>AND((MOD(ROW(),2)=0),ROW()&gt;2)</formula>
    </cfRule>
    <cfRule type="containsText" dxfId="0" priority="883" operator="between" text="END">
      <formula>NOT(ISERROR(SEARCH("END",M37)))</formula>
    </cfRule>
  </conditionalFormatting>
  <conditionalFormatting sqref="O37">
    <cfRule type="expression" dxfId="2" priority="890">
      <formula>AND((MOD(ROW(),2)=0),ROW()&gt;2)</formula>
    </cfRule>
    <cfRule type="containsText" dxfId="1" priority="889" operator="between" text="P0">
      <formula>NOT(ISERROR(SEARCH("P0",O37)))</formula>
    </cfRule>
    <cfRule type="containsText" dxfId="0" priority="888" operator="between" text="END">
      <formula>NOT(ISERROR(SEARCH("END",O37)))</formula>
    </cfRule>
  </conditionalFormatting>
  <conditionalFormatting sqref="B38">
    <cfRule type="expression" dxfId="2" priority="1009">
      <formula>AND((MOD(ROW(),2)=0),ROW()&gt;2)</formula>
    </cfRule>
    <cfRule type="containsText" dxfId="1" priority="1008" operator="between" text="P0">
      <formula>NOT(ISERROR(SEARCH("P0",B38)))</formula>
    </cfRule>
    <cfRule type="containsText" dxfId="1" priority="1007" operator="between" text="P0">
      <formula>NOT(ISERROR(SEARCH("P0",B38)))</formula>
    </cfRule>
    <cfRule type="expression" dxfId="2" priority="1006">
      <formula>AND((MOD(ROW(),2)=0),ROW()&gt;2)</formula>
    </cfRule>
    <cfRule type="containsText" dxfId="0" priority="1005" operator="between" text="END">
      <formula>NOT(ISERROR(SEARCH("END",B38)))</formula>
    </cfRule>
  </conditionalFormatting>
  <conditionalFormatting sqref="E38">
    <cfRule type="expression" dxfId="2" priority="980">
      <formula>AND((MOD(ROW(),2)=0),ROW()&gt;2)</formula>
    </cfRule>
    <cfRule type="containsText" dxfId="1" priority="979" operator="between" text="P0">
      <formula>NOT(ISERROR(SEARCH("P0",E38)))</formula>
    </cfRule>
    <cfRule type="containsText" dxfId="1" priority="978" operator="between" text="P0">
      <formula>NOT(ISERROR(SEARCH("P0",E38)))</formula>
    </cfRule>
    <cfRule type="expression" dxfId="2" priority="977">
      <formula>AND((MOD(ROW(),2)=0),ROW()&gt;2)</formula>
    </cfRule>
    <cfRule type="containsText" dxfId="0" priority="976" operator="between" text="END">
      <formula>NOT(ISERROR(SEARCH("END",E38)))</formula>
    </cfRule>
  </conditionalFormatting>
  <conditionalFormatting sqref="F38">
    <cfRule type="expression" dxfId="2" priority="983">
      <formula>AND((MOD(ROW(),2)=0),ROW()&gt;2)</formula>
    </cfRule>
    <cfRule type="containsText" dxfId="1" priority="982" operator="between" text="P0">
      <formula>NOT(ISERROR(SEARCH("P0",F38)))</formula>
    </cfRule>
    <cfRule type="containsText" dxfId="0" priority="981" operator="between" text="END">
      <formula>NOT(ISERROR(SEARCH("END",F38)))</formula>
    </cfRule>
  </conditionalFormatting>
  <conditionalFormatting sqref="G38">
    <cfRule type="expression" dxfId="2" priority="975">
      <formula>AND((MOD(ROW(),2)=0),ROW()&gt;2)</formula>
    </cfRule>
    <cfRule type="containsText" dxfId="1" priority="974" operator="between" text="P0">
      <formula>NOT(ISERROR(SEARCH("P0",G38)))</formula>
    </cfRule>
    <cfRule type="containsText" dxfId="1" priority="973" operator="between" text="P0">
      <formula>NOT(ISERROR(SEARCH("P0",G38)))</formula>
    </cfRule>
    <cfRule type="expression" dxfId="2" priority="972">
      <formula>AND((MOD(ROW(),2)=0),ROW()&gt;2)</formula>
    </cfRule>
    <cfRule type="containsText" dxfId="0" priority="971" operator="between" text="END">
      <formula>NOT(ISERROR(SEARCH("END",G38)))</formula>
    </cfRule>
  </conditionalFormatting>
  <conditionalFormatting sqref="H38">
    <cfRule type="expression" dxfId="2" priority="989">
      <formula>AND((MOD(ROW(),2)=0),ROW()&gt;2)</formula>
    </cfRule>
    <cfRule type="containsText" dxfId="1" priority="988" operator="between" text="P0">
      <formula>NOT(ISERROR(SEARCH("P0",H38)))</formula>
    </cfRule>
    <cfRule type="containsText" dxfId="0" priority="987" operator="between" text="END">
      <formula>NOT(ISERROR(SEARCH("END",H38)))</formula>
    </cfRule>
  </conditionalFormatting>
  <conditionalFormatting sqref="I38">
    <cfRule type="expression" dxfId="2" priority="986">
      <formula>AND((MOD(ROW(),2)=0),ROW()&gt;2)</formula>
    </cfRule>
    <cfRule type="containsText" dxfId="1" priority="985" operator="between" text="P0">
      <formula>NOT(ISERROR(SEARCH("P0",I38)))</formula>
    </cfRule>
    <cfRule type="containsText" dxfId="0" priority="984" operator="between" text="END">
      <formula>NOT(ISERROR(SEARCH("END",I38)))</formula>
    </cfRule>
  </conditionalFormatting>
  <conditionalFormatting sqref="J38:L38">
    <cfRule type="expression" dxfId="2" priority="913">
      <formula>AND((MOD(ROW(),2)=0),ROW()&gt;2)</formula>
    </cfRule>
    <cfRule type="containsText" dxfId="1" priority="912" operator="between" text="P0">
      <formula>NOT(ISERROR(SEARCH("P0",J38)))</formula>
    </cfRule>
    <cfRule type="containsText" dxfId="1" priority="911" operator="between" text="P0">
      <formula>NOT(ISERROR(SEARCH("P0",J38)))</formula>
    </cfRule>
    <cfRule type="expression" dxfId="2" priority="910">
      <formula>AND((MOD(ROW(),2)=0),ROW()&gt;2)</formula>
    </cfRule>
    <cfRule type="containsText" dxfId="0" priority="909" operator="between" text="END">
      <formula>NOT(ISERROR(SEARCH("END",J38)))</formula>
    </cfRule>
  </conditionalFormatting>
  <conditionalFormatting sqref="B39">
    <cfRule type="expression" dxfId="2" priority="1004">
      <formula>AND((MOD(ROW(),2)=0),ROW()&gt;2)</formula>
    </cfRule>
    <cfRule type="containsText" dxfId="1" priority="1003" operator="between" text="P0">
      <formula>NOT(ISERROR(SEARCH("P0",B39)))</formula>
    </cfRule>
    <cfRule type="containsText" dxfId="1" priority="1002" operator="between" text="P0">
      <formula>NOT(ISERROR(SEARCH("P0",B39)))</formula>
    </cfRule>
    <cfRule type="expression" dxfId="2" priority="1001">
      <formula>AND((MOD(ROW(),2)=0),ROW()&gt;2)</formula>
    </cfRule>
    <cfRule type="containsText" dxfId="0" priority="1000" operator="between" text="END">
      <formula>NOT(ISERROR(SEARCH("END",B39)))</formula>
    </cfRule>
  </conditionalFormatting>
  <conditionalFormatting sqref="E39">
    <cfRule type="expression" dxfId="2" priority="961">
      <formula>AND((MOD(ROW(),2)=0),ROW()&gt;2)</formula>
    </cfRule>
    <cfRule type="containsText" dxfId="1" priority="960" operator="between" text="P0">
      <formula>NOT(ISERROR(SEARCH("P0",E39)))</formula>
    </cfRule>
    <cfRule type="containsText" dxfId="1" priority="959" operator="between" text="P0">
      <formula>NOT(ISERROR(SEARCH("P0",E39)))</formula>
    </cfRule>
    <cfRule type="expression" dxfId="2" priority="958">
      <formula>AND((MOD(ROW(),2)=0),ROW()&gt;2)</formula>
    </cfRule>
    <cfRule type="containsText" dxfId="0" priority="957" operator="between" text="END">
      <formula>NOT(ISERROR(SEARCH("END",E39)))</formula>
    </cfRule>
  </conditionalFormatting>
  <conditionalFormatting sqref="F39">
    <cfRule type="expression" dxfId="2" priority="964">
      <formula>AND((MOD(ROW(),2)=0),ROW()&gt;2)</formula>
    </cfRule>
    <cfRule type="containsText" dxfId="1" priority="963" operator="between" text="P0">
      <formula>NOT(ISERROR(SEARCH("P0",F39)))</formula>
    </cfRule>
    <cfRule type="containsText" dxfId="0" priority="962" operator="between" text="END">
      <formula>NOT(ISERROR(SEARCH("END",F39)))</formula>
    </cfRule>
  </conditionalFormatting>
  <conditionalFormatting sqref="G39">
    <cfRule type="expression" dxfId="2" priority="956">
      <formula>AND((MOD(ROW(),2)=0),ROW()&gt;2)</formula>
    </cfRule>
    <cfRule type="containsText" dxfId="1" priority="955" operator="between" text="P0">
      <formula>NOT(ISERROR(SEARCH("P0",G39)))</formula>
    </cfRule>
    <cfRule type="containsText" dxfId="1" priority="954" operator="between" text="P0">
      <formula>NOT(ISERROR(SEARCH("P0",G39)))</formula>
    </cfRule>
    <cfRule type="expression" dxfId="2" priority="953">
      <formula>AND((MOD(ROW(),2)=0),ROW()&gt;2)</formula>
    </cfRule>
    <cfRule type="containsText" dxfId="0" priority="952" operator="between" text="END">
      <formula>NOT(ISERROR(SEARCH("END",G39)))</formula>
    </cfRule>
  </conditionalFormatting>
  <conditionalFormatting sqref="H39">
    <cfRule type="expression" dxfId="2" priority="970">
      <formula>AND((MOD(ROW(),2)=0),ROW()&gt;2)</formula>
    </cfRule>
    <cfRule type="containsText" dxfId="1" priority="969" operator="between" text="P0">
      <formula>NOT(ISERROR(SEARCH("P0",H39)))</formula>
    </cfRule>
    <cfRule type="containsText" dxfId="0" priority="968" operator="between" text="END">
      <formula>NOT(ISERROR(SEARCH("END",H39)))</formula>
    </cfRule>
  </conditionalFormatting>
  <conditionalFormatting sqref="I39">
    <cfRule type="expression" dxfId="2" priority="967">
      <formula>AND((MOD(ROW(),2)=0),ROW()&gt;2)</formula>
    </cfRule>
    <cfRule type="containsText" dxfId="1" priority="966" operator="between" text="P0">
      <formula>NOT(ISERROR(SEARCH("P0",I39)))</formula>
    </cfRule>
    <cfRule type="containsText" dxfId="0" priority="965" operator="between" text="END">
      <formula>NOT(ISERROR(SEARCH("END",I39)))</formula>
    </cfRule>
  </conditionalFormatting>
  <conditionalFormatting sqref="J39:L39">
    <cfRule type="expression" dxfId="2" priority="908">
      <formula>AND((MOD(ROW(),2)=0),ROW()&gt;2)</formula>
    </cfRule>
    <cfRule type="containsText" dxfId="1" priority="907" operator="between" text="P0">
      <formula>NOT(ISERROR(SEARCH("P0",J39)))</formula>
    </cfRule>
    <cfRule type="containsText" dxfId="1" priority="906" operator="between" text="P0">
      <formula>NOT(ISERROR(SEARCH("P0",J39)))</formula>
    </cfRule>
    <cfRule type="expression" dxfId="2" priority="905">
      <formula>AND((MOD(ROW(),2)=0),ROW()&gt;2)</formula>
    </cfRule>
    <cfRule type="containsText" dxfId="0" priority="904" operator="between" text="END">
      <formula>NOT(ISERROR(SEARCH("END",J39)))</formula>
    </cfRule>
  </conditionalFormatting>
  <conditionalFormatting sqref="B40">
    <cfRule type="expression" dxfId="2" priority="999">
      <formula>AND((MOD(ROW(),2)=0),ROW()&gt;2)</formula>
    </cfRule>
    <cfRule type="containsText" dxfId="1" priority="998" operator="between" text="P0">
      <formula>NOT(ISERROR(SEARCH("P0",B40)))</formula>
    </cfRule>
    <cfRule type="containsText" dxfId="1" priority="997" operator="between" text="P0">
      <formula>NOT(ISERROR(SEARCH("P0",B40)))</formula>
    </cfRule>
    <cfRule type="expression" dxfId="2" priority="996">
      <formula>AND((MOD(ROW(),2)=0),ROW()&gt;2)</formula>
    </cfRule>
    <cfRule type="containsText" dxfId="0" priority="995" operator="between" text="END">
      <formula>NOT(ISERROR(SEARCH("END",B40)))</formula>
    </cfRule>
  </conditionalFormatting>
  <conditionalFormatting sqref="E40">
    <cfRule type="expression" dxfId="2" priority="942">
      <formula>AND((MOD(ROW(),2)=0),ROW()&gt;2)</formula>
    </cfRule>
    <cfRule type="containsText" dxfId="1" priority="941" operator="between" text="P0">
      <formula>NOT(ISERROR(SEARCH("P0",E40)))</formula>
    </cfRule>
    <cfRule type="containsText" dxfId="1" priority="940" operator="between" text="P0">
      <formula>NOT(ISERROR(SEARCH("P0",E40)))</formula>
    </cfRule>
    <cfRule type="expression" dxfId="2" priority="939">
      <formula>AND((MOD(ROW(),2)=0),ROW()&gt;2)</formula>
    </cfRule>
    <cfRule type="containsText" dxfId="0" priority="938" operator="between" text="END">
      <formula>NOT(ISERROR(SEARCH("END",E40)))</formula>
    </cfRule>
  </conditionalFormatting>
  <conditionalFormatting sqref="F40">
    <cfRule type="expression" dxfId="2" priority="945">
      <formula>AND((MOD(ROW(),2)=0),ROW()&gt;2)</formula>
    </cfRule>
    <cfRule type="containsText" dxfId="1" priority="944" operator="between" text="P0">
      <formula>NOT(ISERROR(SEARCH("P0",F40)))</formula>
    </cfRule>
    <cfRule type="containsText" dxfId="0" priority="943" operator="between" text="END">
      <formula>NOT(ISERROR(SEARCH("END",F40)))</formula>
    </cfRule>
  </conditionalFormatting>
  <conditionalFormatting sqref="G40">
    <cfRule type="expression" dxfId="2" priority="937">
      <formula>AND((MOD(ROW(),2)=0),ROW()&gt;2)</formula>
    </cfRule>
    <cfRule type="containsText" dxfId="1" priority="936" operator="between" text="P0">
      <formula>NOT(ISERROR(SEARCH("P0",G40)))</formula>
    </cfRule>
    <cfRule type="containsText" dxfId="1" priority="935" operator="between" text="P0">
      <formula>NOT(ISERROR(SEARCH("P0",G40)))</formula>
    </cfRule>
    <cfRule type="expression" dxfId="2" priority="934">
      <formula>AND((MOD(ROW(),2)=0),ROW()&gt;2)</formula>
    </cfRule>
    <cfRule type="containsText" dxfId="0" priority="933" operator="between" text="END">
      <formula>NOT(ISERROR(SEARCH("END",G40)))</formula>
    </cfRule>
  </conditionalFormatting>
  <conditionalFormatting sqref="H40">
    <cfRule type="expression" dxfId="2" priority="951">
      <formula>AND((MOD(ROW(),2)=0),ROW()&gt;2)</formula>
    </cfRule>
    <cfRule type="containsText" dxfId="1" priority="950" operator="between" text="P0">
      <formula>NOT(ISERROR(SEARCH("P0",H40)))</formula>
    </cfRule>
    <cfRule type="containsText" dxfId="0" priority="949" operator="between" text="END">
      <formula>NOT(ISERROR(SEARCH("END",H40)))</formula>
    </cfRule>
  </conditionalFormatting>
  <conditionalFormatting sqref="I40">
    <cfRule type="expression" dxfId="2" priority="948">
      <formula>AND((MOD(ROW(),2)=0),ROW()&gt;2)</formula>
    </cfRule>
    <cfRule type="containsText" dxfId="1" priority="947" operator="between" text="P0">
      <formula>NOT(ISERROR(SEARCH("P0",I40)))</formula>
    </cfRule>
    <cfRule type="containsText" dxfId="0" priority="946" operator="between" text="END">
      <formula>NOT(ISERROR(SEARCH("END",I40)))</formula>
    </cfRule>
  </conditionalFormatting>
  <conditionalFormatting sqref="J40:L40">
    <cfRule type="expression" dxfId="2" priority="903">
      <formula>AND((MOD(ROW(),2)=0),ROW()&gt;2)</formula>
    </cfRule>
    <cfRule type="containsText" dxfId="1" priority="902" operator="between" text="P0">
      <formula>NOT(ISERROR(SEARCH("P0",J40)))</formula>
    </cfRule>
    <cfRule type="containsText" dxfId="1" priority="901" operator="between" text="P0">
      <formula>NOT(ISERROR(SEARCH("P0",J40)))</formula>
    </cfRule>
    <cfRule type="expression" dxfId="2" priority="900">
      <formula>AND((MOD(ROW(),2)=0),ROW()&gt;2)</formula>
    </cfRule>
    <cfRule type="containsText" dxfId="0" priority="899" operator="between" text="END">
      <formula>NOT(ISERROR(SEARCH("END",J40)))</formula>
    </cfRule>
  </conditionalFormatting>
  <conditionalFormatting sqref="B41">
    <cfRule type="expression" dxfId="2" priority="994">
      <formula>AND((MOD(ROW(),2)=0),ROW()&gt;2)</formula>
    </cfRule>
    <cfRule type="containsText" dxfId="1" priority="993" operator="between" text="P0">
      <formula>NOT(ISERROR(SEARCH("P0",B41)))</formula>
    </cfRule>
    <cfRule type="containsText" dxfId="1" priority="992" operator="between" text="P0">
      <formula>NOT(ISERROR(SEARCH("P0",B41)))</formula>
    </cfRule>
    <cfRule type="expression" dxfId="2" priority="991">
      <formula>AND((MOD(ROW(),2)=0),ROW()&gt;2)</formula>
    </cfRule>
    <cfRule type="containsText" dxfId="0" priority="990" operator="between" text="END">
      <formula>NOT(ISERROR(SEARCH("END",B41)))</formula>
    </cfRule>
  </conditionalFormatting>
  <conditionalFormatting sqref="E41">
    <cfRule type="expression" dxfId="2" priority="923">
      <formula>AND((MOD(ROW(),2)=0),ROW()&gt;2)</formula>
    </cfRule>
    <cfRule type="containsText" dxfId="1" priority="922" operator="between" text="P0">
      <formula>NOT(ISERROR(SEARCH("P0",E41)))</formula>
    </cfRule>
    <cfRule type="containsText" dxfId="1" priority="921" operator="between" text="P0">
      <formula>NOT(ISERROR(SEARCH("P0",E41)))</formula>
    </cfRule>
    <cfRule type="expression" dxfId="2" priority="920">
      <formula>AND((MOD(ROW(),2)=0),ROW()&gt;2)</formula>
    </cfRule>
    <cfRule type="containsText" dxfId="0" priority="919" operator="between" text="END">
      <formula>NOT(ISERROR(SEARCH("END",E41)))</formula>
    </cfRule>
  </conditionalFormatting>
  <conditionalFormatting sqref="F41">
    <cfRule type="expression" dxfId="2" priority="926">
      <formula>AND((MOD(ROW(),2)=0),ROW()&gt;2)</formula>
    </cfRule>
    <cfRule type="containsText" dxfId="1" priority="925" operator="between" text="P0">
      <formula>NOT(ISERROR(SEARCH("P0",F41)))</formula>
    </cfRule>
    <cfRule type="containsText" dxfId="0" priority="924" operator="between" text="END">
      <formula>NOT(ISERROR(SEARCH("END",F41)))</formula>
    </cfRule>
  </conditionalFormatting>
  <conditionalFormatting sqref="G41">
    <cfRule type="expression" dxfId="2" priority="918">
      <formula>AND((MOD(ROW(),2)=0),ROW()&gt;2)</formula>
    </cfRule>
    <cfRule type="containsText" dxfId="1" priority="917" operator="between" text="P0">
      <formula>NOT(ISERROR(SEARCH("P0",G41)))</formula>
    </cfRule>
    <cfRule type="containsText" dxfId="1" priority="916" operator="between" text="P0">
      <formula>NOT(ISERROR(SEARCH("P0",G41)))</formula>
    </cfRule>
    <cfRule type="expression" dxfId="2" priority="915">
      <formula>AND((MOD(ROW(),2)=0),ROW()&gt;2)</formula>
    </cfRule>
    <cfRule type="containsText" dxfId="0" priority="914" operator="between" text="END">
      <formula>NOT(ISERROR(SEARCH("END",G41)))</formula>
    </cfRule>
  </conditionalFormatting>
  <conditionalFormatting sqref="H41">
    <cfRule type="expression" dxfId="2" priority="932">
      <formula>AND((MOD(ROW(),2)=0),ROW()&gt;2)</formula>
    </cfRule>
    <cfRule type="containsText" dxfId="1" priority="931" operator="between" text="P0">
      <formula>NOT(ISERROR(SEARCH("P0",H41)))</formula>
    </cfRule>
    <cfRule type="containsText" dxfId="0" priority="930" operator="between" text="END">
      <formula>NOT(ISERROR(SEARCH("END",H41)))</formula>
    </cfRule>
  </conditionalFormatting>
  <conditionalFormatting sqref="I41">
    <cfRule type="expression" dxfId="2" priority="929">
      <formula>AND((MOD(ROW(),2)=0),ROW()&gt;2)</formula>
    </cfRule>
    <cfRule type="containsText" dxfId="1" priority="928" operator="between" text="P0">
      <formula>NOT(ISERROR(SEARCH("P0",I41)))</formula>
    </cfRule>
    <cfRule type="containsText" dxfId="0" priority="927" operator="between" text="END">
      <formula>NOT(ISERROR(SEARCH("END",I41)))</formula>
    </cfRule>
  </conditionalFormatting>
  <conditionalFormatting sqref="J41:L41">
    <cfRule type="expression" dxfId="2" priority="898">
      <formula>AND((MOD(ROW(),2)=0),ROW()&gt;2)</formula>
    </cfRule>
    <cfRule type="containsText" dxfId="1" priority="897" operator="between" text="P0">
      <formula>NOT(ISERROR(SEARCH("P0",J41)))</formula>
    </cfRule>
    <cfRule type="containsText" dxfId="1" priority="896" operator="between" text="P0">
      <formula>NOT(ISERROR(SEARCH("P0",J41)))</formula>
    </cfRule>
    <cfRule type="expression" dxfId="2" priority="895">
      <formula>AND((MOD(ROW(),2)=0),ROW()&gt;2)</formula>
    </cfRule>
    <cfRule type="containsText" dxfId="0" priority="894" operator="between" text="END">
      <formula>NOT(ISERROR(SEARCH("END",J41)))</formula>
    </cfRule>
  </conditionalFormatting>
  <conditionalFormatting sqref="B43">
    <cfRule type="containsText" dxfId="0" priority="6283" operator="between" text="END">
      <formula>NOT(ISERROR(SEARCH("END",B43)))</formula>
    </cfRule>
    <cfRule type="expression" dxfId="2" priority="6284">
      <formula>AND((MOD(ROW(),2)=0),ROW()&gt;2)</formula>
    </cfRule>
    <cfRule type="containsText" dxfId="1" priority="6285" operator="between" text="P0">
      <formula>NOT(ISERROR(SEARCH("P0",B43)))</formula>
    </cfRule>
    <cfRule type="containsText" dxfId="1" priority="6286" operator="between" text="P0">
      <formula>NOT(ISERROR(SEARCH("P0",B43)))</formula>
    </cfRule>
    <cfRule type="expression" dxfId="2" priority="6287">
      <formula>AND((MOD(ROW(),2)=0),ROW()&gt;2)</formula>
    </cfRule>
  </conditionalFormatting>
  <conditionalFormatting sqref="E43">
    <cfRule type="containsText" dxfId="0" priority="6263" operator="between" text="END">
      <formula>NOT(ISERROR(SEARCH("END",E43)))</formula>
    </cfRule>
    <cfRule type="expression" dxfId="2" priority="6264">
      <formula>AND((MOD(ROW(),2)=0),ROW()&gt;2)</formula>
    </cfRule>
    <cfRule type="containsText" dxfId="1" priority="6265" operator="between" text="P0">
      <formula>NOT(ISERROR(SEARCH("P0",E43)))</formula>
    </cfRule>
    <cfRule type="containsText" dxfId="1" priority="6266" operator="between" text="P0">
      <formula>NOT(ISERROR(SEARCH("P0",E43)))</formula>
    </cfRule>
    <cfRule type="expression" dxfId="2" priority="6267">
      <formula>AND((MOD(ROW(),2)=0),ROW()&gt;2)</formula>
    </cfRule>
  </conditionalFormatting>
  <conditionalFormatting sqref="F43">
    <cfRule type="containsText" dxfId="0" priority="6243" operator="between" text="END">
      <formula>NOT(ISERROR(SEARCH("END",F43)))</formula>
    </cfRule>
    <cfRule type="expression" dxfId="2" priority="6244">
      <formula>AND((MOD(ROW(),2)=0),ROW()&gt;2)</formula>
    </cfRule>
    <cfRule type="containsText" dxfId="1" priority="6245" operator="between" text="P0">
      <formula>NOT(ISERROR(SEARCH("P0",F43)))</formula>
    </cfRule>
    <cfRule type="containsText" dxfId="1" priority="6246" operator="between" text="P0">
      <formula>NOT(ISERROR(SEARCH("P0",F43)))</formula>
    </cfRule>
    <cfRule type="expression" dxfId="2" priority="6247">
      <formula>AND((MOD(ROW(),2)=0),ROW()&gt;2)</formula>
    </cfRule>
  </conditionalFormatting>
  <conditionalFormatting sqref="G43">
    <cfRule type="containsText" dxfId="0" priority="6223" operator="between" text="END">
      <formula>NOT(ISERROR(SEARCH("END",G43)))</formula>
    </cfRule>
    <cfRule type="expression" dxfId="2" priority="6224">
      <formula>AND((MOD(ROW(),2)=0),ROW()&gt;2)</formula>
    </cfRule>
    <cfRule type="containsText" dxfId="1" priority="6225" operator="between" text="P0">
      <formula>NOT(ISERROR(SEARCH("P0",G43)))</formula>
    </cfRule>
    <cfRule type="containsText" dxfId="1" priority="6226" operator="between" text="P0">
      <formula>NOT(ISERROR(SEARCH("P0",G43)))</formula>
    </cfRule>
    <cfRule type="expression" dxfId="2" priority="6227">
      <formula>AND((MOD(ROW(),2)=0),ROW()&gt;2)</formula>
    </cfRule>
  </conditionalFormatting>
  <conditionalFormatting sqref="H43">
    <cfRule type="containsText" dxfId="0" priority="6203" operator="between" text="END">
      <formula>NOT(ISERROR(SEARCH("END",H43)))</formula>
    </cfRule>
    <cfRule type="expression" dxfId="2" priority="6204">
      <formula>AND((MOD(ROW(),2)=0),ROW()&gt;2)</formula>
    </cfRule>
    <cfRule type="containsText" dxfId="1" priority="6205" operator="between" text="P0">
      <formula>NOT(ISERROR(SEARCH("P0",H43)))</formula>
    </cfRule>
    <cfRule type="containsText" dxfId="1" priority="6206" operator="between" text="P0">
      <formula>NOT(ISERROR(SEARCH("P0",H43)))</formula>
    </cfRule>
    <cfRule type="expression" dxfId="2" priority="6207">
      <formula>AND((MOD(ROW(),2)=0),ROW()&gt;2)</formula>
    </cfRule>
  </conditionalFormatting>
  <conditionalFormatting sqref="I43">
    <cfRule type="containsText" dxfId="0" priority="6183" operator="between" text="END">
      <formula>NOT(ISERROR(SEARCH("END",I43)))</formula>
    </cfRule>
    <cfRule type="expression" dxfId="2" priority="6184">
      <formula>AND((MOD(ROW(),2)=0),ROW()&gt;2)</formula>
    </cfRule>
    <cfRule type="containsText" dxfId="1" priority="6185" operator="between" text="P0">
      <formula>NOT(ISERROR(SEARCH("P0",I43)))</formula>
    </cfRule>
    <cfRule type="containsText" dxfId="1" priority="6186" operator="between" text="P0">
      <formula>NOT(ISERROR(SEARCH("P0",I43)))</formula>
    </cfRule>
    <cfRule type="expression" dxfId="2" priority="6187">
      <formula>AND((MOD(ROW(),2)=0),ROW()&gt;2)</formula>
    </cfRule>
  </conditionalFormatting>
  <conditionalFormatting sqref="M43">
    <cfRule type="containsText" dxfId="0" priority="6303" operator="between" text="END">
      <formula>NOT(ISERROR(SEARCH("END",M43)))</formula>
    </cfRule>
    <cfRule type="expression" dxfId="2" priority="6304">
      <formula>AND((MOD(ROW(),2)=0),ROW()&gt;2)</formula>
    </cfRule>
    <cfRule type="containsText" dxfId="1" priority="6305" operator="between" text="P0">
      <formula>NOT(ISERROR(SEARCH("P0",M43)))</formula>
    </cfRule>
    <cfRule type="containsText" dxfId="1" priority="6306" operator="between" text="P0">
      <formula>NOT(ISERROR(SEARCH("P0",M43)))</formula>
    </cfRule>
    <cfRule type="expression" dxfId="2" priority="6307">
      <formula>AND((MOD(ROW(),2)=0),ROW()&gt;2)</formula>
    </cfRule>
  </conditionalFormatting>
  <conditionalFormatting sqref="N43:XFD43">
    <cfRule type="containsText" dxfId="0" priority="6333" operator="between" text="END">
      <formula>NOT(ISERROR(SEARCH("END",N43)))</formula>
    </cfRule>
    <cfRule type="containsText" dxfId="1" priority="6335" operator="between" text="P0">
      <formula>NOT(ISERROR(SEARCH("P0",N43)))</formula>
    </cfRule>
    <cfRule type="expression" dxfId="2" priority="6337">
      <formula>AND((MOD(ROW(),2)=0),ROW()&gt;2)</formula>
    </cfRule>
  </conditionalFormatting>
  <conditionalFormatting sqref="B44">
    <cfRule type="containsText" dxfId="0" priority="6278" operator="between" text="END">
      <formula>NOT(ISERROR(SEARCH("END",B44)))</formula>
    </cfRule>
    <cfRule type="expression" dxfId="2" priority="6279">
      <formula>AND((MOD(ROW(),2)=0),ROW()&gt;2)</formula>
    </cfRule>
    <cfRule type="containsText" dxfId="1" priority="6280" operator="between" text="P0">
      <formula>NOT(ISERROR(SEARCH("P0",B44)))</formula>
    </cfRule>
    <cfRule type="containsText" dxfId="1" priority="6281" operator="between" text="P0">
      <formula>NOT(ISERROR(SEARCH("P0",B44)))</formula>
    </cfRule>
    <cfRule type="expression" dxfId="2" priority="6282">
      <formula>AND((MOD(ROW(),2)=0),ROW()&gt;2)</formula>
    </cfRule>
  </conditionalFormatting>
  <conditionalFormatting sqref="E44">
    <cfRule type="containsText" dxfId="0" priority="6258" operator="between" text="END">
      <formula>NOT(ISERROR(SEARCH("END",E44)))</formula>
    </cfRule>
    <cfRule type="expression" dxfId="2" priority="6259">
      <formula>AND((MOD(ROW(),2)=0),ROW()&gt;2)</formula>
    </cfRule>
    <cfRule type="containsText" dxfId="1" priority="6260" operator="between" text="P0">
      <formula>NOT(ISERROR(SEARCH("P0",E44)))</formula>
    </cfRule>
    <cfRule type="containsText" dxfId="1" priority="6261" operator="between" text="P0">
      <formula>NOT(ISERROR(SEARCH("P0",E44)))</formula>
    </cfRule>
    <cfRule type="expression" dxfId="2" priority="6262">
      <formula>AND((MOD(ROW(),2)=0),ROW()&gt;2)</formula>
    </cfRule>
  </conditionalFormatting>
  <conditionalFormatting sqref="F44">
    <cfRule type="containsText" dxfId="0" priority="6238" operator="between" text="END">
      <formula>NOT(ISERROR(SEARCH("END",F44)))</formula>
    </cfRule>
    <cfRule type="expression" dxfId="2" priority="6239">
      <formula>AND((MOD(ROW(),2)=0),ROW()&gt;2)</formula>
    </cfRule>
    <cfRule type="containsText" dxfId="1" priority="6240" operator="between" text="P0">
      <formula>NOT(ISERROR(SEARCH("P0",F44)))</formula>
    </cfRule>
    <cfRule type="containsText" dxfId="1" priority="6241" operator="between" text="P0">
      <formula>NOT(ISERROR(SEARCH("P0",F44)))</formula>
    </cfRule>
    <cfRule type="expression" dxfId="2" priority="6242">
      <formula>AND((MOD(ROW(),2)=0),ROW()&gt;2)</formula>
    </cfRule>
  </conditionalFormatting>
  <conditionalFormatting sqref="G44">
    <cfRule type="containsText" dxfId="0" priority="6218" operator="between" text="END">
      <formula>NOT(ISERROR(SEARCH("END",G44)))</formula>
    </cfRule>
    <cfRule type="expression" dxfId="2" priority="6219">
      <formula>AND((MOD(ROW(),2)=0),ROW()&gt;2)</formula>
    </cfRule>
    <cfRule type="containsText" dxfId="1" priority="6220" operator="between" text="P0">
      <formula>NOT(ISERROR(SEARCH("P0",G44)))</formula>
    </cfRule>
    <cfRule type="containsText" dxfId="1" priority="6221" operator="between" text="P0">
      <formula>NOT(ISERROR(SEARCH("P0",G44)))</formula>
    </cfRule>
    <cfRule type="expression" dxfId="2" priority="6222">
      <formula>AND((MOD(ROW(),2)=0),ROW()&gt;2)</formula>
    </cfRule>
  </conditionalFormatting>
  <conditionalFormatting sqref="H44">
    <cfRule type="containsText" dxfId="0" priority="6198" operator="between" text="END">
      <formula>NOT(ISERROR(SEARCH("END",H44)))</formula>
    </cfRule>
    <cfRule type="expression" dxfId="2" priority="6199">
      <formula>AND((MOD(ROW(),2)=0),ROW()&gt;2)</formula>
    </cfRule>
    <cfRule type="containsText" dxfId="1" priority="6200" operator="between" text="P0">
      <formula>NOT(ISERROR(SEARCH("P0",H44)))</formula>
    </cfRule>
    <cfRule type="containsText" dxfId="1" priority="6201" operator="between" text="P0">
      <formula>NOT(ISERROR(SEARCH("P0",H44)))</formula>
    </cfRule>
    <cfRule type="expression" dxfId="2" priority="6202">
      <formula>AND((MOD(ROW(),2)=0),ROW()&gt;2)</formula>
    </cfRule>
  </conditionalFormatting>
  <conditionalFormatting sqref="I44">
    <cfRule type="containsText" dxfId="0" priority="6178" operator="between" text="END">
      <formula>NOT(ISERROR(SEARCH("END",I44)))</formula>
    </cfRule>
    <cfRule type="expression" dxfId="2" priority="6179">
      <formula>AND((MOD(ROW(),2)=0),ROW()&gt;2)</formula>
    </cfRule>
    <cfRule type="containsText" dxfId="1" priority="6180" operator="between" text="P0">
      <formula>NOT(ISERROR(SEARCH("P0",I44)))</formula>
    </cfRule>
    <cfRule type="containsText" dxfId="1" priority="6181" operator="between" text="P0">
      <formula>NOT(ISERROR(SEARCH("P0",I44)))</formula>
    </cfRule>
    <cfRule type="expression" dxfId="2" priority="6182">
      <formula>AND((MOD(ROW(),2)=0),ROW()&gt;2)</formula>
    </cfRule>
  </conditionalFormatting>
  <conditionalFormatting sqref="M44">
    <cfRule type="containsText" dxfId="0" priority="6298" operator="between" text="END">
      <formula>NOT(ISERROR(SEARCH("END",M44)))</formula>
    </cfRule>
    <cfRule type="expression" dxfId="2" priority="6299">
      <formula>AND((MOD(ROW(),2)=0),ROW()&gt;2)</formula>
    </cfRule>
    <cfRule type="containsText" dxfId="1" priority="6300" operator="between" text="P0">
      <formula>NOT(ISERROR(SEARCH("P0",M44)))</formula>
    </cfRule>
    <cfRule type="containsText" dxfId="1" priority="6301" operator="between" text="P0">
      <formula>NOT(ISERROR(SEARCH("P0",M44)))</formula>
    </cfRule>
    <cfRule type="expression" dxfId="2" priority="6302">
      <formula>AND((MOD(ROW(),2)=0),ROW()&gt;2)</formula>
    </cfRule>
  </conditionalFormatting>
  <conditionalFormatting sqref="N44">
    <cfRule type="containsText" dxfId="0" priority="6156" operator="between" text="END">
      <formula>NOT(ISERROR(SEARCH("END",N44)))</formula>
    </cfRule>
    <cfRule type="containsText" dxfId="1" priority="6157" operator="between" text="P0">
      <formula>NOT(ISERROR(SEARCH("P0",N44)))</formula>
    </cfRule>
    <cfRule type="expression" dxfId="2" priority="6158">
      <formula>AND((MOD(ROW(),2)=0),ROW()&gt;2)</formula>
    </cfRule>
  </conditionalFormatting>
  <conditionalFormatting sqref="O44:XFD44">
    <cfRule type="containsText" dxfId="0" priority="6310" operator="between" text="END">
      <formula>NOT(ISERROR(SEARCH("END",O44)))</formula>
    </cfRule>
    <cfRule type="containsText" dxfId="1" priority="6313" operator="between" text="P0">
      <formula>NOT(ISERROR(SEARCH("P0",O44)))</formula>
    </cfRule>
    <cfRule type="expression" dxfId="2" priority="6316">
      <formula>AND((MOD(ROW(),2)=0),ROW()&gt;2)</formula>
    </cfRule>
  </conditionalFormatting>
  <conditionalFormatting sqref="B45">
    <cfRule type="containsText" dxfId="0" priority="6273" operator="between" text="END">
      <formula>NOT(ISERROR(SEARCH("END",B45)))</formula>
    </cfRule>
    <cfRule type="expression" dxfId="2" priority="6274">
      <formula>AND((MOD(ROW(),2)=0),ROW()&gt;2)</formula>
    </cfRule>
    <cfRule type="containsText" dxfId="1" priority="6275" operator="between" text="P0">
      <formula>NOT(ISERROR(SEARCH("P0",B45)))</formula>
    </cfRule>
    <cfRule type="containsText" dxfId="1" priority="6276" operator="between" text="P0">
      <formula>NOT(ISERROR(SEARCH("P0",B45)))</formula>
    </cfRule>
    <cfRule type="expression" dxfId="2" priority="6277">
      <formula>AND((MOD(ROW(),2)=0),ROW()&gt;2)</formula>
    </cfRule>
  </conditionalFormatting>
  <conditionalFormatting sqref="E45">
    <cfRule type="containsText" dxfId="0" priority="6253" operator="between" text="END">
      <formula>NOT(ISERROR(SEARCH("END",E45)))</formula>
    </cfRule>
    <cfRule type="expression" dxfId="2" priority="6254">
      <formula>AND((MOD(ROW(),2)=0),ROW()&gt;2)</formula>
    </cfRule>
    <cfRule type="containsText" dxfId="1" priority="6255" operator="between" text="P0">
      <formula>NOT(ISERROR(SEARCH("P0",E45)))</formula>
    </cfRule>
    <cfRule type="containsText" dxfId="1" priority="6256" operator="between" text="P0">
      <formula>NOT(ISERROR(SEARCH("P0",E45)))</formula>
    </cfRule>
    <cfRule type="expression" dxfId="2" priority="6257">
      <formula>AND((MOD(ROW(),2)=0),ROW()&gt;2)</formula>
    </cfRule>
  </conditionalFormatting>
  <conditionalFormatting sqref="F45">
    <cfRule type="containsText" dxfId="0" priority="6233" operator="between" text="END">
      <formula>NOT(ISERROR(SEARCH("END",F45)))</formula>
    </cfRule>
    <cfRule type="expression" dxfId="2" priority="6234">
      <formula>AND((MOD(ROW(),2)=0),ROW()&gt;2)</formula>
    </cfRule>
    <cfRule type="containsText" dxfId="1" priority="6235" operator="between" text="P0">
      <formula>NOT(ISERROR(SEARCH("P0",F45)))</formula>
    </cfRule>
    <cfRule type="containsText" dxfId="1" priority="6236" operator="between" text="P0">
      <formula>NOT(ISERROR(SEARCH("P0",F45)))</formula>
    </cfRule>
    <cfRule type="expression" dxfId="2" priority="6237">
      <formula>AND((MOD(ROW(),2)=0),ROW()&gt;2)</formula>
    </cfRule>
  </conditionalFormatting>
  <conditionalFormatting sqref="G45">
    <cfRule type="containsText" dxfId="0" priority="6213" operator="between" text="END">
      <formula>NOT(ISERROR(SEARCH("END",G45)))</formula>
    </cfRule>
    <cfRule type="expression" dxfId="2" priority="6214">
      <formula>AND((MOD(ROW(),2)=0),ROW()&gt;2)</formula>
    </cfRule>
    <cfRule type="containsText" dxfId="1" priority="6215" operator="between" text="P0">
      <formula>NOT(ISERROR(SEARCH("P0",G45)))</formula>
    </cfRule>
    <cfRule type="containsText" dxfId="1" priority="6216" operator="between" text="P0">
      <formula>NOT(ISERROR(SEARCH("P0",G45)))</formula>
    </cfRule>
    <cfRule type="expression" dxfId="2" priority="6217">
      <formula>AND((MOD(ROW(),2)=0),ROW()&gt;2)</formula>
    </cfRule>
  </conditionalFormatting>
  <conditionalFormatting sqref="H45">
    <cfRule type="containsText" dxfId="0" priority="6193" operator="between" text="END">
      <formula>NOT(ISERROR(SEARCH("END",H45)))</formula>
    </cfRule>
    <cfRule type="expression" dxfId="2" priority="6194">
      <formula>AND((MOD(ROW(),2)=0),ROW()&gt;2)</formula>
    </cfRule>
    <cfRule type="containsText" dxfId="1" priority="6195" operator="between" text="P0">
      <formula>NOT(ISERROR(SEARCH("P0",H45)))</formula>
    </cfRule>
    <cfRule type="containsText" dxfId="1" priority="6196" operator="between" text="P0">
      <formula>NOT(ISERROR(SEARCH("P0",H45)))</formula>
    </cfRule>
    <cfRule type="expression" dxfId="2" priority="6197">
      <formula>AND((MOD(ROW(),2)=0),ROW()&gt;2)</formula>
    </cfRule>
  </conditionalFormatting>
  <conditionalFormatting sqref="I45">
    <cfRule type="containsText" dxfId="0" priority="6173" operator="between" text="END">
      <formula>NOT(ISERROR(SEARCH("END",I45)))</formula>
    </cfRule>
    <cfRule type="expression" dxfId="2" priority="6174">
      <formula>AND((MOD(ROW(),2)=0),ROW()&gt;2)</formula>
    </cfRule>
    <cfRule type="containsText" dxfId="1" priority="6175" operator="between" text="P0">
      <formula>NOT(ISERROR(SEARCH("P0",I45)))</formula>
    </cfRule>
    <cfRule type="containsText" dxfId="1" priority="6176" operator="between" text="P0">
      <formula>NOT(ISERROR(SEARCH("P0",I45)))</formula>
    </cfRule>
    <cfRule type="expression" dxfId="2" priority="6177">
      <formula>AND((MOD(ROW(),2)=0),ROW()&gt;2)</formula>
    </cfRule>
  </conditionalFormatting>
  <conditionalFormatting sqref="M45">
    <cfRule type="containsText" dxfId="0" priority="6293" operator="between" text="END">
      <formula>NOT(ISERROR(SEARCH("END",M45)))</formula>
    </cfRule>
    <cfRule type="expression" dxfId="2" priority="6294">
      <formula>AND((MOD(ROW(),2)=0),ROW()&gt;2)</formula>
    </cfRule>
    <cfRule type="containsText" dxfId="1" priority="6295" operator="between" text="P0">
      <formula>NOT(ISERROR(SEARCH("P0",M45)))</formula>
    </cfRule>
    <cfRule type="containsText" dxfId="1" priority="6296" operator="between" text="P0">
      <formula>NOT(ISERROR(SEARCH("P0",M45)))</formula>
    </cfRule>
    <cfRule type="expression" dxfId="2" priority="6297">
      <formula>AND((MOD(ROW(),2)=0),ROW()&gt;2)</formula>
    </cfRule>
  </conditionalFormatting>
  <conditionalFormatting sqref="N45:XFD45">
    <cfRule type="containsText" dxfId="0" priority="6309" operator="between" text="END">
      <formula>NOT(ISERROR(SEARCH("END",N45)))</formula>
    </cfRule>
    <cfRule type="containsText" dxfId="1" priority="6312" operator="between" text="P0">
      <formula>NOT(ISERROR(SEARCH("P0",N45)))</formula>
    </cfRule>
    <cfRule type="expression" dxfId="2" priority="6315">
      <formula>AND((MOD(ROW(),2)=0),ROW()&gt;2)</formula>
    </cfRule>
  </conditionalFormatting>
  <conditionalFormatting sqref="B46">
    <cfRule type="containsText" dxfId="0" priority="6268" operator="between" text="END">
      <formula>NOT(ISERROR(SEARCH("END",B46)))</formula>
    </cfRule>
    <cfRule type="expression" dxfId="2" priority="6269">
      <formula>AND((MOD(ROW(),2)=0),ROW()&gt;2)</formula>
    </cfRule>
    <cfRule type="containsText" dxfId="1" priority="6270" operator="between" text="P0">
      <formula>NOT(ISERROR(SEARCH("P0",B46)))</formula>
    </cfRule>
    <cfRule type="containsText" dxfId="1" priority="6271" operator="between" text="P0">
      <formula>NOT(ISERROR(SEARCH("P0",B46)))</formula>
    </cfRule>
    <cfRule type="expression" dxfId="2" priority="6272">
      <formula>AND((MOD(ROW(),2)=0),ROW()&gt;2)</formula>
    </cfRule>
  </conditionalFormatting>
  <conditionalFormatting sqref="E46">
    <cfRule type="containsText" dxfId="0" priority="6248" operator="between" text="END">
      <formula>NOT(ISERROR(SEARCH("END",E46)))</formula>
    </cfRule>
    <cfRule type="expression" dxfId="2" priority="6249">
      <formula>AND((MOD(ROW(),2)=0),ROW()&gt;2)</formula>
    </cfRule>
    <cfRule type="containsText" dxfId="1" priority="6250" operator="between" text="P0">
      <formula>NOT(ISERROR(SEARCH("P0",E46)))</formula>
    </cfRule>
    <cfRule type="containsText" dxfId="1" priority="6251" operator="between" text="P0">
      <formula>NOT(ISERROR(SEARCH("P0",E46)))</formula>
    </cfRule>
    <cfRule type="expression" dxfId="2" priority="6252">
      <formula>AND((MOD(ROW(),2)=0),ROW()&gt;2)</formula>
    </cfRule>
  </conditionalFormatting>
  <conditionalFormatting sqref="F46">
    <cfRule type="containsText" dxfId="0" priority="6228" operator="between" text="END">
      <formula>NOT(ISERROR(SEARCH("END",F46)))</formula>
    </cfRule>
    <cfRule type="expression" dxfId="2" priority="6229">
      <formula>AND((MOD(ROW(),2)=0),ROW()&gt;2)</formula>
    </cfRule>
    <cfRule type="containsText" dxfId="1" priority="6230" operator="between" text="P0">
      <formula>NOT(ISERROR(SEARCH("P0",F46)))</formula>
    </cfRule>
    <cfRule type="containsText" dxfId="1" priority="6231" operator="between" text="P0">
      <formula>NOT(ISERROR(SEARCH("P0",F46)))</formula>
    </cfRule>
    <cfRule type="expression" dxfId="2" priority="6232">
      <formula>AND((MOD(ROW(),2)=0),ROW()&gt;2)</formula>
    </cfRule>
  </conditionalFormatting>
  <conditionalFormatting sqref="G46">
    <cfRule type="containsText" dxfId="0" priority="6208" operator="between" text="END">
      <formula>NOT(ISERROR(SEARCH("END",G46)))</formula>
    </cfRule>
    <cfRule type="expression" dxfId="2" priority="6209">
      <formula>AND((MOD(ROW(),2)=0),ROW()&gt;2)</formula>
    </cfRule>
    <cfRule type="containsText" dxfId="1" priority="6210" operator="between" text="P0">
      <formula>NOT(ISERROR(SEARCH("P0",G46)))</formula>
    </cfRule>
    <cfRule type="containsText" dxfId="1" priority="6211" operator="between" text="P0">
      <formula>NOT(ISERROR(SEARCH("P0",G46)))</formula>
    </cfRule>
    <cfRule type="expression" dxfId="2" priority="6212">
      <formula>AND((MOD(ROW(),2)=0),ROW()&gt;2)</formula>
    </cfRule>
  </conditionalFormatting>
  <conditionalFormatting sqref="H46">
    <cfRule type="containsText" dxfId="0" priority="6188" operator="between" text="END">
      <formula>NOT(ISERROR(SEARCH("END",H46)))</formula>
    </cfRule>
    <cfRule type="expression" dxfId="2" priority="6189">
      <formula>AND((MOD(ROW(),2)=0),ROW()&gt;2)</formula>
    </cfRule>
    <cfRule type="containsText" dxfId="1" priority="6190" operator="between" text="P0">
      <formula>NOT(ISERROR(SEARCH("P0",H46)))</formula>
    </cfRule>
    <cfRule type="containsText" dxfId="1" priority="6191" operator="between" text="P0">
      <formula>NOT(ISERROR(SEARCH("P0",H46)))</formula>
    </cfRule>
    <cfRule type="expression" dxfId="2" priority="6192">
      <formula>AND((MOD(ROW(),2)=0),ROW()&gt;2)</formula>
    </cfRule>
  </conditionalFormatting>
  <conditionalFormatting sqref="I46">
    <cfRule type="containsText" dxfId="0" priority="6168" operator="between" text="END">
      <formula>NOT(ISERROR(SEARCH("END",I46)))</formula>
    </cfRule>
    <cfRule type="expression" dxfId="2" priority="6169">
      <formula>AND((MOD(ROW(),2)=0),ROW()&gt;2)</formula>
    </cfRule>
    <cfRule type="containsText" dxfId="1" priority="6170" operator="between" text="P0">
      <formula>NOT(ISERROR(SEARCH("P0",I46)))</formula>
    </cfRule>
    <cfRule type="containsText" dxfId="1" priority="6171" operator="between" text="P0">
      <formula>NOT(ISERROR(SEARCH("P0",I46)))</formula>
    </cfRule>
    <cfRule type="expression" dxfId="2" priority="6172">
      <formula>AND((MOD(ROW(),2)=0),ROW()&gt;2)</formula>
    </cfRule>
  </conditionalFormatting>
  <conditionalFormatting sqref="M46">
    <cfRule type="containsText" dxfId="0" priority="6288" operator="between" text="END">
      <formula>NOT(ISERROR(SEARCH("END",M46)))</formula>
    </cfRule>
    <cfRule type="expression" dxfId="2" priority="6289">
      <formula>AND((MOD(ROW(),2)=0),ROW()&gt;2)</formula>
    </cfRule>
    <cfRule type="containsText" dxfId="1" priority="6290" operator="between" text="P0">
      <formula>NOT(ISERROR(SEARCH("P0",M46)))</formula>
    </cfRule>
    <cfRule type="containsText" dxfId="1" priority="6291" operator="between" text="P0">
      <formula>NOT(ISERROR(SEARCH("P0",M46)))</formula>
    </cfRule>
    <cfRule type="expression" dxfId="2" priority="6292">
      <formula>AND((MOD(ROW(),2)=0),ROW()&gt;2)</formula>
    </cfRule>
  </conditionalFormatting>
  <conditionalFormatting sqref="N46">
    <cfRule type="containsText" dxfId="0" priority="6165" operator="between" text="END">
      <formula>NOT(ISERROR(SEARCH("END",N46)))</formula>
    </cfRule>
    <cfRule type="containsText" dxfId="1" priority="6166" operator="between" text="P0">
      <formula>NOT(ISERROR(SEARCH("P0",N46)))</formula>
    </cfRule>
    <cfRule type="expression" dxfId="2" priority="6167">
      <formula>AND((MOD(ROW(),2)=0),ROW()&gt;2)</formula>
    </cfRule>
  </conditionalFormatting>
  <conditionalFormatting sqref="O46:XFD46">
    <cfRule type="containsText" dxfId="0" priority="6308" operator="between" text="END">
      <formula>NOT(ISERROR(SEARCH("END",O46)))</formula>
    </cfRule>
    <cfRule type="containsText" dxfId="1" priority="6311" operator="between" text="P0">
      <formula>NOT(ISERROR(SEARCH("P0",O46)))</formula>
    </cfRule>
    <cfRule type="expression" dxfId="2" priority="6314">
      <formula>AND((MOD(ROW(),2)=0),ROW()&gt;2)</formula>
    </cfRule>
  </conditionalFormatting>
  <conditionalFormatting sqref="N47:XFD47">
    <cfRule type="containsText" dxfId="0" priority="10082" operator="between" text="END">
      <formula>NOT(ISERROR(SEARCH("END",N47)))</formula>
    </cfRule>
    <cfRule type="containsText" dxfId="1" priority="10121" operator="between" text="P0">
      <formula>NOT(ISERROR(SEARCH("P0",N47)))</formula>
    </cfRule>
    <cfRule type="expression" dxfId="2" priority="10134">
      <formula>AND((MOD(ROW(),2)=0),ROW()&gt;2)</formula>
    </cfRule>
  </conditionalFormatting>
  <conditionalFormatting sqref="N48:XFD48">
    <cfRule type="containsText" dxfId="0" priority="10081" operator="between" text="END">
      <formula>NOT(ISERROR(SEARCH("END",N48)))</formula>
    </cfRule>
    <cfRule type="containsText" dxfId="1" priority="10120" operator="between" text="P0">
      <formula>NOT(ISERROR(SEARCH("P0",N48)))</formula>
    </cfRule>
    <cfRule type="expression" dxfId="2" priority="10133">
      <formula>AND((MOD(ROW(),2)=0),ROW()&gt;2)</formula>
    </cfRule>
  </conditionalFormatting>
  <conditionalFormatting sqref="N49:XFD49">
    <cfRule type="containsText" dxfId="0" priority="10079" operator="between" text="END">
      <formula>NOT(ISERROR(SEARCH("END",N49)))</formula>
    </cfRule>
    <cfRule type="containsText" dxfId="1" priority="10118" operator="between" text="P0">
      <formula>NOT(ISERROR(SEARCH("P0",N49)))</formula>
    </cfRule>
    <cfRule type="expression" dxfId="2" priority="10131">
      <formula>AND((MOD(ROW(),2)=0),ROW()&gt;2)</formula>
    </cfRule>
  </conditionalFormatting>
  <conditionalFormatting sqref="N50:XFD50">
    <cfRule type="containsText" dxfId="0" priority="10078" operator="between" text="END">
      <formula>NOT(ISERROR(SEARCH("END",N50)))</formula>
    </cfRule>
    <cfRule type="containsText" dxfId="1" priority="10117" operator="between" text="P0">
      <formula>NOT(ISERROR(SEARCH("P0",N50)))</formula>
    </cfRule>
    <cfRule type="expression" dxfId="2" priority="10130">
      <formula>AND((MOD(ROW(),2)=0),ROW()&gt;2)</formula>
    </cfRule>
  </conditionalFormatting>
  <conditionalFormatting sqref="N53:XFD53">
    <cfRule type="containsText" dxfId="0" priority="9963" operator="between" text="END">
      <formula>NOT(ISERROR(SEARCH("END",N53)))</formula>
    </cfRule>
    <cfRule type="containsText" dxfId="1" priority="9975" operator="between" text="P0">
      <formula>NOT(ISERROR(SEARCH("P0",N53)))</formula>
    </cfRule>
    <cfRule type="expression" dxfId="2" priority="9979">
      <formula>AND((MOD(ROW(),2)=0),ROW()&gt;2)</formula>
    </cfRule>
  </conditionalFormatting>
  <conditionalFormatting sqref="F54">
    <cfRule type="containsText" dxfId="0" priority="6729" operator="between" text="END">
      <formula>NOT(ISERROR(SEARCH("END",F54)))</formula>
    </cfRule>
    <cfRule type="expression" dxfId="2" priority="6730">
      <formula>AND((MOD(ROW(),2)=0),ROW()&gt;2)</formula>
    </cfRule>
    <cfRule type="containsText" dxfId="1" priority="6731" operator="between" text="P0">
      <formula>NOT(ISERROR(SEARCH("P0",F54)))</formula>
    </cfRule>
    <cfRule type="containsText" dxfId="1" priority="6732" operator="between" text="P0">
      <formula>NOT(ISERROR(SEARCH("P0",F54)))</formula>
    </cfRule>
    <cfRule type="expression" dxfId="2" priority="6733">
      <formula>AND((MOD(ROW(),2)=0),ROW()&gt;2)</formula>
    </cfRule>
  </conditionalFormatting>
  <conditionalFormatting sqref="G54">
    <cfRule type="containsText" dxfId="0" priority="6714" operator="between" text="END">
      <formula>NOT(ISERROR(SEARCH("END",G54)))</formula>
    </cfRule>
    <cfRule type="expression" dxfId="2" priority="6715">
      <formula>AND((MOD(ROW(),2)=0),ROW()&gt;2)</formula>
    </cfRule>
    <cfRule type="containsText" dxfId="1" priority="6716" operator="between" text="P0">
      <formula>NOT(ISERROR(SEARCH("P0",G54)))</formula>
    </cfRule>
    <cfRule type="containsText" dxfId="1" priority="6717" operator="between" text="P0">
      <formula>NOT(ISERROR(SEARCH("P0",G54)))</formula>
    </cfRule>
    <cfRule type="expression" dxfId="2" priority="6718">
      <formula>AND((MOD(ROW(),2)=0),ROW()&gt;2)</formula>
    </cfRule>
  </conditionalFormatting>
  <conditionalFormatting sqref="H54">
    <cfRule type="containsText" dxfId="0" priority="6699" operator="between" text="END">
      <formula>NOT(ISERROR(SEARCH("END",H54)))</formula>
    </cfRule>
    <cfRule type="expression" dxfId="2" priority="6700">
      <formula>AND((MOD(ROW(),2)=0),ROW()&gt;2)</formula>
    </cfRule>
    <cfRule type="containsText" dxfId="1" priority="6701" operator="between" text="P0">
      <formula>NOT(ISERROR(SEARCH("P0",H54)))</formula>
    </cfRule>
    <cfRule type="containsText" dxfId="1" priority="6702" operator="between" text="P0">
      <formula>NOT(ISERROR(SEARCH("P0",H54)))</formula>
    </cfRule>
    <cfRule type="expression" dxfId="2" priority="6703">
      <formula>AND((MOD(ROW(),2)=0),ROW()&gt;2)</formula>
    </cfRule>
  </conditionalFormatting>
  <conditionalFormatting sqref="I54">
    <cfRule type="containsText" dxfId="0" priority="6684" operator="between" text="END">
      <formula>NOT(ISERROR(SEARCH("END",I54)))</formula>
    </cfRule>
    <cfRule type="expression" dxfId="2" priority="6685">
      <formula>AND((MOD(ROW(),2)=0),ROW()&gt;2)</formula>
    </cfRule>
    <cfRule type="containsText" dxfId="1" priority="6686" operator="between" text="P0">
      <formula>NOT(ISERROR(SEARCH("P0",I54)))</formula>
    </cfRule>
    <cfRule type="containsText" dxfId="1" priority="6687" operator="between" text="P0">
      <formula>NOT(ISERROR(SEARCH("P0",I54)))</formula>
    </cfRule>
    <cfRule type="expression" dxfId="2" priority="6688">
      <formula>AND((MOD(ROW(),2)=0),ROW()&gt;2)</formula>
    </cfRule>
  </conditionalFormatting>
  <conditionalFormatting sqref="B55:I55">
    <cfRule type="containsText" dxfId="0" priority="6063" operator="between" text="END">
      <formula>NOT(ISERROR(SEARCH("END",B55)))</formula>
    </cfRule>
    <cfRule type="expression" dxfId="2" priority="6064">
      <formula>AND((MOD(ROW(),2)=0),ROW()&gt;2)</formula>
    </cfRule>
    <cfRule type="containsText" dxfId="1" priority="6065" operator="between" text="P0">
      <formula>NOT(ISERROR(SEARCH("P0",B55)))</formula>
    </cfRule>
    <cfRule type="containsText" dxfId="1" priority="6066" operator="between" text="P0">
      <formula>NOT(ISERROR(SEARCH("P0",B55)))</formula>
    </cfRule>
    <cfRule type="expression" dxfId="2" priority="6067">
      <formula>AND((MOD(ROW(),2)=0),ROW()&gt;2)</formula>
    </cfRule>
  </conditionalFormatting>
  <conditionalFormatting sqref="J55:M55">
    <cfRule type="expression" dxfId="2" priority="10087">
      <formula>AND((MOD(ROW(),2)=0),ROW()&gt;2)</formula>
    </cfRule>
    <cfRule type="containsText" dxfId="1" priority="10100" operator="between" text="P0">
      <formula>NOT(ISERROR(SEARCH("P0",J55)))</formula>
    </cfRule>
  </conditionalFormatting>
  <conditionalFormatting sqref="F56">
    <cfRule type="containsText" dxfId="0" priority="6724" operator="between" text="END">
      <formula>NOT(ISERROR(SEARCH("END",F56)))</formula>
    </cfRule>
    <cfRule type="expression" dxfId="2" priority="6725">
      <formula>AND((MOD(ROW(),2)=0),ROW()&gt;2)</formula>
    </cfRule>
    <cfRule type="containsText" dxfId="1" priority="6726" operator="between" text="P0">
      <formula>NOT(ISERROR(SEARCH("P0",F56)))</formula>
    </cfRule>
    <cfRule type="containsText" dxfId="1" priority="6727" operator="between" text="P0">
      <formula>NOT(ISERROR(SEARCH("P0",F56)))</formula>
    </cfRule>
    <cfRule type="expression" dxfId="2" priority="6728">
      <formula>AND((MOD(ROW(),2)=0),ROW()&gt;2)</formula>
    </cfRule>
  </conditionalFormatting>
  <conditionalFormatting sqref="G56">
    <cfRule type="containsText" dxfId="0" priority="6709" operator="between" text="END">
      <formula>NOT(ISERROR(SEARCH("END",G56)))</formula>
    </cfRule>
    <cfRule type="expression" dxfId="2" priority="6710">
      <formula>AND((MOD(ROW(),2)=0),ROW()&gt;2)</formula>
    </cfRule>
    <cfRule type="containsText" dxfId="1" priority="6711" operator="between" text="P0">
      <formula>NOT(ISERROR(SEARCH("P0",G56)))</formula>
    </cfRule>
    <cfRule type="containsText" dxfId="1" priority="6712" operator="between" text="P0">
      <formula>NOT(ISERROR(SEARCH("P0",G56)))</formula>
    </cfRule>
    <cfRule type="expression" dxfId="2" priority="6713">
      <formula>AND((MOD(ROW(),2)=0),ROW()&gt;2)</formula>
    </cfRule>
  </conditionalFormatting>
  <conditionalFormatting sqref="H56">
    <cfRule type="containsText" dxfId="0" priority="6694" operator="between" text="END">
      <formula>NOT(ISERROR(SEARCH("END",H56)))</formula>
    </cfRule>
    <cfRule type="expression" dxfId="2" priority="6695">
      <formula>AND((MOD(ROW(),2)=0),ROW()&gt;2)</formula>
    </cfRule>
    <cfRule type="containsText" dxfId="1" priority="6696" operator="between" text="P0">
      <formula>NOT(ISERROR(SEARCH("P0",H56)))</formula>
    </cfRule>
    <cfRule type="containsText" dxfId="1" priority="6697" operator="between" text="P0">
      <formula>NOT(ISERROR(SEARCH("P0",H56)))</formula>
    </cfRule>
    <cfRule type="expression" dxfId="2" priority="6698">
      <formula>AND((MOD(ROW(),2)=0),ROW()&gt;2)</formula>
    </cfRule>
  </conditionalFormatting>
  <conditionalFormatting sqref="I56">
    <cfRule type="containsText" dxfId="0" priority="6679" operator="between" text="END">
      <formula>NOT(ISERROR(SEARCH("END",I56)))</formula>
    </cfRule>
    <cfRule type="expression" dxfId="2" priority="6680">
      <formula>AND((MOD(ROW(),2)=0),ROW()&gt;2)</formula>
    </cfRule>
    <cfRule type="containsText" dxfId="1" priority="6681" operator="between" text="P0">
      <formula>NOT(ISERROR(SEARCH("P0",I56)))</formula>
    </cfRule>
    <cfRule type="containsText" dxfId="1" priority="6682" operator="between" text="P0">
      <formula>NOT(ISERROR(SEARCH("P0",I56)))</formula>
    </cfRule>
    <cfRule type="expression" dxfId="2" priority="6683">
      <formula>AND((MOD(ROW(),2)=0),ROW()&gt;2)</formula>
    </cfRule>
  </conditionalFormatting>
  <conditionalFormatting sqref="F57">
    <cfRule type="containsText" dxfId="0" priority="6719" operator="between" text="END">
      <formula>NOT(ISERROR(SEARCH("END",F57)))</formula>
    </cfRule>
    <cfRule type="expression" dxfId="2" priority="6720">
      <formula>AND((MOD(ROW(),2)=0),ROW()&gt;2)</formula>
    </cfRule>
    <cfRule type="containsText" dxfId="1" priority="6721" operator="between" text="P0">
      <formula>NOT(ISERROR(SEARCH("P0",F57)))</formula>
    </cfRule>
    <cfRule type="containsText" dxfId="1" priority="6722" operator="between" text="P0">
      <formula>NOT(ISERROR(SEARCH("P0",F57)))</formula>
    </cfRule>
    <cfRule type="expression" dxfId="2" priority="6723">
      <formula>AND((MOD(ROW(),2)=0),ROW()&gt;2)</formula>
    </cfRule>
  </conditionalFormatting>
  <conditionalFormatting sqref="G57">
    <cfRule type="containsText" dxfId="0" priority="6704" operator="between" text="END">
      <formula>NOT(ISERROR(SEARCH("END",G57)))</formula>
    </cfRule>
    <cfRule type="expression" dxfId="2" priority="6705">
      <formula>AND((MOD(ROW(),2)=0),ROW()&gt;2)</formula>
    </cfRule>
    <cfRule type="containsText" dxfId="1" priority="6706" operator="between" text="P0">
      <formula>NOT(ISERROR(SEARCH("P0",G57)))</formula>
    </cfRule>
    <cfRule type="containsText" dxfId="1" priority="6707" operator="between" text="P0">
      <formula>NOT(ISERROR(SEARCH("P0",G57)))</formula>
    </cfRule>
    <cfRule type="expression" dxfId="2" priority="6708">
      <formula>AND((MOD(ROW(),2)=0),ROW()&gt;2)</formula>
    </cfRule>
  </conditionalFormatting>
  <conditionalFormatting sqref="H57">
    <cfRule type="containsText" dxfId="0" priority="6689" operator="between" text="END">
      <formula>NOT(ISERROR(SEARCH("END",H57)))</formula>
    </cfRule>
    <cfRule type="expression" dxfId="2" priority="6690">
      <formula>AND((MOD(ROW(),2)=0),ROW()&gt;2)</formula>
    </cfRule>
    <cfRule type="containsText" dxfId="1" priority="6691" operator="between" text="P0">
      <formula>NOT(ISERROR(SEARCH("P0",H57)))</formula>
    </cfRule>
    <cfRule type="containsText" dxfId="1" priority="6692" operator="between" text="P0">
      <formula>NOT(ISERROR(SEARCH("P0",H57)))</formula>
    </cfRule>
    <cfRule type="expression" dxfId="2" priority="6693">
      <formula>AND((MOD(ROW(),2)=0),ROW()&gt;2)</formula>
    </cfRule>
  </conditionalFormatting>
  <conditionalFormatting sqref="I57">
    <cfRule type="containsText" dxfId="0" priority="6674" operator="between" text="END">
      <formula>NOT(ISERROR(SEARCH("END",I57)))</formula>
    </cfRule>
    <cfRule type="expression" dxfId="2" priority="6675">
      <formula>AND((MOD(ROW(),2)=0),ROW()&gt;2)</formula>
    </cfRule>
    <cfRule type="containsText" dxfId="1" priority="6676" operator="between" text="P0">
      <formula>NOT(ISERROR(SEARCH("P0",I57)))</formula>
    </cfRule>
    <cfRule type="containsText" dxfId="1" priority="6677" operator="between" text="P0">
      <formula>NOT(ISERROR(SEARCH("P0",I57)))</formula>
    </cfRule>
    <cfRule type="expression" dxfId="2" priority="6678">
      <formula>AND((MOD(ROW(),2)=0),ROW()&gt;2)</formula>
    </cfRule>
  </conditionalFormatting>
  <conditionalFormatting sqref="G58">
    <cfRule type="containsText" dxfId="0" priority="6669" operator="between" text="END">
      <formula>NOT(ISERROR(SEARCH("END",G58)))</formula>
    </cfRule>
    <cfRule type="expression" dxfId="2" priority="6670">
      <formula>AND((MOD(ROW(),2)=0),ROW()&gt;2)</formula>
    </cfRule>
    <cfRule type="containsText" dxfId="1" priority="6671" operator="between" text="P0">
      <formula>NOT(ISERROR(SEARCH("P0",G58)))</formula>
    </cfRule>
    <cfRule type="containsText" dxfId="1" priority="6672" operator="between" text="P0">
      <formula>NOT(ISERROR(SEARCH("P0",G58)))</formula>
    </cfRule>
    <cfRule type="expression" dxfId="2" priority="6673">
      <formula>AND((MOD(ROW(),2)=0),ROW()&gt;2)</formula>
    </cfRule>
  </conditionalFormatting>
  <conditionalFormatting sqref="F61:I61">
    <cfRule type="containsText" dxfId="0" priority="6108" operator="between" text="END">
      <formula>NOT(ISERROR(SEARCH("END",F61)))</formula>
    </cfRule>
    <cfRule type="containsText" dxfId="1" priority="6109" operator="between" text="P0">
      <formula>NOT(ISERROR(SEARCH("P0",F61)))</formula>
    </cfRule>
    <cfRule type="expression" dxfId="2" priority="6110">
      <formula>AND((MOD(ROW(),2)=0),ROW()&gt;2)</formula>
    </cfRule>
  </conditionalFormatting>
  <conditionalFormatting sqref="D65">
    <cfRule type="containsText" dxfId="0" priority="5198" operator="between" text="END">
      <formula>NOT(ISERROR(SEARCH("END",D65)))</formula>
    </cfRule>
    <cfRule type="expression" dxfId="2" priority="5199">
      <formula>AND((MOD(ROW(),2)=0),ROW()&gt;2)</formula>
    </cfRule>
    <cfRule type="containsText" dxfId="1" priority="5200" operator="between" text="P0">
      <formula>NOT(ISERROR(SEARCH("P0",D65)))</formula>
    </cfRule>
    <cfRule type="containsText" dxfId="1" priority="5201" operator="between" text="P0">
      <formula>NOT(ISERROR(SEARCH("P0",D65)))</formula>
    </cfRule>
    <cfRule type="expression" dxfId="2" priority="5202">
      <formula>AND((MOD(ROW(),2)=0),ROW()&gt;2)</formula>
    </cfRule>
  </conditionalFormatting>
  <conditionalFormatting sqref="E65">
    <cfRule type="containsText" dxfId="0" priority="5193" operator="between" text="END">
      <formula>NOT(ISERROR(SEARCH("END",E65)))</formula>
    </cfRule>
    <cfRule type="expression" dxfId="2" priority="5194">
      <formula>AND((MOD(ROW(),2)=0),ROW()&gt;2)</formula>
    </cfRule>
    <cfRule type="containsText" dxfId="1" priority="5195" operator="between" text="P0">
      <formula>NOT(ISERROR(SEARCH("P0",E65)))</formula>
    </cfRule>
    <cfRule type="containsText" dxfId="1" priority="5196" operator="between" text="P0">
      <formula>NOT(ISERROR(SEARCH("P0",E65)))</formula>
    </cfRule>
    <cfRule type="expression" dxfId="2" priority="5197">
      <formula>AND((MOD(ROW(),2)=0),ROW()&gt;2)</formula>
    </cfRule>
  </conditionalFormatting>
  <conditionalFormatting sqref="G65">
    <cfRule type="containsText" dxfId="0" priority="5185" operator="between" text="END">
      <formula>NOT(ISERROR(SEARCH("END",G65)))</formula>
    </cfRule>
    <cfRule type="expression" dxfId="2" priority="5186">
      <formula>AND((MOD(ROW(),2)=0),ROW()&gt;2)</formula>
    </cfRule>
    <cfRule type="containsText" dxfId="1" priority="5187" operator="between" text="P0">
      <formula>NOT(ISERROR(SEARCH("P0",G65)))</formula>
    </cfRule>
    <cfRule type="containsText" dxfId="1" priority="5188" operator="between" text="P0">
      <formula>NOT(ISERROR(SEARCH("P0",G65)))</formula>
    </cfRule>
    <cfRule type="expression" dxfId="2" priority="5189">
      <formula>AND((MOD(ROW(),2)=0),ROW()&gt;2)</formula>
    </cfRule>
  </conditionalFormatting>
  <conditionalFormatting sqref="E66">
    <cfRule type="containsText" dxfId="0" priority="6092" operator="between" text="END">
      <formula>NOT(ISERROR(SEARCH("END",E66)))</formula>
    </cfRule>
    <cfRule type="expression" dxfId="2" priority="6093">
      <formula>AND((MOD(ROW(),2)=0),ROW()&gt;2)</formula>
    </cfRule>
    <cfRule type="containsText" dxfId="1" priority="6094" operator="between" text="P0">
      <formula>NOT(ISERROR(SEARCH("P0",E66)))</formula>
    </cfRule>
    <cfRule type="containsText" dxfId="1" priority="6095" operator="between" text="P0">
      <formula>NOT(ISERROR(SEARCH("P0",E66)))</formula>
    </cfRule>
    <cfRule type="expression" dxfId="2" priority="6096">
      <formula>AND((MOD(ROW(),2)=0),ROW()&gt;2)</formula>
    </cfRule>
  </conditionalFormatting>
  <conditionalFormatting sqref="G66">
    <cfRule type="containsText" dxfId="0" priority="6084" operator="between" text="END">
      <formula>NOT(ISERROR(SEARCH("END",G66)))</formula>
    </cfRule>
    <cfRule type="expression" dxfId="2" priority="6085">
      <formula>AND((MOD(ROW(),2)=0),ROW()&gt;2)</formula>
    </cfRule>
    <cfRule type="containsText" dxfId="1" priority="6086" operator="between" text="P0">
      <formula>NOT(ISERROR(SEARCH("P0",G66)))</formula>
    </cfRule>
    <cfRule type="containsText" dxfId="1" priority="6087" operator="between" text="P0">
      <formula>NOT(ISERROR(SEARCH("P0",G66)))</formula>
    </cfRule>
    <cfRule type="expression" dxfId="2" priority="6088">
      <formula>AND((MOD(ROW(),2)=0),ROW()&gt;2)</formula>
    </cfRule>
  </conditionalFormatting>
  <conditionalFormatting sqref="E70">
    <cfRule type="containsText" dxfId="0" priority="6079" operator="between" text="END">
      <formula>NOT(ISERROR(SEARCH("END",E70)))</formula>
    </cfRule>
    <cfRule type="expression" dxfId="2" priority="6080">
      <formula>AND((MOD(ROW(),2)=0),ROW()&gt;2)</formula>
    </cfRule>
    <cfRule type="containsText" dxfId="1" priority="6081" operator="between" text="P0">
      <formula>NOT(ISERROR(SEARCH("P0",E70)))</formula>
    </cfRule>
    <cfRule type="containsText" dxfId="1" priority="6082" operator="between" text="P0">
      <formula>NOT(ISERROR(SEARCH("P0",E70)))</formula>
    </cfRule>
    <cfRule type="expression" dxfId="2" priority="6083">
      <formula>AND((MOD(ROW(),2)=0),ROW()&gt;2)</formula>
    </cfRule>
  </conditionalFormatting>
  <conditionalFormatting sqref="F70:I70">
    <cfRule type="containsText" dxfId="0" priority="6076" operator="between" text="END">
      <formula>NOT(ISERROR(SEARCH("END",F70)))</formula>
    </cfRule>
    <cfRule type="containsText" dxfId="1" priority="6077" operator="between" text="P0">
      <formula>NOT(ISERROR(SEARCH("P0",F70)))</formula>
    </cfRule>
    <cfRule type="expression" dxfId="2" priority="6078">
      <formula>AND((MOD(ROW(),2)=0),ROW()&gt;2)</formula>
    </cfRule>
  </conditionalFormatting>
  <conditionalFormatting sqref="E71">
    <cfRule type="containsText" dxfId="0" priority="6071" operator="between" text="END">
      <formula>NOT(ISERROR(SEARCH("END",E71)))</formula>
    </cfRule>
    <cfRule type="expression" dxfId="2" priority="6072">
      <formula>AND((MOD(ROW(),2)=0),ROW()&gt;2)</formula>
    </cfRule>
    <cfRule type="containsText" dxfId="1" priority="6073" operator="between" text="P0">
      <formula>NOT(ISERROR(SEARCH("P0",E71)))</formula>
    </cfRule>
    <cfRule type="containsText" dxfId="1" priority="6074" operator="between" text="P0">
      <formula>NOT(ISERROR(SEARCH("P0",E71)))</formula>
    </cfRule>
    <cfRule type="expression" dxfId="2" priority="6075">
      <formula>AND((MOD(ROW(),2)=0),ROW()&gt;2)</formula>
    </cfRule>
  </conditionalFormatting>
  <conditionalFormatting sqref="F71:I71">
    <cfRule type="containsText" dxfId="0" priority="6068" operator="between" text="END">
      <formula>NOT(ISERROR(SEARCH("END",F71)))</formula>
    </cfRule>
    <cfRule type="containsText" dxfId="1" priority="6069" operator="between" text="P0">
      <formula>NOT(ISERROR(SEARCH("P0",F71)))</formula>
    </cfRule>
    <cfRule type="expression" dxfId="2" priority="6070">
      <formula>AND((MOD(ROW(),2)=0),ROW()&gt;2)</formula>
    </cfRule>
  </conditionalFormatting>
  <conditionalFormatting sqref="B74:XFD74">
    <cfRule type="containsText" dxfId="0" priority="2243" operator="between" text="END">
      <formula>NOT(ISERROR(SEARCH("END",B74)))</formula>
    </cfRule>
    <cfRule type="expression" dxfId="2" priority="2244">
      <formula>AND((MOD(ROW(),2)=0),ROW()&gt;2)</formula>
    </cfRule>
    <cfRule type="containsText" dxfId="1" priority="2245" operator="between" text="P0">
      <formula>NOT(ISERROR(SEARCH("P0",B74)))</formula>
    </cfRule>
    <cfRule type="containsText" dxfId="1" priority="2246" operator="between" text="P0">
      <formula>NOT(ISERROR(SEARCH("P0",B74)))</formula>
    </cfRule>
    <cfRule type="expression" dxfId="2" priority="2247">
      <formula>AND((MOD(ROW(),2)=0),ROW()&gt;2)</formula>
    </cfRule>
  </conditionalFormatting>
  <conditionalFormatting sqref="I80">
    <cfRule type="containsText" dxfId="0" priority="2248" operator="between" text="END">
      <formula>NOT(ISERROR(SEARCH("END",I80)))</formula>
    </cfRule>
    <cfRule type="expression" dxfId="2" priority="2249">
      <formula>AND((MOD(ROW(),2)=0),ROW()&gt;2)</formula>
    </cfRule>
    <cfRule type="containsText" dxfId="1" priority="2250" operator="between" text="P0">
      <formula>NOT(ISERROR(SEARCH("P0",I80)))</formula>
    </cfRule>
    <cfRule type="containsText" dxfId="1" priority="2251" operator="between" text="P0">
      <formula>NOT(ISERROR(SEARCH("P0",I80)))</formula>
    </cfRule>
    <cfRule type="expression" dxfId="2" priority="2252">
      <formula>AND((MOD(ROW(),2)=0),ROW()&gt;2)</formula>
    </cfRule>
  </conditionalFormatting>
  <conditionalFormatting sqref="A81:M81">
    <cfRule type="containsText" dxfId="0" priority="4444" operator="between" text="END">
      <formula>NOT(ISERROR(SEARCH("END",A81)))</formula>
    </cfRule>
    <cfRule type="containsText" dxfId="1" priority="4445" operator="between" text="P0">
      <formula>NOT(ISERROR(SEARCH("P0",A81)))</formula>
    </cfRule>
    <cfRule type="expression" dxfId="2" priority="4446">
      <formula>AND((MOD(ROW(),2)=0),ROW()&gt;2)</formula>
    </cfRule>
  </conditionalFormatting>
  <conditionalFormatting sqref="C82">
    <cfRule type="containsText" dxfId="0" priority="2074" operator="between" text="END">
      <formula>NOT(ISERROR(SEARCH("END",C82)))</formula>
    </cfRule>
    <cfRule type="expression" dxfId="2" priority="2081">
      <formula>AND((MOD(ROW(),2)=0),ROW()&gt;2)</formula>
    </cfRule>
    <cfRule type="containsText" dxfId="1" priority="2088" operator="between" text="P0">
      <formula>NOT(ISERROR(SEARCH("P0",C82)))</formula>
    </cfRule>
    <cfRule type="containsText" dxfId="1" priority="2095" operator="between" text="P0">
      <formula>NOT(ISERROR(SEARCH("P0",C82)))</formula>
    </cfRule>
    <cfRule type="expression" dxfId="2" priority="2102">
      <formula>AND((MOD(ROW(),2)=0),ROW()&gt;2)</formula>
    </cfRule>
  </conditionalFormatting>
  <conditionalFormatting sqref="B83">
    <cfRule type="containsText" dxfId="0" priority="3678" operator="between" text="END">
      <formula>NOT(ISERROR(SEARCH("END",B83)))</formula>
    </cfRule>
    <cfRule type="expression" dxfId="2" priority="3681">
      <formula>AND((MOD(ROW(),2)=0),ROW()&gt;2)</formula>
    </cfRule>
    <cfRule type="containsText" dxfId="1" priority="3684" operator="between" text="P0">
      <formula>NOT(ISERROR(SEARCH("P0",B83)))</formula>
    </cfRule>
    <cfRule type="containsText" dxfId="1" priority="3687" operator="between" text="P0">
      <formula>NOT(ISERROR(SEARCH("P0",B83)))</formula>
    </cfRule>
    <cfRule type="expression" dxfId="2" priority="3690">
      <formula>AND((MOD(ROW(),2)=0),ROW()&gt;2)</formula>
    </cfRule>
  </conditionalFormatting>
  <conditionalFormatting sqref="F83:I83">
    <cfRule type="containsText" dxfId="0" priority="2508" operator="between" text="END">
      <formula>NOT(ISERROR(SEARCH("END",F83)))</formula>
    </cfRule>
    <cfRule type="containsText" dxfId="1" priority="2509" operator="between" text="P0">
      <formula>NOT(ISERROR(SEARCH("P0",F83)))</formula>
    </cfRule>
    <cfRule type="expression" dxfId="2" priority="2510">
      <formula>AND((MOD(ROW(),2)=0),ROW()&gt;2)</formula>
    </cfRule>
  </conditionalFormatting>
  <conditionalFormatting sqref="M83">
    <cfRule type="containsText" dxfId="0" priority="3723" operator="between" text="END">
      <formula>NOT(ISERROR(SEARCH("END",M83)))</formula>
    </cfRule>
    <cfRule type="expression" dxfId="2" priority="3726">
      <formula>AND((MOD(ROW(),2)=0),ROW()&gt;2)</formula>
    </cfRule>
    <cfRule type="containsText" dxfId="1" priority="3729" operator="between" text="P0">
      <formula>NOT(ISERROR(SEARCH("P0",M83)))</formula>
    </cfRule>
    <cfRule type="containsText" dxfId="1" priority="3732" operator="between" text="P0">
      <formula>NOT(ISERROR(SEARCH("P0",M83)))</formula>
    </cfRule>
    <cfRule type="expression" dxfId="2" priority="3735">
      <formula>AND((MOD(ROW(),2)=0),ROW()&gt;2)</formula>
    </cfRule>
  </conditionalFormatting>
  <conditionalFormatting sqref="N83:XFD83">
    <cfRule type="containsText" dxfId="0" priority="3786" operator="between" text="END">
      <formula>NOT(ISERROR(SEARCH("END",N83)))</formula>
    </cfRule>
    <cfRule type="containsText" dxfId="1" priority="3789" operator="between" text="P0">
      <formula>NOT(ISERROR(SEARCH("P0",N83)))</formula>
    </cfRule>
    <cfRule type="expression" dxfId="2" priority="3792">
      <formula>AND((MOD(ROW(),2)=0),ROW()&gt;2)</formula>
    </cfRule>
  </conditionalFormatting>
  <conditionalFormatting sqref="B84">
    <cfRule type="containsText" dxfId="0" priority="2616" operator="between" text="END">
      <formula>NOT(ISERROR(SEARCH("END",B84)))</formula>
    </cfRule>
    <cfRule type="expression" dxfId="2" priority="2617">
      <formula>AND((MOD(ROW(),2)=0),ROW()&gt;2)</formula>
    </cfRule>
    <cfRule type="containsText" dxfId="1" priority="2618" operator="between" text="P0">
      <formula>NOT(ISERROR(SEARCH("P0",B84)))</formula>
    </cfRule>
    <cfRule type="containsText" dxfId="1" priority="2619" operator="between" text="P0">
      <formula>NOT(ISERROR(SEARCH("P0",B84)))</formula>
    </cfRule>
    <cfRule type="expression" dxfId="2" priority="2620">
      <formula>AND((MOD(ROW(),2)=0),ROW()&gt;2)</formula>
    </cfRule>
  </conditionalFormatting>
  <conditionalFormatting sqref="E84:M84">
    <cfRule type="containsText" dxfId="0" priority="2500" operator="between" text="END">
      <formula>NOT(ISERROR(SEARCH("END",E84)))</formula>
    </cfRule>
    <cfRule type="expression" dxfId="2" priority="2501">
      <formula>AND((MOD(ROW(),2)=0),ROW()&gt;2)</formula>
    </cfRule>
    <cfRule type="containsText" dxfId="1" priority="2502" operator="between" text="P0">
      <formula>NOT(ISERROR(SEARCH("P0",E84)))</formula>
    </cfRule>
    <cfRule type="containsText" dxfId="1" priority="2503" operator="between" text="P0">
      <formula>NOT(ISERROR(SEARCH("P0",E84)))</formula>
    </cfRule>
    <cfRule type="expression" dxfId="2" priority="2504">
      <formula>AND((MOD(ROW(),2)=0),ROW()&gt;2)</formula>
    </cfRule>
  </conditionalFormatting>
  <conditionalFormatting sqref="B85">
    <cfRule type="containsText" dxfId="0" priority="2611" operator="between" text="END">
      <formula>NOT(ISERROR(SEARCH("END",B85)))</formula>
    </cfRule>
    <cfRule type="expression" dxfId="2" priority="2612">
      <formula>AND((MOD(ROW(),2)=0),ROW()&gt;2)</formula>
    </cfRule>
    <cfRule type="containsText" dxfId="1" priority="2613" operator="between" text="P0">
      <formula>NOT(ISERROR(SEARCH("P0",B85)))</formula>
    </cfRule>
    <cfRule type="containsText" dxfId="1" priority="2614" operator="between" text="P0">
      <formula>NOT(ISERROR(SEARCH("P0",B85)))</formula>
    </cfRule>
    <cfRule type="expression" dxfId="2" priority="2615">
      <formula>AND((MOD(ROW(),2)=0),ROW()&gt;2)</formula>
    </cfRule>
  </conditionalFormatting>
  <conditionalFormatting sqref="E85:J85">
    <cfRule type="containsText" dxfId="0" priority="2495" operator="between" text="END">
      <formula>NOT(ISERROR(SEARCH("END",E85)))</formula>
    </cfRule>
    <cfRule type="expression" dxfId="2" priority="2496">
      <formula>AND((MOD(ROW(),2)=0),ROW()&gt;2)</formula>
    </cfRule>
    <cfRule type="containsText" dxfId="1" priority="2497" operator="between" text="P0">
      <formula>NOT(ISERROR(SEARCH("P0",E85)))</formula>
    </cfRule>
    <cfRule type="containsText" dxfId="1" priority="2498" operator="between" text="P0">
      <formula>NOT(ISERROR(SEARCH("P0",E85)))</formula>
    </cfRule>
    <cfRule type="expression" dxfId="2" priority="2499">
      <formula>AND((MOD(ROW(),2)=0),ROW()&gt;2)</formula>
    </cfRule>
  </conditionalFormatting>
  <conditionalFormatting sqref="B86">
    <cfRule type="containsText" dxfId="0" priority="2606" operator="between" text="END">
      <formula>NOT(ISERROR(SEARCH("END",B86)))</formula>
    </cfRule>
    <cfRule type="expression" dxfId="2" priority="2607">
      <formula>AND((MOD(ROW(),2)=0),ROW()&gt;2)</formula>
    </cfRule>
    <cfRule type="containsText" dxfId="1" priority="2608" operator="between" text="P0">
      <formula>NOT(ISERROR(SEARCH("P0",B86)))</formula>
    </cfRule>
    <cfRule type="containsText" dxfId="1" priority="2609" operator="between" text="P0">
      <formula>NOT(ISERROR(SEARCH("P0",B86)))</formula>
    </cfRule>
    <cfRule type="expression" dxfId="2" priority="2610">
      <formula>AND((MOD(ROW(),2)=0),ROW()&gt;2)</formula>
    </cfRule>
  </conditionalFormatting>
  <conditionalFormatting sqref="C86">
    <cfRule type="containsText" dxfId="0" priority="2108" operator="between" text="END">
      <formula>NOT(ISERROR(SEARCH("END",C86)))</formula>
    </cfRule>
    <cfRule type="expression" dxfId="2" priority="2114">
      <formula>AND((MOD(ROW(),2)=0),ROW()&gt;2)</formula>
    </cfRule>
    <cfRule type="containsText" dxfId="1" priority="2120" operator="between" text="P0">
      <formula>NOT(ISERROR(SEARCH("P0",C86)))</formula>
    </cfRule>
    <cfRule type="containsText" dxfId="1" priority="2126" operator="between" text="P0">
      <formula>NOT(ISERROR(SEARCH("P0",C86)))</formula>
    </cfRule>
    <cfRule type="expression" dxfId="2" priority="2132">
      <formula>AND((MOD(ROW(),2)=0),ROW()&gt;2)</formula>
    </cfRule>
  </conditionalFormatting>
  <conditionalFormatting sqref="E86:J86">
    <cfRule type="containsText" dxfId="0" priority="2490" operator="between" text="END">
      <formula>NOT(ISERROR(SEARCH("END",E86)))</formula>
    </cfRule>
    <cfRule type="expression" dxfId="2" priority="2491">
      <formula>AND((MOD(ROW(),2)=0),ROW()&gt;2)</formula>
    </cfRule>
    <cfRule type="containsText" dxfId="1" priority="2492" operator="between" text="P0">
      <formula>NOT(ISERROR(SEARCH("P0",E86)))</formula>
    </cfRule>
    <cfRule type="containsText" dxfId="1" priority="2493" operator="between" text="P0">
      <formula>NOT(ISERROR(SEARCH("P0",E86)))</formula>
    </cfRule>
    <cfRule type="expression" dxfId="2" priority="2494">
      <formula>AND((MOD(ROW(),2)=0),ROW()&gt;2)</formula>
    </cfRule>
  </conditionalFormatting>
  <conditionalFormatting sqref="B87">
    <cfRule type="containsText" dxfId="0" priority="2601" operator="between" text="END">
      <formula>NOT(ISERROR(SEARCH("END",B87)))</formula>
    </cfRule>
    <cfRule type="expression" dxfId="2" priority="2602">
      <formula>AND((MOD(ROW(),2)=0),ROW()&gt;2)</formula>
    </cfRule>
    <cfRule type="containsText" dxfId="1" priority="2603" operator="between" text="P0">
      <formula>NOT(ISERROR(SEARCH("P0",B87)))</formula>
    </cfRule>
    <cfRule type="containsText" dxfId="1" priority="2604" operator="between" text="P0">
      <formula>NOT(ISERROR(SEARCH("P0",B87)))</formula>
    </cfRule>
    <cfRule type="expression" dxfId="2" priority="2605">
      <formula>AND((MOD(ROW(),2)=0),ROW()&gt;2)</formula>
    </cfRule>
  </conditionalFormatting>
  <conditionalFormatting sqref="C87">
    <cfRule type="containsText" dxfId="0" priority="2073" operator="between" text="END">
      <formula>NOT(ISERROR(SEARCH("END",C87)))</formula>
    </cfRule>
    <cfRule type="expression" dxfId="2" priority="2080">
      <formula>AND((MOD(ROW(),2)=0),ROW()&gt;2)</formula>
    </cfRule>
    <cfRule type="containsText" dxfId="1" priority="2087" operator="between" text="P0">
      <formula>NOT(ISERROR(SEARCH("P0",C87)))</formula>
    </cfRule>
    <cfRule type="containsText" dxfId="1" priority="2094" operator="between" text="P0">
      <formula>NOT(ISERROR(SEARCH("P0",C87)))</formula>
    </cfRule>
    <cfRule type="expression" dxfId="2" priority="2101">
      <formula>AND((MOD(ROW(),2)=0),ROW()&gt;2)</formula>
    </cfRule>
  </conditionalFormatting>
  <conditionalFormatting sqref="E87:I87">
    <cfRule type="containsText" dxfId="0" priority="2485" operator="between" text="END">
      <formula>NOT(ISERROR(SEARCH("END",E87)))</formula>
    </cfRule>
    <cfRule type="expression" dxfId="2" priority="2486">
      <formula>AND((MOD(ROW(),2)=0),ROW()&gt;2)</formula>
    </cfRule>
    <cfRule type="containsText" dxfId="1" priority="2487" operator="between" text="P0">
      <formula>NOT(ISERROR(SEARCH("P0",E87)))</formula>
    </cfRule>
    <cfRule type="containsText" dxfId="1" priority="2488" operator="between" text="P0">
      <formula>NOT(ISERROR(SEARCH("P0",E87)))</formula>
    </cfRule>
    <cfRule type="expression" dxfId="2" priority="2489">
      <formula>AND((MOD(ROW(),2)=0),ROW()&gt;2)</formula>
    </cfRule>
  </conditionalFormatting>
  <conditionalFormatting sqref="B88">
    <cfRule type="containsText" dxfId="0" priority="2596" operator="between" text="END">
      <formula>NOT(ISERROR(SEARCH("END",B88)))</formula>
    </cfRule>
    <cfRule type="expression" dxfId="2" priority="2597">
      <formula>AND((MOD(ROW(),2)=0),ROW()&gt;2)</formula>
    </cfRule>
    <cfRule type="containsText" dxfId="1" priority="2598" operator="between" text="P0">
      <formula>NOT(ISERROR(SEARCH("P0",B88)))</formula>
    </cfRule>
    <cfRule type="containsText" dxfId="1" priority="2599" operator="between" text="P0">
      <formula>NOT(ISERROR(SEARCH("P0",B88)))</formula>
    </cfRule>
    <cfRule type="expression" dxfId="2" priority="2600">
      <formula>AND((MOD(ROW(),2)=0),ROW()&gt;2)</formula>
    </cfRule>
  </conditionalFormatting>
  <conditionalFormatting sqref="E88:I88">
    <cfRule type="containsText" dxfId="0" priority="2480" operator="between" text="END">
      <formula>NOT(ISERROR(SEARCH("END",E88)))</formula>
    </cfRule>
    <cfRule type="expression" dxfId="2" priority="2481">
      <formula>AND((MOD(ROW(),2)=0),ROW()&gt;2)</formula>
    </cfRule>
    <cfRule type="containsText" dxfId="1" priority="2482" operator="between" text="P0">
      <formula>NOT(ISERROR(SEARCH("P0",E88)))</formula>
    </cfRule>
    <cfRule type="containsText" dxfId="1" priority="2483" operator="between" text="P0">
      <formula>NOT(ISERROR(SEARCH("P0",E88)))</formula>
    </cfRule>
    <cfRule type="expression" dxfId="2" priority="2484">
      <formula>AND((MOD(ROW(),2)=0),ROW()&gt;2)</formula>
    </cfRule>
  </conditionalFormatting>
  <conditionalFormatting sqref="B89">
    <cfRule type="containsText" dxfId="0" priority="2591" operator="between" text="END">
      <formula>NOT(ISERROR(SEARCH("END",B89)))</formula>
    </cfRule>
    <cfRule type="expression" dxfId="2" priority="2592">
      <formula>AND((MOD(ROW(),2)=0),ROW()&gt;2)</formula>
    </cfRule>
    <cfRule type="containsText" dxfId="1" priority="2593" operator="between" text="P0">
      <formula>NOT(ISERROR(SEARCH("P0",B89)))</formula>
    </cfRule>
    <cfRule type="containsText" dxfId="1" priority="2594" operator="between" text="P0">
      <formula>NOT(ISERROR(SEARCH("P0",B89)))</formula>
    </cfRule>
    <cfRule type="expression" dxfId="2" priority="2595">
      <formula>AND((MOD(ROW(),2)=0),ROW()&gt;2)</formula>
    </cfRule>
  </conditionalFormatting>
  <conditionalFormatting sqref="E89">
    <cfRule type="containsText" dxfId="0" priority="2475" operator="between" text="END">
      <formula>NOT(ISERROR(SEARCH("END",E89)))</formula>
    </cfRule>
    <cfRule type="expression" dxfId="2" priority="2476">
      <formula>AND((MOD(ROW(),2)=0),ROW()&gt;2)</formula>
    </cfRule>
    <cfRule type="containsText" dxfId="1" priority="2477" operator="between" text="P0">
      <formula>NOT(ISERROR(SEARCH("P0",E89)))</formula>
    </cfRule>
    <cfRule type="containsText" dxfId="1" priority="2478" operator="between" text="P0">
      <formula>NOT(ISERROR(SEARCH("P0",E89)))</formula>
    </cfRule>
    <cfRule type="expression" dxfId="2" priority="2479">
      <formula>AND((MOD(ROW(),2)=0),ROW()&gt;2)</formula>
    </cfRule>
  </conditionalFormatting>
  <conditionalFormatting sqref="F89:I89">
    <cfRule type="containsText" dxfId="0" priority="2472" operator="between" text="END">
      <formula>NOT(ISERROR(SEARCH("END",F89)))</formula>
    </cfRule>
    <cfRule type="containsText" dxfId="1" priority="2473" operator="between" text="P0">
      <formula>NOT(ISERROR(SEARCH("P0",F89)))</formula>
    </cfRule>
    <cfRule type="expression" dxfId="2" priority="2474">
      <formula>AND((MOD(ROW(),2)=0),ROW()&gt;2)</formula>
    </cfRule>
  </conditionalFormatting>
  <conditionalFormatting sqref="B90">
    <cfRule type="containsText" dxfId="0" priority="2586" operator="between" text="END">
      <formula>NOT(ISERROR(SEARCH("END",B90)))</formula>
    </cfRule>
    <cfRule type="expression" dxfId="2" priority="2587">
      <formula>AND((MOD(ROW(),2)=0),ROW()&gt;2)</formula>
    </cfRule>
    <cfRule type="containsText" dxfId="1" priority="2588" operator="between" text="P0">
      <formula>NOT(ISERROR(SEARCH("P0",B90)))</formula>
    </cfRule>
    <cfRule type="containsText" dxfId="1" priority="2589" operator="between" text="P0">
      <formula>NOT(ISERROR(SEARCH("P0",B90)))</formula>
    </cfRule>
    <cfRule type="expression" dxfId="2" priority="2590">
      <formula>AND((MOD(ROW(),2)=0),ROW()&gt;2)</formula>
    </cfRule>
  </conditionalFormatting>
  <conditionalFormatting sqref="F90">
    <cfRule type="containsText" dxfId="0" priority="3573" operator="between" text="END">
      <formula>NOT(ISERROR(SEARCH("END",F90)))</formula>
    </cfRule>
    <cfRule type="expression" dxfId="2" priority="3576">
      <formula>AND((MOD(ROW(),2)=0),ROW()&gt;2)</formula>
    </cfRule>
    <cfRule type="containsText" dxfId="1" priority="3579" operator="between" text="P0">
      <formula>NOT(ISERROR(SEARCH("P0",F90)))</formula>
    </cfRule>
    <cfRule type="containsText" dxfId="1" priority="3582" operator="between" text="P0">
      <formula>NOT(ISERROR(SEARCH("P0",F90)))</formula>
    </cfRule>
    <cfRule type="expression" dxfId="2" priority="3585">
      <formula>AND((MOD(ROW(),2)=0),ROW()&gt;2)</formula>
    </cfRule>
  </conditionalFormatting>
  <conditionalFormatting sqref="G90">
    <cfRule type="containsText" dxfId="0" priority="2459" operator="between" text="END">
      <formula>NOT(ISERROR(SEARCH("END",G90)))</formula>
    </cfRule>
    <cfRule type="expression" dxfId="2" priority="2460">
      <formula>AND((MOD(ROW(),2)=0),ROW()&gt;2)</formula>
    </cfRule>
    <cfRule type="containsText" dxfId="1" priority="2461" operator="between" text="P0">
      <formula>NOT(ISERROR(SEARCH("P0",G90)))</formula>
    </cfRule>
    <cfRule type="containsText" dxfId="1" priority="2462" operator="between" text="P0">
      <formula>NOT(ISERROR(SEARCH("P0",G90)))</formula>
    </cfRule>
    <cfRule type="expression" dxfId="2" priority="2463">
      <formula>AND((MOD(ROW(),2)=0),ROW()&gt;2)</formula>
    </cfRule>
  </conditionalFormatting>
  <conditionalFormatting sqref="H90">
    <cfRule type="containsText" dxfId="0" priority="3483" operator="between" text="END">
      <formula>NOT(ISERROR(SEARCH("END",H90)))</formula>
    </cfRule>
    <cfRule type="expression" dxfId="2" priority="3486">
      <formula>AND((MOD(ROW(),2)=0),ROW()&gt;2)</formula>
    </cfRule>
    <cfRule type="containsText" dxfId="1" priority="3489" operator="between" text="P0">
      <formula>NOT(ISERROR(SEARCH("P0",H90)))</formula>
    </cfRule>
    <cfRule type="containsText" dxfId="1" priority="3492" operator="between" text="P0">
      <formula>NOT(ISERROR(SEARCH("P0",H90)))</formula>
    </cfRule>
    <cfRule type="expression" dxfId="2" priority="3495">
      <formula>AND((MOD(ROW(),2)=0),ROW()&gt;2)</formula>
    </cfRule>
  </conditionalFormatting>
  <conditionalFormatting sqref="I90">
    <cfRule type="containsText" dxfId="0" priority="3438" operator="between" text="END">
      <formula>NOT(ISERROR(SEARCH("END",I90)))</formula>
    </cfRule>
    <cfRule type="expression" dxfId="2" priority="3441">
      <formula>AND((MOD(ROW(),2)=0),ROW()&gt;2)</formula>
    </cfRule>
    <cfRule type="containsText" dxfId="1" priority="3444" operator="between" text="P0">
      <formula>NOT(ISERROR(SEARCH("P0",I90)))</formula>
    </cfRule>
    <cfRule type="containsText" dxfId="1" priority="3447" operator="between" text="P0">
      <formula>NOT(ISERROR(SEARCH("P0",I90)))</formula>
    </cfRule>
    <cfRule type="expression" dxfId="2" priority="3450">
      <formula>AND((MOD(ROW(),2)=0),ROW()&gt;2)</formula>
    </cfRule>
  </conditionalFormatting>
  <conditionalFormatting sqref="B91">
    <cfRule type="containsText" dxfId="0" priority="2581" operator="between" text="END">
      <formula>NOT(ISERROR(SEARCH("END",B91)))</formula>
    </cfRule>
    <cfRule type="expression" dxfId="2" priority="2582">
      <formula>AND((MOD(ROW(),2)=0),ROW()&gt;2)</formula>
    </cfRule>
    <cfRule type="containsText" dxfId="1" priority="2583" operator="between" text="P0">
      <formula>NOT(ISERROR(SEARCH("P0",B91)))</formula>
    </cfRule>
    <cfRule type="containsText" dxfId="1" priority="2584" operator="between" text="P0">
      <formula>NOT(ISERROR(SEARCH("P0",B91)))</formula>
    </cfRule>
    <cfRule type="expression" dxfId="2" priority="2585">
      <formula>AND((MOD(ROW(),2)=0),ROW()&gt;2)</formula>
    </cfRule>
  </conditionalFormatting>
  <conditionalFormatting sqref="C91">
    <cfRule type="containsText" dxfId="0" priority="2107" operator="between" text="END">
      <formula>NOT(ISERROR(SEARCH("END",C91)))</formula>
    </cfRule>
    <cfRule type="expression" dxfId="2" priority="2113">
      <formula>AND((MOD(ROW(),2)=0),ROW()&gt;2)</formula>
    </cfRule>
    <cfRule type="containsText" dxfId="1" priority="2119" operator="between" text="P0">
      <formula>NOT(ISERROR(SEARCH("P0",C91)))</formula>
    </cfRule>
    <cfRule type="containsText" dxfId="1" priority="2125" operator="between" text="P0">
      <formula>NOT(ISERROR(SEARCH("P0",C91)))</formula>
    </cfRule>
    <cfRule type="expression" dxfId="2" priority="2131">
      <formula>AND((MOD(ROW(),2)=0),ROW()&gt;2)</formula>
    </cfRule>
  </conditionalFormatting>
  <conditionalFormatting sqref="E91">
    <cfRule type="containsText" dxfId="0" priority="2467" operator="between" text="END">
      <formula>NOT(ISERROR(SEARCH("END",E91)))</formula>
    </cfRule>
    <cfRule type="expression" dxfId="2" priority="2468">
      <formula>AND((MOD(ROW(),2)=0),ROW()&gt;2)</formula>
    </cfRule>
    <cfRule type="containsText" dxfId="1" priority="2469" operator="between" text="P0">
      <formula>NOT(ISERROR(SEARCH("P0",E91)))</formula>
    </cfRule>
    <cfRule type="containsText" dxfId="1" priority="2470" operator="between" text="P0">
      <formula>NOT(ISERROR(SEARCH("P0",E91)))</formula>
    </cfRule>
    <cfRule type="expression" dxfId="2" priority="2471">
      <formula>AND((MOD(ROW(),2)=0),ROW()&gt;2)</formula>
    </cfRule>
  </conditionalFormatting>
  <conditionalFormatting sqref="F91:I91">
    <cfRule type="containsText" dxfId="0" priority="2464" operator="between" text="END">
      <formula>NOT(ISERROR(SEARCH("END",F91)))</formula>
    </cfRule>
    <cfRule type="containsText" dxfId="1" priority="2465" operator="between" text="P0">
      <formula>NOT(ISERROR(SEARCH("P0",F91)))</formula>
    </cfRule>
    <cfRule type="expression" dxfId="2" priority="2466">
      <formula>AND((MOD(ROW(),2)=0),ROW()&gt;2)</formula>
    </cfRule>
  </conditionalFormatting>
  <conditionalFormatting sqref="B92">
    <cfRule type="containsText" dxfId="0" priority="2576" operator="between" text="END">
      <formula>NOT(ISERROR(SEARCH("END",B92)))</formula>
    </cfRule>
    <cfRule type="expression" dxfId="2" priority="2577">
      <formula>AND((MOD(ROW(),2)=0),ROW()&gt;2)</formula>
    </cfRule>
    <cfRule type="containsText" dxfId="1" priority="2578" operator="between" text="P0">
      <formula>NOT(ISERROR(SEARCH("P0",B92)))</formula>
    </cfRule>
    <cfRule type="containsText" dxfId="1" priority="2579" operator="between" text="P0">
      <formula>NOT(ISERROR(SEARCH("P0",B92)))</formula>
    </cfRule>
    <cfRule type="expression" dxfId="2" priority="2580">
      <formula>AND((MOD(ROW(),2)=0),ROW()&gt;2)</formula>
    </cfRule>
  </conditionalFormatting>
  <conditionalFormatting sqref="C92">
    <cfRule type="containsText" dxfId="0" priority="2072" operator="between" text="END">
      <formula>NOT(ISERROR(SEARCH("END",C92)))</formula>
    </cfRule>
    <cfRule type="expression" dxfId="2" priority="2079">
      <formula>AND((MOD(ROW(),2)=0),ROW()&gt;2)</formula>
    </cfRule>
    <cfRule type="containsText" dxfId="1" priority="2086" operator="between" text="P0">
      <formula>NOT(ISERROR(SEARCH("P0",C92)))</formula>
    </cfRule>
    <cfRule type="containsText" dxfId="1" priority="2093" operator="between" text="P0">
      <formula>NOT(ISERROR(SEARCH("P0",C92)))</formula>
    </cfRule>
    <cfRule type="expression" dxfId="2" priority="2100">
      <formula>AND((MOD(ROW(),2)=0),ROW()&gt;2)</formula>
    </cfRule>
  </conditionalFormatting>
  <conditionalFormatting sqref="F92">
    <cfRule type="containsText" dxfId="0" priority="2454" operator="between" text="END">
      <formula>NOT(ISERROR(SEARCH("END",F92)))</formula>
    </cfRule>
    <cfRule type="expression" dxfId="2" priority="2455">
      <formula>AND((MOD(ROW(),2)=0),ROW()&gt;2)</formula>
    </cfRule>
    <cfRule type="containsText" dxfId="1" priority="2456" operator="between" text="P0">
      <formula>NOT(ISERROR(SEARCH("P0",F92)))</formula>
    </cfRule>
    <cfRule type="containsText" dxfId="1" priority="2457" operator="between" text="P0">
      <formula>NOT(ISERROR(SEARCH("P0",F92)))</formula>
    </cfRule>
    <cfRule type="expression" dxfId="2" priority="2458">
      <formula>AND((MOD(ROW(),2)=0),ROW()&gt;2)</formula>
    </cfRule>
  </conditionalFormatting>
  <conditionalFormatting sqref="G92">
    <cfRule type="containsText" dxfId="0" priority="2439" operator="between" text="END">
      <formula>NOT(ISERROR(SEARCH("END",G92)))</formula>
    </cfRule>
    <cfRule type="expression" dxfId="2" priority="2440">
      <formula>AND((MOD(ROW(),2)=0),ROW()&gt;2)</formula>
    </cfRule>
    <cfRule type="containsText" dxfId="1" priority="2441" operator="between" text="P0">
      <formula>NOT(ISERROR(SEARCH("P0",G92)))</formula>
    </cfRule>
    <cfRule type="containsText" dxfId="1" priority="2442" operator="between" text="P0">
      <formula>NOT(ISERROR(SEARCH("P0",G92)))</formula>
    </cfRule>
    <cfRule type="expression" dxfId="2" priority="2443">
      <formula>AND((MOD(ROW(),2)=0),ROW()&gt;2)</formula>
    </cfRule>
  </conditionalFormatting>
  <conditionalFormatting sqref="H92">
    <cfRule type="containsText" dxfId="0" priority="2449" operator="between" text="END">
      <formula>NOT(ISERROR(SEARCH("END",H92)))</formula>
    </cfRule>
    <cfRule type="expression" dxfId="2" priority="2450">
      <formula>AND((MOD(ROW(),2)=0),ROW()&gt;2)</formula>
    </cfRule>
    <cfRule type="containsText" dxfId="1" priority="2451" operator="between" text="P0">
      <formula>NOT(ISERROR(SEARCH("P0",H92)))</formula>
    </cfRule>
    <cfRule type="containsText" dxfId="1" priority="2452" operator="between" text="P0">
      <formula>NOT(ISERROR(SEARCH("P0",H92)))</formula>
    </cfRule>
    <cfRule type="expression" dxfId="2" priority="2453">
      <formula>AND((MOD(ROW(),2)=0),ROW()&gt;2)</formula>
    </cfRule>
  </conditionalFormatting>
  <conditionalFormatting sqref="I92">
    <cfRule type="containsText" dxfId="0" priority="2444" operator="between" text="END">
      <formula>NOT(ISERROR(SEARCH("END",I92)))</formula>
    </cfRule>
    <cfRule type="expression" dxfId="2" priority="2445">
      <formula>AND((MOD(ROW(),2)=0),ROW()&gt;2)</formula>
    </cfRule>
    <cfRule type="containsText" dxfId="1" priority="2446" operator="between" text="P0">
      <formula>NOT(ISERROR(SEARCH("P0",I92)))</formula>
    </cfRule>
    <cfRule type="containsText" dxfId="1" priority="2447" operator="between" text="P0">
      <formula>NOT(ISERROR(SEARCH("P0",I92)))</formula>
    </cfRule>
    <cfRule type="expression" dxfId="2" priority="2448">
      <formula>AND((MOD(ROW(),2)=0),ROW()&gt;2)</formula>
    </cfRule>
  </conditionalFormatting>
  <conditionalFormatting sqref="B93">
    <cfRule type="containsText" dxfId="0" priority="2571" operator="between" text="END">
      <formula>NOT(ISERROR(SEARCH("END",B93)))</formula>
    </cfRule>
    <cfRule type="expression" dxfId="2" priority="2572">
      <formula>AND((MOD(ROW(),2)=0),ROW()&gt;2)</formula>
    </cfRule>
    <cfRule type="containsText" dxfId="1" priority="2573" operator="between" text="P0">
      <formula>NOT(ISERROR(SEARCH("P0",B93)))</formula>
    </cfRule>
    <cfRule type="containsText" dxfId="1" priority="2574" operator="between" text="P0">
      <formula>NOT(ISERROR(SEARCH("P0",B93)))</formula>
    </cfRule>
    <cfRule type="expression" dxfId="2" priority="2575">
      <formula>AND((MOD(ROW(),2)=0),ROW()&gt;2)</formula>
    </cfRule>
  </conditionalFormatting>
  <conditionalFormatting sqref="E93">
    <cfRule type="containsText" dxfId="0" priority="2434" operator="between" text="END">
      <formula>NOT(ISERROR(SEARCH("END",E93)))</formula>
    </cfRule>
    <cfRule type="expression" dxfId="2" priority="2435">
      <formula>AND((MOD(ROW(),2)=0),ROW()&gt;2)</formula>
    </cfRule>
    <cfRule type="containsText" dxfId="1" priority="2436" operator="between" text="P0">
      <formula>NOT(ISERROR(SEARCH("P0",E93)))</formula>
    </cfRule>
    <cfRule type="containsText" dxfId="1" priority="2437" operator="between" text="P0">
      <formula>NOT(ISERROR(SEARCH("P0",E93)))</formula>
    </cfRule>
    <cfRule type="expression" dxfId="2" priority="2438">
      <formula>AND((MOD(ROW(),2)=0),ROW()&gt;2)</formula>
    </cfRule>
  </conditionalFormatting>
  <conditionalFormatting sqref="F93:I93">
    <cfRule type="containsText" dxfId="0" priority="2431" operator="between" text="END">
      <formula>NOT(ISERROR(SEARCH("END",F93)))</formula>
    </cfRule>
    <cfRule type="containsText" dxfId="1" priority="2432" operator="between" text="P0">
      <formula>NOT(ISERROR(SEARCH("P0",F93)))</formula>
    </cfRule>
    <cfRule type="expression" dxfId="2" priority="2433">
      <formula>AND((MOD(ROW(),2)=0),ROW()&gt;2)</formula>
    </cfRule>
  </conditionalFormatting>
  <conditionalFormatting sqref="B94">
    <cfRule type="containsText" dxfId="0" priority="2566" operator="between" text="END">
      <formula>NOT(ISERROR(SEARCH("END",B94)))</formula>
    </cfRule>
    <cfRule type="expression" dxfId="2" priority="2567">
      <formula>AND((MOD(ROW(),2)=0),ROW()&gt;2)</formula>
    </cfRule>
    <cfRule type="containsText" dxfId="1" priority="2568" operator="between" text="P0">
      <formula>NOT(ISERROR(SEARCH("P0",B94)))</formula>
    </cfRule>
    <cfRule type="containsText" dxfId="1" priority="2569" operator="between" text="P0">
      <formula>NOT(ISERROR(SEARCH("P0",B94)))</formula>
    </cfRule>
    <cfRule type="expression" dxfId="2" priority="2570">
      <formula>AND((MOD(ROW(),2)=0),ROW()&gt;2)</formula>
    </cfRule>
  </conditionalFormatting>
  <conditionalFormatting sqref="E94">
    <cfRule type="containsText" dxfId="0" priority="2426" operator="between" text="END">
      <formula>NOT(ISERROR(SEARCH("END",E94)))</formula>
    </cfRule>
    <cfRule type="expression" dxfId="2" priority="2427">
      <formula>AND((MOD(ROW(),2)=0),ROW()&gt;2)</formula>
    </cfRule>
    <cfRule type="containsText" dxfId="1" priority="2428" operator="between" text="P0">
      <formula>NOT(ISERROR(SEARCH("P0",E94)))</formula>
    </cfRule>
    <cfRule type="containsText" dxfId="1" priority="2429" operator="between" text="P0">
      <formula>NOT(ISERROR(SEARCH("P0",E94)))</formula>
    </cfRule>
    <cfRule type="expression" dxfId="2" priority="2430">
      <formula>AND((MOD(ROW(),2)=0),ROW()&gt;2)</formula>
    </cfRule>
  </conditionalFormatting>
  <conditionalFormatting sqref="F94:I94">
    <cfRule type="containsText" dxfId="0" priority="2423" operator="between" text="END">
      <formula>NOT(ISERROR(SEARCH("END",F94)))</formula>
    </cfRule>
    <cfRule type="containsText" dxfId="1" priority="2424" operator="between" text="P0">
      <formula>NOT(ISERROR(SEARCH("P0",F94)))</formula>
    </cfRule>
    <cfRule type="expression" dxfId="2" priority="2425">
      <formula>AND((MOD(ROW(),2)=0),ROW()&gt;2)</formula>
    </cfRule>
  </conditionalFormatting>
  <conditionalFormatting sqref="B95">
    <cfRule type="containsText" dxfId="0" priority="2556" operator="between" text="END">
      <formula>NOT(ISERROR(SEARCH("END",B95)))</formula>
    </cfRule>
    <cfRule type="expression" dxfId="2" priority="2557">
      <formula>AND((MOD(ROW(),2)=0),ROW()&gt;2)</formula>
    </cfRule>
    <cfRule type="containsText" dxfId="1" priority="2558" operator="between" text="P0">
      <formula>NOT(ISERROR(SEARCH("P0",B95)))</formula>
    </cfRule>
    <cfRule type="containsText" dxfId="1" priority="2559" operator="between" text="P0">
      <formula>NOT(ISERROR(SEARCH("P0",B95)))</formula>
    </cfRule>
    <cfRule type="expression" dxfId="2" priority="2560">
      <formula>AND((MOD(ROW(),2)=0),ROW()&gt;2)</formula>
    </cfRule>
  </conditionalFormatting>
  <conditionalFormatting sqref="E95">
    <cfRule type="containsText" dxfId="0" priority="2418" operator="between" text="END">
      <formula>NOT(ISERROR(SEARCH("END",E95)))</formula>
    </cfRule>
    <cfRule type="expression" dxfId="2" priority="2419">
      <formula>AND((MOD(ROW(),2)=0),ROW()&gt;2)</formula>
    </cfRule>
    <cfRule type="containsText" dxfId="1" priority="2420" operator="between" text="P0">
      <formula>NOT(ISERROR(SEARCH("P0",E95)))</formula>
    </cfRule>
    <cfRule type="containsText" dxfId="1" priority="2421" operator="between" text="P0">
      <formula>NOT(ISERROR(SEARCH("P0",E95)))</formula>
    </cfRule>
    <cfRule type="expression" dxfId="2" priority="2422">
      <formula>AND((MOD(ROW(),2)=0),ROW()&gt;2)</formula>
    </cfRule>
  </conditionalFormatting>
  <conditionalFormatting sqref="F95">
    <cfRule type="containsText" dxfId="0" priority="2413" operator="between" text="END">
      <formula>NOT(ISERROR(SEARCH("END",F95)))</formula>
    </cfRule>
    <cfRule type="expression" dxfId="2" priority="2414">
      <formula>AND((MOD(ROW(),2)=0),ROW()&gt;2)</formula>
    </cfRule>
    <cfRule type="containsText" dxfId="1" priority="2415" operator="between" text="P0">
      <formula>NOT(ISERROR(SEARCH("P0",F95)))</formula>
    </cfRule>
    <cfRule type="containsText" dxfId="1" priority="2416" operator="between" text="P0">
      <formula>NOT(ISERROR(SEARCH("P0",F95)))</formula>
    </cfRule>
    <cfRule type="expression" dxfId="2" priority="2417">
      <formula>AND((MOD(ROW(),2)=0),ROW()&gt;2)</formula>
    </cfRule>
  </conditionalFormatting>
  <conditionalFormatting sqref="G95">
    <cfRule type="containsText" dxfId="0" priority="2398" operator="between" text="END">
      <formula>NOT(ISERROR(SEARCH("END",G95)))</formula>
    </cfRule>
    <cfRule type="expression" dxfId="2" priority="2399">
      <formula>AND((MOD(ROW(),2)=0),ROW()&gt;2)</formula>
    </cfRule>
    <cfRule type="containsText" dxfId="1" priority="2400" operator="between" text="P0">
      <formula>NOT(ISERROR(SEARCH("P0",G95)))</formula>
    </cfRule>
    <cfRule type="containsText" dxfId="1" priority="2401" operator="between" text="P0">
      <formula>NOT(ISERROR(SEARCH("P0",G95)))</formula>
    </cfRule>
    <cfRule type="expression" dxfId="2" priority="2402">
      <formula>AND((MOD(ROW(),2)=0),ROW()&gt;2)</formula>
    </cfRule>
  </conditionalFormatting>
  <conditionalFormatting sqref="H95">
    <cfRule type="containsText" dxfId="0" priority="2408" operator="between" text="END">
      <formula>NOT(ISERROR(SEARCH("END",H95)))</formula>
    </cfRule>
    <cfRule type="expression" dxfId="2" priority="2409">
      <formula>AND((MOD(ROW(),2)=0),ROW()&gt;2)</formula>
    </cfRule>
    <cfRule type="containsText" dxfId="1" priority="2410" operator="between" text="P0">
      <formula>NOT(ISERROR(SEARCH("P0",H95)))</formula>
    </cfRule>
    <cfRule type="containsText" dxfId="1" priority="2411" operator="between" text="P0">
      <formula>NOT(ISERROR(SEARCH("P0",H95)))</formula>
    </cfRule>
    <cfRule type="expression" dxfId="2" priority="2412">
      <formula>AND((MOD(ROW(),2)=0),ROW()&gt;2)</formula>
    </cfRule>
  </conditionalFormatting>
  <conditionalFormatting sqref="I95">
    <cfRule type="containsText" dxfId="0" priority="2403" operator="between" text="END">
      <formula>NOT(ISERROR(SEARCH("END",I95)))</formula>
    </cfRule>
    <cfRule type="expression" dxfId="2" priority="2404">
      <formula>AND((MOD(ROW(),2)=0),ROW()&gt;2)</formula>
    </cfRule>
    <cfRule type="containsText" dxfId="1" priority="2405" operator="between" text="P0">
      <formula>NOT(ISERROR(SEARCH("P0",I95)))</formula>
    </cfRule>
    <cfRule type="containsText" dxfId="1" priority="2406" operator="between" text="P0">
      <formula>NOT(ISERROR(SEARCH("P0",I95)))</formula>
    </cfRule>
    <cfRule type="expression" dxfId="2" priority="2407">
      <formula>AND((MOD(ROW(),2)=0),ROW()&gt;2)</formula>
    </cfRule>
  </conditionalFormatting>
  <conditionalFormatting sqref="B96">
    <cfRule type="containsText" dxfId="0" priority="2551" operator="between" text="END">
      <formula>NOT(ISERROR(SEARCH("END",B96)))</formula>
    </cfRule>
    <cfRule type="expression" dxfId="2" priority="2552">
      <formula>AND((MOD(ROW(),2)=0),ROW()&gt;2)</formula>
    </cfRule>
    <cfRule type="containsText" dxfId="1" priority="2553" operator="between" text="P0">
      <formula>NOT(ISERROR(SEARCH("P0",B96)))</formula>
    </cfRule>
    <cfRule type="containsText" dxfId="1" priority="2554" operator="between" text="P0">
      <formula>NOT(ISERROR(SEARCH("P0",B96)))</formula>
    </cfRule>
    <cfRule type="expression" dxfId="2" priority="2555">
      <formula>AND((MOD(ROW(),2)=0),ROW()&gt;2)</formula>
    </cfRule>
  </conditionalFormatting>
  <conditionalFormatting sqref="C96">
    <cfRule type="containsText" dxfId="0" priority="2106" operator="between" text="END">
      <formula>NOT(ISERROR(SEARCH("END",C96)))</formula>
    </cfRule>
    <cfRule type="expression" dxfId="2" priority="2112">
      <formula>AND((MOD(ROW(),2)=0),ROW()&gt;2)</formula>
    </cfRule>
    <cfRule type="containsText" dxfId="1" priority="2118" operator="between" text="P0">
      <formula>NOT(ISERROR(SEARCH("P0",C96)))</formula>
    </cfRule>
    <cfRule type="containsText" dxfId="1" priority="2124" operator="between" text="P0">
      <formula>NOT(ISERROR(SEARCH("P0",C96)))</formula>
    </cfRule>
    <cfRule type="expression" dxfId="2" priority="2130">
      <formula>AND((MOD(ROW(),2)=0),ROW()&gt;2)</formula>
    </cfRule>
  </conditionalFormatting>
  <conditionalFormatting sqref="E96">
    <cfRule type="containsText" dxfId="0" priority="2393" operator="between" text="END">
      <formula>NOT(ISERROR(SEARCH("END",E96)))</formula>
    </cfRule>
    <cfRule type="expression" dxfId="2" priority="2394">
      <formula>AND((MOD(ROW(),2)=0),ROW()&gt;2)</formula>
    </cfRule>
    <cfRule type="containsText" dxfId="1" priority="2395" operator="between" text="P0">
      <formula>NOT(ISERROR(SEARCH("P0",E96)))</formula>
    </cfRule>
    <cfRule type="containsText" dxfId="1" priority="2396" operator="between" text="P0">
      <formula>NOT(ISERROR(SEARCH("P0",E96)))</formula>
    </cfRule>
    <cfRule type="expression" dxfId="2" priority="2397">
      <formula>AND((MOD(ROW(),2)=0),ROW()&gt;2)</formula>
    </cfRule>
  </conditionalFormatting>
  <conditionalFormatting sqref="F96:I96">
    <cfRule type="containsText" dxfId="0" priority="2390" operator="between" text="END">
      <formula>NOT(ISERROR(SEARCH("END",F96)))</formula>
    </cfRule>
    <cfRule type="containsText" dxfId="1" priority="2391" operator="between" text="P0">
      <formula>NOT(ISERROR(SEARCH("P0",F96)))</formula>
    </cfRule>
    <cfRule type="expression" dxfId="2" priority="2392">
      <formula>AND((MOD(ROW(),2)=0),ROW()&gt;2)</formula>
    </cfRule>
  </conditionalFormatting>
  <conditionalFormatting sqref="B97">
    <cfRule type="containsText" dxfId="0" priority="2546" operator="between" text="END">
      <formula>NOT(ISERROR(SEARCH("END",B97)))</formula>
    </cfRule>
    <cfRule type="expression" dxfId="2" priority="2547">
      <formula>AND((MOD(ROW(),2)=0),ROW()&gt;2)</formula>
    </cfRule>
    <cfRule type="containsText" dxfId="1" priority="2548" operator="between" text="P0">
      <formula>NOT(ISERROR(SEARCH("P0",B97)))</formula>
    </cfRule>
    <cfRule type="containsText" dxfId="1" priority="2549" operator="between" text="P0">
      <formula>NOT(ISERROR(SEARCH("P0",B97)))</formula>
    </cfRule>
    <cfRule type="expression" dxfId="2" priority="2550">
      <formula>AND((MOD(ROW(),2)=0),ROW()&gt;2)</formula>
    </cfRule>
  </conditionalFormatting>
  <conditionalFormatting sqref="C97">
    <cfRule type="containsText" dxfId="0" priority="2071" operator="between" text="END">
      <formula>NOT(ISERROR(SEARCH("END",C97)))</formula>
    </cfRule>
    <cfRule type="expression" dxfId="2" priority="2078">
      <formula>AND((MOD(ROW(),2)=0),ROW()&gt;2)</formula>
    </cfRule>
    <cfRule type="containsText" dxfId="1" priority="2085" operator="between" text="P0">
      <formula>NOT(ISERROR(SEARCH("P0",C97)))</formula>
    </cfRule>
    <cfRule type="containsText" dxfId="1" priority="2092" operator="between" text="P0">
      <formula>NOT(ISERROR(SEARCH("P0",C97)))</formula>
    </cfRule>
    <cfRule type="expression" dxfId="2" priority="2099">
      <formula>AND((MOD(ROW(),2)=0),ROW()&gt;2)</formula>
    </cfRule>
  </conditionalFormatting>
  <conditionalFormatting sqref="E97">
    <cfRule type="containsText" dxfId="0" priority="2385" operator="between" text="END">
      <formula>NOT(ISERROR(SEARCH("END",E97)))</formula>
    </cfRule>
    <cfRule type="expression" dxfId="2" priority="2386">
      <formula>AND((MOD(ROW(),2)=0),ROW()&gt;2)</formula>
    </cfRule>
    <cfRule type="containsText" dxfId="1" priority="2387" operator="between" text="P0">
      <formula>NOT(ISERROR(SEARCH("P0",E97)))</formula>
    </cfRule>
    <cfRule type="containsText" dxfId="1" priority="2388" operator="between" text="P0">
      <formula>NOT(ISERROR(SEARCH("P0",E97)))</formula>
    </cfRule>
    <cfRule type="expression" dxfId="2" priority="2389">
      <formula>AND((MOD(ROW(),2)=0),ROW()&gt;2)</formula>
    </cfRule>
  </conditionalFormatting>
  <conditionalFormatting sqref="F97">
    <cfRule type="containsText" dxfId="0" priority="2380" operator="between" text="END">
      <formula>NOT(ISERROR(SEARCH("END",F97)))</formula>
    </cfRule>
    <cfRule type="expression" dxfId="2" priority="2381">
      <formula>AND((MOD(ROW(),2)=0),ROW()&gt;2)</formula>
    </cfRule>
    <cfRule type="containsText" dxfId="1" priority="2382" operator="between" text="P0">
      <formula>NOT(ISERROR(SEARCH("P0",F97)))</formula>
    </cfRule>
    <cfRule type="containsText" dxfId="1" priority="2383" operator="between" text="P0">
      <formula>NOT(ISERROR(SEARCH("P0",F97)))</formula>
    </cfRule>
    <cfRule type="expression" dxfId="2" priority="2384">
      <formula>AND((MOD(ROW(),2)=0),ROW()&gt;2)</formula>
    </cfRule>
  </conditionalFormatting>
  <conditionalFormatting sqref="G97">
    <cfRule type="containsText" dxfId="0" priority="2365" operator="between" text="END">
      <formula>NOT(ISERROR(SEARCH("END",G97)))</formula>
    </cfRule>
    <cfRule type="expression" dxfId="2" priority="2366">
      <formula>AND((MOD(ROW(),2)=0),ROW()&gt;2)</formula>
    </cfRule>
    <cfRule type="containsText" dxfId="1" priority="2367" operator="between" text="P0">
      <formula>NOT(ISERROR(SEARCH("P0",G97)))</formula>
    </cfRule>
    <cfRule type="containsText" dxfId="1" priority="2368" operator="between" text="P0">
      <formula>NOT(ISERROR(SEARCH("P0",G97)))</formula>
    </cfRule>
    <cfRule type="expression" dxfId="2" priority="2369">
      <formula>AND((MOD(ROW(),2)=0),ROW()&gt;2)</formula>
    </cfRule>
  </conditionalFormatting>
  <conditionalFormatting sqref="H97">
    <cfRule type="containsText" dxfId="0" priority="2375" operator="between" text="END">
      <formula>NOT(ISERROR(SEARCH("END",H97)))</formula>
    </cfRule>
    <cfRule type="expression" dxfId="2" priority="2376">
      <formula>AND((MOD(ROW(),2)=0),ROW()&gt;2)</formula>
    </cfRule>
    <cfRule type="containsText" dxfId="1" priority="2377" operator="between" text="P0">
      <formula>NOT(ISERROR(SEARCH("P0",H97)))</formula>
    </cfRule>
    <cfRule type="containsText" dxfId="1" priority="2378" operator="between" text="P0">
      <formula>NOT(ISERROR(SEARCH("P0",H97)))</formula>
    </cfRule>
    <cfRule type="expression" dxfId="2" priority="2379">
      <formula>AND((MOD(ROW(),2)=0),ROW()&gt;2)</formula>
    </cfRule>
  </conditionalFormatting>
  <conditionalFormatting sqref="I97">
    <cfRule type="containsText" dxfId="0" priority="2370" operator="between" text="END">
      <formula>NOT(ISERROR(SEARCH("END",I97)))</formula>
    </cfRule>
    <cfRule type="expression" dxfId="2" priority="2371">
      <formula>AND((MOD(ROW(),2)=0),ROW()&gt;2)</formula>
    </cfRule>
    <cfRule type="containsText" dxfId="1" priority="2372" operator="between" text="P0">
      <formula>NOT(ISERROR(SEARCH("P0",I97)))</formula>
    </cfRule>
    <cfRule type="containsText" dxfId="1" priority="2373" operator="between" text="P0">
      <formula>NOT(ISERROR(SEARCH("P0",I97)))</formula>
    </cfRule>
    <cfRule type="expression" dxfId="2" priority="2374">
      <formula>AND((MOD(ROW(),2)=0),ROW()&gt;2)</formula>
    </cfRule>
  </conditionalFormatting>
  <conditionalFormatting sqref="B98">
    <cfRule type="containsText" dxfId="0" priority="2541" operator="between" text="END">
      <formula>NOT(ISERROR(SEARCH("END",B98)))</formula>
    </cfRule>
    <cfRule type="expression" dxfId="2" priority="2542">
      <formula>AND((MOD(ROW(),2)=0),ROW()&gt;2)</formula>
    </cfRule>
    <cfRule type="containsText" dxfId="1" priority="2543" operator="between" text="P0">
      <formula>NOT(ISERROR(SEARCH("P0",B98)))</formula>
    </cfRule>
    <cfRule type="containsText" dxfId="1" priority="2544" operator="between" text="P0">
      <formula>NOT(ISERROR(SEARCH("P0",B98)))</formula>
    </cfRule>
    <cfRule type="expression" dxfId="2" priority="2545">
      <formula>AND((MOD(ROW(),2)=0),ROW()&gt;2)</formula>
    </cfRule>
  </conditionalFormatting>
  <conditionalFormatting sqref="E98">
    <cfRule type="containsText" dxfId="0" priority="2360" operator="between" text="END">
      <formula>NOT(ISERROR(SEARCH("END",E98)))</formula>
    </cfRule>
    <cfRule type="expression" dxfId="2" priority="2361">
      <formula>AND((MOD(ROW(),2)=0),ROW()&gt;2)</formula>
    </cfRule>
    <cfRule type="containsText" dxfId="1" priority="2362" operator="between" text="P0">
      <formula>NOT(ISERROR(SEARCH("P0",E98)))</formula>
    </cfRule>
    <cfRule type="containsText" dxfId="1" priority="2363" operator="between" text="P0">
      <formula>NOT(ISERROR(SEARCH("P0",E98)))</formula>
    </cfRule>
    <cfRule type="expression" dxfId="2" priority="2364">
      <formula>AND((MOD(ROW(),2)=0),ROW()&gt;2)</formula>
    </cfRule>
  </conditionalFormatting>
  <conditionalFormatting sqref="F98:I98">
    <cfRule type="containsText" dxfId="0" priority="2357" operator="between" text="END">
      <formula>NOT(ISERROR(SEARCH("END",F98)))</formula>
    </cfRule>
    <cfRule type="containsText" dxfId="1" priority="2358" operator="between" text="P0">
      <formula>NOT(ISERROR(SEARCH("P0",F98)))</formula>
    </cfRule>
    <cfRule type="expression" dxfId="2" priority="2359">
      <formula>AND((MOD(ROW(),2)=0),ROW()&gt;2)</formula>
    </cfRule>
  </conditionalFormatting>
  <conditionalFormatting sqref="B99">
    <cfRule type="containsText" dxfId="0" priority="2536" operator="between" text="END">
      <formula>NOT(ISERROR(SEARCH("END",B99)))</formula>
    </cfRule>
    <cfRule type="expression" dxfId="2" priority="2537">
      <formula>AND((MOD(ROW(),2)=0),ROW()&gt;2)</formula>
    </cfRule>
    <cfRule type="containsText" dxfId="1" priority="2538" operator="between" text="P0">
      <formula>NOT(ISERROR(SEARCH("P0",B99)))</formula>
    </cfRule>
    <cfRule type="containsText" dxfId="1" priority="2539" operator="between" text="P0">
      <formula>NOT(ISERROR(SEARCH("P0",B99)))</formula>
    </cfRule>
    <cfRule type="expression" dxfId="2" priority="2540">
      <formula>AND((MOD(ROW(),2)=0),ROW()&gt;2)</formula>
    </cfRule>
  </conditionalFormatting>
  <conditionalFormatting sqref="E99">
    <cfRule type="containsText" dxfId="0" priority="2352" operator="between" text="END">
      <formula>NOT(ISERROR(SEARCH("END",E99)))</formula>
    </cfRule>
    <cfRule type="expression" dxfId="2" priority="2353">
      <formula>AND((MOD(ROW(),2)=0),ROW()&gt;2)</formula>
    </cfRule>
    <cfRule type="containsText" dxfId="1" priority="2354" operator="between" text="P0">
      <formula>NOT(ISERROR(SEARCH("P0",E99)))</formula>
    </cfRule>
    <cfRule type="containsText" dxfId="1" priority="2355" operator="between" text="P0">
      <formula>NOT(ISERROR(SEARCH("P0",E99)))</formula>
    </cfRule>
    <cfRule type="expression" dxfId="2" priority="2356">
      <formula>AND((MOD(ROW(),2)=0),ROW()&gt;2)</formula>
    </cfRule>
  </conditionalFormatting>
  <conditionalFormatting sqref="F99:I99">
    <cfRule type="containsText" dxfId="0" priority="2349" operator="between" text="END">
      <formula>NOT(ISERROR(SEARCH("END",F99)))</formula>
    </cfRule>
    <cfRule type="containsText" dxfId="1" priority="2350" operator="between" text="P0">
      <formula>NOT(ISERROR(SEARCH("P0",F99)))</formula>
    </cfRule>
    <cfRule type="expression" dxfId="2" priority="2351">
      <formula>AND((MOD(ROW(),2)=0),ROW()&gt;2)</formula>
    </cfRule>
  </conditionalFormatting>
  <conditionalFormatting sqref="B100">
    <cfRule type="containsText" dxfId="0" priority="2531" operator="between" text="END">
      <formula>NOT(ISERROR(SEARCH("END",B100)))</formula>
    </cfRule>
    <cfRule type="expression" dxfId="2" priority="2532">
      <formula>AND((MOD(ROW(),2)=0),ROW()&gt;2)</formula>
    </cfRule>
    <cfRule type="containsText" dxfId="1" priority="2533" operator="between" text="P0">
      <formula>NOT(ISERROR(SEARCH("P0",B100)))</formula>
    </cfRule>
    <cfRule type="containsText" dxfId="1" priority="2534" operator="between" text="P0">
      <formula>NOT(ISERROR(SEARCH("P0",B100)))</formula>
    </cfRule>
    <cfRule type="expression" dxfId="2" priority="2535">
      <formula>AND((MOD(ROW(),2)=0),ROW()&gt;2)</formula>
    </cfRule>
  </conditionalFormatting>
  <conditionalFormatting sqref="E100">
    <cfRule type="containsText" dxfId="0" priority="2344" operator="between" text="END">
      <formula>NOT(ISERROR(SEARCH("END",E100)))</formula>
    </cfRule>
    <cfRule type="expression" dxfId="2" priority="2345">
      <formula>AND((MOD(ROW(),2)=0),ROW()&gt;2)</formula>
    </cfRule>
    <cfRule type="containsText" dxfId="1" priority="2346" operator="between" text="P0">
      <formula>NOT(ISERROR(SEARCH("P0",E100)))</formula>
    </cfRule>
    <cfRule type="containsText" dxfId="1" priority="2347" operator="between" text="P0">
      <formula>NOT(ISERROR(SEARCH("P0",E100)))</formula>
    </cfRule>
    <cfRule type="expression" dxfId="2" priority="2348">
      <formula>AND((MOD(ROW(),2)=0),ROW()&gt;2)</formula>
    </cfRule>
  </conditionalFormatting>
  <conditionalFormatting sqref="F100">
    <cfRule type="containsText" dxfId="0" priority="2339" operator="between" text="END">
      <formula>NOT(ISERROR(SEARCH("END",F100)))</formula>
    </cfRule>
    <cfRule type="expression" dxfId="2" priority="2340">
      <formula>AND((MOD(ROW(),2)=0),ROW()&gt;2)</formula>
    </cfRule>
    <cfRule type="containsText" dxfId="1" priority="2341" operator="between" text="P0">
      <formula>NOT(ISERROR(SEARCH("P0",F100)))</formula>
    </cfRule>
    <cfRule type="containsText" dxfId="1" priority="2342" operator="between" text="P0">
      <formula>NOT(ISERROR(SEARCH("P0",F100)))</formula>
    </cfRule>
    <cfRule type="expression" dxfId="2" priority="2343">
      <formula>AND((MOD(ROW(),2)=0),ROW()&gt;2)</formula>
    </cfRule>
  </conditionalFormatting>
  <conditionalFormatting sqref="G100">
    <cfRule type="containsText" dxfId="0" priority="2324" operator="between" text="END">
      <formula>NOT(ISERROR(SEARCH("END",G100)))</formula>
    </cfRule>
    <cfRule type="expression" dxfId="2" priority="2325">
      <formula>AND((MOD(ROW(),2)=0),ROW()&gt;2)</formula>
    </cfRule>
    <cfRule type="containsText" dxfId="1" priority="2326" operator="between" text="P0">
      <formula>NOT(ISERROR(SEARCH("P0",G100)))</formula>
    </cfRule>
    <cfRule type="containsText" dxfId="1" priority="2327" operator="between" text="P0">
      <formula>NOT(ISERROR(SEARCH("P0",G100)))</formula>
    </cfRule>
    <cfRule type="expression" dxfId="2" priority="2328">
      <formula>AND((MOD(ROW(),2)=0),ROW()&gt;2)</formula>
    </cfRule>
  </conditionalFormatting>
  <conditionalFormatting sqref="H100">
    <cfRule type="containsText" dxfId="0" priority="2334" operator="between" text="END">
      <formula>NOT(ISERROR(SEARCH("END",H100)))</formula>
    </cfRule>
    <cfRule type="expression" dxfId="2" priority="2335">
      <formula>AND((MOD(ROW(),2)=0),ROW()&gt;2)</formula>
    </cfRule>
    <cfRule type="containsText" dxfId="1" priority="2336" operator="between" text="P0">
      <formula>NOT(ISERROR(SEARCH("P0",H100)))</formula>
    </cfRule>
    <cfRule type="containsText" dxfId="1" priority="2337" operator="between" text="P0">
      <formula>NOT(ISERROR(SEARCH("P0",H100)))</formula>
    </cfRule>
    <cfRule type="expression" dxfId="2" priority="2338">
      <formula>AND((MOD(ROW(),2)=0),ROW()&gt;2)</formula>
    </cfRule>
  </conditionalFormatting>
  <conditionalFormatting sqref="I100">
    <cfRule type="containsText" dxfId="0" priority="2329" operator="between" text="END">
      <formula>NOT(ISERROR(SEARCH("END",I100)))</formula>
    </cfRule>
    <cfRule type="expression" dxfId="2" priority="2330">
      <formula>AND((MOD(ROW(),2)=0),ROW()&gt;2)</formula>
    </cfRule>
    <cfRule type="containsText" dxfId="1" priority="2331" operator="between" text="P0">
      <formula>NOT(ISERROR(SEARCH("P0",I100)))</formula>
    </cfRule>
    <cfRule type="containsText" dxfId="1" priority="2332" operator="between" text="P0">
      <formula>NOT(ISERROR(SEARCH("P0",I100)))</formula>
    </cfRule>
    <cfRule type="expression" dxfId="2" priority="2333">
      <formula>AND((MOD(ROW(),2)=0),ROW()&gt;2)</formula>
    </cfRule>
  </conditionalFormatting>
  <conditionalFormatting sqref="B101">
    <cfRule type="containsText" dxfId="0" priority="2526" operator="between" text="END">
      <formula>NOT(ISERROR(SEARCH("END",B101)))</formula>
    </cfRule>
    <cfRule type="expression" dxfId="2" priority="2527">
      <formula>AND((MOD(ROW(),2)=0),ROW()&gt;2)</formula>
    </cfRule>
    <cfRule type="containsText" dxfId="1" priority="2528" operator="between" text="P0">
      <formula>NOT(ISERROR(SEARCH("P0",B101)))</formula>
    </cfRule>
    <cfRule type="containsText" dxfId="1" priority="2529" operator="between" text="P0">
      <formula>NOT(ISERROR(SEARCH("P0",B101)))</formula>
    </cfRule>
    <cfRule type="expression" dxfId="2" priority="2530">
      <formula>AND((MOD(ROW(),2)=0),ROW()&gt;2)</formula>
    </cfRule>
  </conditionalFormatting>
  <conditionalFormatting sqref="C101">
    <cfRule type="containsText" dxfId="0" priority="2105" operator="between" text="END">
      <formula>NOT(ISERROR(SEARCH("END",C101)))</formula>
    </cfRule>
    <cfRule type="expression" dxfId="2" priority="2111">
      <formula>AND((MOD(ROW(),2)=0),ROW()&gt;2)</formula>
    </cfRule>
    <cfRule type="containsText" dxfId="1" priority="2117" operator="between" text="P0">
      <formula>NOT(ISERROR(SEARCH("P0",C101)))</formula>
    </cfRule>
    <cfRule type="containsText" dxfId="1" priority="2123" operator="between" text="P0">
      <formula>NOT(ISERROR(SEARCH("P0",C101)))</formula>
    </cfRule>
    <cfRule type="expression" dxfId="2" priority="2129">
      <formula>AND((MOD(ROW(),2)=0),ROW()&gt;2)</formula>
    </cfRule>
  </conditionalFormatting>
  <conditionalFormatting sqref="E101">
    <cfRule type="containsText" dxfId="0" priority="2319" operator="between" text="END">
      <formula>NOT(ISERROR(SEARCH("END",E101)))</formula>
    </cfRule>
    <cfRule type="expression" dxfId="2" priority="2320">
      <formula>AND((MOD(ROW(),2)=0),ROW()&gt;2)</formula>
    </cfRule>
    <cfRule type="containsText" dxfId="1" priority="2321" operator="between" text="P0">
      <formula>NOT(ISERROR(SEARCH("P0",E101)))</formula>
    </cfRule>
    <cfRule type="containsText" dxfId="1" priority="2322" operator="between" text="P0">
      <formula>NOT(ISERROR(SEARCH("P0",E101)))</formula>
    </cfRule>
    <cfRule type="expression" dxfId="2" priority="2323">
      <formula>AND((MOD(ROW(),2)=0),ROW()&gt;2)</formula>
    </cfRule>
  </conditionalFormatting>
  <conditionalFormatting sqref="F101:I101">
    <cfRule type="containsText" dxfId="0" priority="2316" operator="between" text="END">
      <formula>NOT(ISERROR(SEARCH("END",F101)))</formula>
    </cfRule>
    <cfRule type="containsText" dxfId="1" priority="2317" operator="between" text="P0">
      <formula>NOT(ISERROR(SEARCH("P0",F101)))</formula>
    </cfRule>
    <cfRule type="expression" dxfId="2" priority="2318">
      <formula>AND((MOD(ROW(),2)=0),ROW()&gt;2)</formula>
    </cfRule>
  </conditionalFormatting>
  <conditionalFormatting sqref="B102">
    <cfRule type="containsText" dxfId="0" priority="2521" operator="between" text="END">
      <formula>NOT(ISERROR(SEARCH("END",B102)))</formula>
    </cfRule>
    <cfRule type="expression" dxfId="2" priority="2522">
      <formula>AND((MOD(ROW(),2)=0),ROW()&gt;2)</formula>
    </cfRule>
    <cfRule type="containsText" dxfId="1" priority="2523" operator="between" text="P0">
      <formula>NOT(ISERROR(SEARCH("P0",B102)))</formula>
    </cfRule>
    <cfRule type="containsText" dxfId="1" priority="2524" operator="between" text="P0">
      <formula>NOT(ISERROR(SEARCH("P0",B102)))</formula>
    </cfRule>
    <cfRule type="expression" dxfId="2" priority="2525">
      <formula>AND((MOD(ROW(),2)=0),ROW()&gt;2)</formula>
    </cfRule>
  </conditionalFormatting>
  <conditionalFormatting sqref="C102">
    <cfRule type="containsText" dxfId="0" priority="2070" operator="between" text="END">
      <formula>NOT(ISERROR(SEARCH("END",C102)))</formula>
    </cfRule>
    <cfRule type="expression" dxfId="2" priority="2077">
      <formula>AND((MOD(ROW(),2)=0),ROW()&gt;2)</formula>
    </cfRule>
    <cfRule type="containsText" dxfId="1" priority="2084" operator="between" text="P0">
      <formula>NOT(ISERROR(SEARCH("P0",C102)))</formula>
    </cfRule>
    <cfRule type="containsText" dxfId="1" priority="2091" operator="between" text="P0">
      <formula>NOT(ISERROR(SEARCH("P0",C102)))</formula>
    </cfRule>
    <cfRule type="expression" dxfId="2" priority="2098">
      <formula>AND((MOD(ROW(),2)=0),ROW()&gt;2)</formula>
    </cfRule>
  </conditionalFormatting>
  <conditionalFormatting sqref="E102">
    <cfRule type="containsText" dxfId="0" priority="2311" operator="between" text="END">
      <formula>NOT(ISERROR(SEARCH("END",E102)))</formula>
    </cfRule>
    <cfRule type="expression" dxfId="2" priority="2312">
      <formula>AND((MOD(ROW(),2)=0),ROW()&gt;2)</formula>
    </cfRule>
    <cfRule type="containsText" dxfId="1" priority="2313" operator="between" text="P0">
      <formula>NOT(ISERROR(SEARCH("P0",E102)))</formula>
    </cfRule>
    <cfRule type="containsText" dxfId="1" priority="2314" operator="between" text="P0">
      <formula>NOT(ISERROR(SEARCH("P0",E102)))</formula>
    </cfRule>
    <cfRule type="expression" dxfId="2" priority="2315">
      <formula>AND((MOD(ROW(),2)=0),ROW()&gt;2)</formula>
    </cfRule>
  </conditionalFormatting>
  <conditionalFormatting sqref="F102">
    <cfRule type="containsText" dxfId="0" priority="2306" operator="between" text="END">
      <formula>NOT(ISERROR(SEARCH("END",F102)))</formula>
    </cfRule>
    <cfRule type="expression" dxfId="2" priority="2307">
      <formula>AND((MOD(ROW(),2)=0),ROW()&gt;2)</formula>
    </cfRule>
    <cfRule type="containsText" dxfId="1" priority="2308" operator="between" text="P0">
      <formula>NOT(ISERROR(SEARCH("P0",F102)))</formula>
    </cfRule>
    <cfRule type="containsText" dxfId="1" priority="2309" operator="between" text="P0">
      <formula>NOT(ISERROR(SEARCH("P0",F102)))</formula>
    </cfRule>
    <cfRule type="expression" dxfId="2" priority="2310">
      <formula>AND((MOD(ROW(),2)=0),ROW()&gt;2)</formula>
    </cfRule>
  </conditionalFormatting>
  <conditionalFormatting sqref="G102">
    <cfRule type="containsText" dxfId="0" priority="2291" operator="between" text="END">
      <formula>NOT(ISERROR(SEARCH("END",G102)))</formula>
    </cfRule>
    <cfRule type="expression" dxfId="2" priority="2292">
      <formula>AND((MOD(ROW(),2)=0),ROW()&gt;2)</formula>
    </cfRule>
    <cfRule type="containsText" dxfId="1" priority="2293" operator="between" text="P0">
      <formula>NOT(ISERROR(SEARCH("P0",G102)))</formula>
    </cfRule>
    <cfRule type="containsText" dxfId="1" priority="2294" operator="between" text="P0">
      <formula>NOT(ISERROR(SEARCH("P0",G102)))</formula>
    </cfRule>
    <cfRule type="expression" dxfId="2" priority="2295">
      <formula>AND((MOD(ROW(),2)=0),ROW()&gt;2)</formula>
    </cfRule>
  </conditionalFormatting>
  <conditionalFormatting sqref="H102">
    <cfRule type="containsText" dxfId="0" priority="2301" operator="between" text="END">
      <formula>NOT(ISERROR(SEARCH("END",H102)))</formula>
    </cfRule>
    <cfRule type="expression" dxfId="2" priority="2302">
      <formula>AND((MOD(ROW(),2)=0),ROW()&gt;2)</formula>
    </cfRule>
    <cfRule type="containsText" dxfId="1" priority="2303" operator="between" text="P0">
      <formula>NOT(ISERROR(SEARCH("P0",H102)))</formula>
    </cfRule>
    <cfRule type="containsText" dxfId="1" priority="2304" operator="between" text="P0">
      <formula>NOT(ISERROR(SEARCH("P0",H102)))</formula>
    </cfRule>
    <cfRule type="expression" dxfId="2" priority="2305">
      <formula>AND((MOD(ROW(),2)=0),ROW()&gt;2)</formula>
    </cfRule>
  </conditionalFormatting>
  <conditionalFormatting sqref="I102">
    <cfRule type="containsText" dxfId="0" priority="2296" operator="between" text="END">
      <formula>NOT(ISERROR(SEARCH("END",I102)))</formula>
    </cfRule>
    <cfRule type="expression" dxfId="2" priority="2297">
      <formula>AND((MOD(ROW(),2)=0),ROW()&gt;2)</formula>
    </cfRule>
    <cfRule type="containsText" dxfId="1" priority="2298" operator="between" text="P0">
      <formula>NOT(ISERROR(SEARCH("P0",I102)))</formula>
    </cfRule>
    <cfRule type="containsText" dxfId="1" priority="2299" operator="between" text="P0">
      <formula>NOT(ISERROR(SEARCH("P0",I102)))</formula>
    </cfRule>
    <cfRule type="expression" dxfId="2" priority="2300">
      <formula>AND((MOD(ROW(),2)=0),ROW()&gt;2)</formula>
    </cfRule>
  </conditionalFormatting>
  <conditionalFormatting sqref="B103">
    <cfRule type="containsText" dxfId="0" priority="2516" operator="between" text="END">
      <formula>NOT(ISERROR(SEARCH("END",B103)))</formula>
    </cfRule>
    <cfRule type="expression" dxfId="2" priority="2517">
      <formula>AND((MOD(ROW(),2)=0),ROW()&gt;2)</formula>
    </cfRule>
    <cfRule type="containsText" dxfId="1" priority="2518" operator="between" text="P0">
      <formula>NOT(ISERROR(SEARCH("P0",B103)))</formula>
    </cfRule>
    <cfRule type="containsText" dxfId="1" priority="2519" operator="between" text="P0">
      <formula>NOT(ISERROR(SEARCH("P0",B103)))</formula>
    </cfRule>
    <cfRule type="expression" dxfId="2" priority="2520">
      <formula>AND((MOD(ROW(),2)=0),ROW()&gt;2)</formula>
    </cfRule>
  </conditionalFormatting>
  <conditionalFormatting sqref="E103">
    <cfRule type="containsText" dxfId="0" priority="2286" operator="between" text="END">
      <formula>NOT(ISERROR(SEARCH("END",E103)))</formula>
    </cfRule>
    <cfRule type="expression" dxfId="2" priority="2287">
      <formula>AND((MOD(ROW(),2)=0),ROW()&gt;2)</formula>
    </cfRule>
    <cfRule type="containsText" dxfId="1" priority="2288" operator="between" text="P0">
      <formula>NOT(ISERROR(SEARCH("P0",E103)))</formula>
    </cfRule>
    <cfRule type="containsText" dxfId="1" priority="2289" operator="between" text="P0">
      <formula>NOT(ISERROR(SEARCH("P0",E103)))</formula>
    </cfRule>
    <cfRule type="expression" dxfId="2" priority="2290">
      <formula>AND((MOD(ROW(),2)=0),ROW()&gt;2)</formula>
    </cfRule>
  </conditionalFormatting>
  <conditionalFormatting sqref="F103:I103">
    <cfRule type="containsText" dxfId="0" priority="2283" operator="between" text="END">
      <formula>NOT(ISERROR(SEARCH("END",F103)))</formula>
    </cfRule>
    <cfRule type="containsText" dxfId="1" priority="2284" operator="between" text="P0">
      <formula>NOT(ISERROR(SEARCH("P0",F103)))</formula>
    </cfRule>
    <cfRule type="expression" dxfId="2" priority="2285">
      <formula>AND((MOD(ROW(),2)=0),ROW()&gt;2)</formula>
    </cfRule>
  </conditionalFormatting>
  <conditionalFormatting sqref="B104">
    <cfRule type="containsText" dxfId="0" priority="2511" operator="between" text="END">
      <formula>NOT(ISERROR(SEARCH("END",B104)))</formula>
    </cfRule>
    <cfRule type="expression" dxfId="2" priority="2512">
      <formula>AND((MOD(ROW(),2)=0),ROW()&gt;2)</formula>
    </cfRule>
    <cfRule type="containsText" dxfId="1" priority="2513" operator="between" text="P0">
      <formula>NOT(ISERROR(SEARCH("P0",B104)))</formula>
    </cfRule>
    <cfRule type="containsText" dxfId="1" priority="2514" operator="between" text="P0">
      <formula>NOT(ISERROR(SEARCH("P0",B104)))</formula>
    </cfRule>
    <cfRule type="expression" dxfId="2" priority="2515">
      <formula>AND((MOD(ROW(),2)=0),ROW()&gt;2)</formula>
    </cfRule>
  </conditionalFormatting>
  <conditionalFormatting sqref="E104">
    <cfRule type="containsText" dxfId="0" priority="2278" operator="between" text="END">
      <formula>NOT(ISERROR(SEARCH("END",E104)))</formula>
    </cfRule>
    <cfRule type="expression" dxfId="2" priority="2279">
      <formula>AND((MOD(ROW(),2)=0),ROW()&gt;2)</formula>
    </cfRule>
    <cfRule type="containsText" dxfId="1" priority="2280" operator="between" text="P0">
      <formula>NOT(ISERROR(SEARCH("P0",E104)))</formula>
    </cfRule>
    <cfRule type="containsText" dxfId="1" priority="2281" operator="between" text="P0">
      <formula>NOT(ISERROR(SEARCH("P0",E104)))</formula>
    </cfRule>
    <cfRule type="expression" dxfId="2" priority="2282">
      <formula>AND((MOD(ROW(),2)=0),ROW()&gt;2)</formula>
    </cfRule>
  </conditionalFormatting>
  <conditionalFormatting sqref="F104">
    <cfRule type="containsText" dxfId="0" priority="2273" operator="between" text="END">
      <formula>NOT(ISERROR(SEARCH("END",F104)))</formula>
    </cfRule>
    <cfRule type="expression" dxfId="2" priority="2274">
      <formula>AND((MOD(ROW(),2)=0),ROW()&gt;2)</formula>
    </cfRule>
    <cfRule type="containsText" dxfId="1" priority="2275" operator="between" text="P0">
      <formula>NOT(ISERROR(SEARCH("P0",F104)))</formula>
    </cfRule>
    <cfRule type="containsText" dxfId="1" priority="2276" operator="between" text="P0">
      <formula>NOT(ISERROR(SEARCH("P0",F104)))</formula>
    </cfRule>
    <cfRule type="expression" dxfId="2" priority="2277">
      <formula>AND((MOD(ROW(),2)=0),ROW()&gt;2)</formula>
    </cfRule>
  </conditionalFormatting>
  <conditionalFormatting sqref="G104">
    <cfRule type="containsText" dxfId="0" priority="2258" operator="between" text="END">
      <formula>NOT(ISERROR(SEARCH("END",G104)))</formula>
    </cfRule>
    <cfRule type="expression" dxfId="2" priority="2259">
      <formula>AND((MOD(ROW(),2)=0),ROW()&gt;2)</formula>
    </cfRule>
    <cfRule type="containsText" dxfId="1" priority="2260" operator="between" text="P0">
      <formula>NOT(ISERROR(SEARCH("P0",G104)))</formula>
    </cfRule>
    <cfRule type="containsText" dxfId="1" priority="2261" operator="between" text="P0">
      <formula>NOT(ISERROR(SEARCH("P0",G104)))</formula>
    </cfRule>
    <cfRule type="expression" dxfId="2" priority="2262">
      <formula>AND((MOD(ROW(),2)=0),ROW()&gt;2)</formula>
    </cfRule>
  </conditionalFormatting>
  <conditionalFormatting sqref="H104">
    <cfRule type="containsText" dxfId="0" priority="2268" operator="between" text="END">
      <formula>NOT(ISERROR(SEARCH("END",H104)))</formula>
    </cfRule>
    <cfRule type="expression" dxfId="2" priority="2269">
      <formula>AND((MOD(ROW(),2)=0),ROW()&gt;2)</formula>
    </cfRule>
    <cfRule type="containsText" dxfId="1" priority="2270" operator="between" text="P0">
      <formula>NOT(ISERROR(SEARCH("P0",H104)))</formula>
    </cfRule>
    <cfRule type="containsText" dxfId="1" priority="2271" operator="between" text="P0">
      <formula>NOT(ISERROR(SEARCH("P0",H104)))</formula>
    </cfRule>
    <cfRule type="expression" dxfId="2" priority="2272">
      <formula>AND((MOD(ROW(),2)=0),ROW()&gt;2)</formula>
    </cfRule>
  </conditionalFormatting>
  <conditionalFormatting sqref="I104">
    <cfRule type="containsText" dxfId="0" priority="2263" operator="between" text="END">
      <formula>NOT(ISERROR(SEARCH("END",I104)))</formula>
    </cfRule>
    <cfRule type="expression" dxfId="2" priority="2264">
      <formula>AND((MOD(ROW(),2)=0),ROW()&gt;2)</formula>
    </cfRule>
    <cfRule type="containsText" dxfId="1" priority="2265" operator="between" text="P0">
      <formula>NOT(ISERROR(SEARCH("P0",I104)))</formula>
    </cfRule>
    <cfRule type="containsText" dxfId="1" priority="2266" operator="between" text="P0">
      <formula>NOT(ISERROR(SEARCH("P0",I104)))</formula>
    </cfRule>
    <cfRule type="expression" dxfId="2" priority="2267">
      <formula>AND((MOD(ROW(),2)=0),ROW()&gt;2)</formula>
    </cfRule>
  </conditionalFormatting>
  <conditionalFormatting sqref="C106">
    <cfRule type="containsText" dxfId="0" priority="2104" operator="between" text="END">
      <formula>NOT(ISERROR(SEARCH("END",C106)))</formula>
    </cfRule>
    <cfRule type="expression" dxfId="2" priority="2110">
      <formula>AND((MOD(ROW(),2)=0),ROW()&gt;2)</formula>
    </cfRule>
    <cfRule type="containsText" dxfId="1" priority="2116" operator="between" text="P0">
      <formula>NOT(ISERROR(SEARCH("P0",C106)))</formula>
    </cfRule>
    <cfRule type="containsText" dxfId="1" priority="2122" operator="between" text="P0">
      <formula>NOT(ISERROR(SEARCH("P0",C106)))</formula>
    </cfRule>
    <cfRule type="expression" dxfId="2" priority="2128">
      <formula>AND((MOD(ROW(),2)=0),ROW()&gt;2)</formula>
    </cfRule>
  </conditionalFormatting>
  <conditionalFormatting sqref="B107">
    <cfRule type="containsText" dxfId="0" priority="3648" operator="between" text="END">
      <formula>NOT(ISERROR(SEARCH("END",B107)))</formula>
    </cfRule>
    <cfRule type="expression" dxfId="2" priority="3651">
      <formula>AND((MOD(ROW(),2)=0),ROW()&gt;2)</formula>
    </cfRule>
    <cfRule type="containsText" dxfId="1" priority="3654" operator="between" text="P0">
      <formula>NOT(ISERROR(SEARCH("P0",B107)))</formula>
    </cfRule>
    <cfRule type="containsText" dxfId="1" priority="3657" operator="between" text="P0">
      <formula>NOT(ISERROR(SEARCH("P0",B107)))</formula>
    </cfRule>
    <cfRule type="expression" dxfId="2" priority="3660">
      <formula>AND((MOD(ROW(),2)=0),ROW()&gt;2)</formula>
    </cfRule>
  </conditionalFormatting>
  <conditionalFormatting sqref="C107">
    <cfRule type="containsText" dxfId="0" priority="2069" operator="between" text="END">
      <formula>NOT(ISERROR(SEARCH("END",C107)))</formula>
    </cfRule>
    <cfRule type="expression" dxfId="2" priority="2076">
      <formula>AND((MOD(ROW(),2)=0),ROW()&gt;2)</formula>
    </cfRule>
    <cfRule type="containsText" dxfId="1" priority="2083" operator="between" text="P0">
      <formula>NOT(ISERROR(SEARCH("P0",C107)))</formula>
    </cfRule>
    <cfRule type="containsText" dxfId="1" priority="2090" operator="between" text="P0">
      <formula>NOT(ISERROR(SEARCH("P0",C107)))</formula>
    </cfRule>
    <cfRule type="expression" dxfId="2" priority="2097">
      <formula>AND((MOD(ROW(),2)=0),ROW()&gt;2)</formula>
    </cfRule>
  </conditionalFormatting>
  <conditionalFormatting sqref="E107">
    <cfRule type="containsText" dxfId="0" priority="3603" operator="between" text="END">
      <formula>NOT(ISERROR(SEARCH("END",E107)))</formula>
    </cfRule>
    <cfRule type="expression" dxfId="2" priority="3606">
      <formula>AND((MOD(ROW(),2)=0),ROW()&gt;2)</formula>
    </cfRule>
    <cfRule type="containsText" dxfId="1" priority="3609" operator="between" text="P0">
      <formula>NOT(ISERROR(SEARCH("P0",E107)))</formula>
    </cfRule>
    <cfRule type="containsText" dxfId="1" priority="3612" operator="between" text="P0">
      <formula>NOT(ISERROR(SEARCH("P0",E107)))</formula>
    </cfRule>
    <cfRule type="expression" dxfId="2" priority="3615">
      <formula>AND((MOD(ROW(),2)=0),ROW()&gt;2)</formula>
    </cfRule>
  </conditionalFormatting>
  <conditionalFormatting sqref="F107">
    <cfRule type="containsText" dxfId="0" priority="3558" operator="between" text="END">
      <formula>NOT(ISERROR(SEARCH("END",F107)))</formula>
    </cfRule>
    <cfRule type="expression" dxfId="2" priority="3561">
      <formula>AND((MOD(ROW(),2)=0),ROW()&gt;2)</formula>
    </cfRule>
    <cfRule type="containsText" dxfId="1" priority="3564" operator="between" text="P0">
      <formula>NOT(ISERROR(SEARCH("P0",F107)))</formula>
    </cfRule>
    <cfRule type="containsText" dxfId="1" priority="3567" operator="between" text="P0">
      <formula>NOT(ISERROR(SEARCH("P0",F107)))</formula>
    </cfRule>
    <cfRule type="expression" dxfId="2" priority="3570">
      <formula>AND((MOD(ROW(),2)=0),ROW()&gt;2)</formula>
    </cfRule>
  </conditionalFormatting>
  <conditionalFormatting sqref="G107">
    <cfRule type="containsText" dxfId="0" priority="3513" operator="between" text="END">
      <formula>NOT(ISERROR(SEARCH("END",G107)))</formula>
    </cfRule>
    <cfRule type="expression" dxfId="2" priority="3516">
      <formula>AND((MOD(ROW(),2)=0),ROW()&gt;2)</formula>
    </cfRule>
    <cfRule type="containsText" dxfId="1" priority="3519" operator="between" text="P0">
      <formula>NOT(ISERROR(SEARCH("P0",G107)))</formula>
    </cfRule>
    <cfRule type="containsText" dxfId="1" priority="3522" operator="between" text="P0">
      <formula>NOT(ISERROR(SEARCH("P0",G107)))</formula>
    </cfRule>
    <cfRule type="expression" dxfId="2" priority="3525">
      <formula>AND((MOD(ROW(),2)=0),ROW()&gt;2)</formula>
    </cfRule>
  </conditionalFormatting>
  <conditionalFormatting sqref="H107">
    <cfRule type="containsText" dxfId="0" priority="3468" operator="between" text="END">
      <formula>NOT(ISERROR(SEARCH("END",H107)))</formula>
    </cfRule>
    <cfRule type="expression" dxfId="2" priority="3471">
      <formula>AND((MOD(ROW(),2)=0),ROW()&gt;2)</formula>
    </cfRule>
    <cfRule type="containsText" dxfId="1" priority="3474" operator="between" text="P0">
      <formula>NOT(ISERROR(SEARCH("P0",H107)))</formula>
    </cfRule>
    <cfRule type="containsText" dxfId="1" priority="3477" operator="between" text="P0">
      <formula>NOT(ISERROR(SEARCH("P0",H107)))</formula>
    </cfRule>
    <cfRule type="expression" dxfId="2" priority="3480">
      <formula>AND((MOD(ROW(),2)=0),ROW()&gt;2)</formula>
    </cfRule>
  </conditionalFormatting>
  <conditionalFormatting sqref="I107">
    <cfRule type="containsText" dxfId="0" priority="3423" operator="between" text="END">
      <formula>NOT(ISERROR(SEARCH("END",I107)))</formula>
    </cfRule>
    <cfRule type="expression" dxfId="2" priority="3426">
      <formula>AND((MOD(ROW(),2)=0),ROW()&gt;2)</formula>
    </cfRule>
    <cfRule type="containsText" dxfId="1" priority="3429" operator="between" text="P0">
      <formula>NOT(ISERROR(SEARCH("P0",I107)))</formula>
    </cfRule>
    <cfRule type="containsText" dxfId="1" priority="3432" operator="between" text="P0">
      <formula>NOT(ISERROR(SEARCH("P0",I107)))</formula>
    </cfRule>
    <cfRule type="expression" dxfId="2" priority="3435">
      <formula>AND((MOD(ROW(),2)=0),ROW()&gt;2)</formula>
    </cfRule>
  </conditionalFormatting>
  <conditionalFormatting sqref="M107">
    <cfRule type="containsText" dxfId="0" priority="3693" operator="between" text="END">
      <formula>NOT(ISERROR(SEARCH("END",M107)))</formula>
    </cfRule>
    <cfRule type="expression" dxfId="2" priority="3696">
      <formula>AND((MOD(ROW(),2)=0),ROW()&gt;2)</formula>
    </cfRule>
    <cfRule type="containsText" dxfId="1" priority="3699" operator="between" text="P0">
      <formula>NOT(ISERROR(SEARCH("P0",M107)))</formula>
    </cfRule>
    <cfRule type="containsText" dxfId="1" priority="3702" operator="between" text="P0">
      <formula>NOT(ISERROR(SEARCH("P0",M107)))</formula>
    </cfRule>
    <cfRule type="expression" dxfId="2" priority="3705">
      <formula>AND((MOD(ROW(),2)=0),ROW()&gt;2)</formula>
    </cfRule>
  </conditionalFormatting>
  <conditionalFormatting sqref="N107:XFD107">
    <cfRule type="containsText" dxfId="0" priority="3738" operator="between" text="END">
      <formula>NOT(ISERROR(SEARCH("END",N107)))</formula>
    </cfRule>
    <cfRule type="containsText" dxfId="1" priority="3744" operator="between" text="P0">
      <formula>NOT(ISERROR(SEARCH("P0",N107)))</formula>
    </cfRule>
    <cfRule type="expression" dxfId="2" priority="3750">
      <formula>AND((MOD(ROW(),2)=0),ROW()&gt;2)</formula>
    </cfRule>
  </conditionalFormatting>
  <conditionalFormatting sqref="B108">
    <cfRule type="containsText" dxfId="0" priority="3677" operator="between" text="END">
      <formula>NOT(ISERROR(SEARCH("END",B108)))</formula>
    </cfRule>
    <cfRule type="expression" dxfId="2" priority="3680">
      <formula>AND((MOD(ROW(),2)=0),ROW()&gt;2)</formula>
    </cfRule>
    <cfRule type="containsText" dxfId="1" priority="3683" operator="between" text="P0">
      <formula>NOT(ISERROR(SEARCH("P0",B108)))</formula>
    </cfRule>
    <cfRule type="containsText" dxfId="1" priority="3686" operator="between" text="P0">
      <formula>NOT(ISERROR(SEARCH("P0",B108)))</formula>
    </cfRule>
    <cfRule type="expression" dxfId="2" priority="3689">
      <formula>AND((MOD(ROW(),2)=0),ROW()&gt;2)</formula>
    </cfRule>
  </conditionalFormatting>
  <conditionalFormatting sqref="E108">
    <cfRule type="containsText" dxfId="0" priority="3632" operator="between" text="END">
      <formula>NOT(ISERROR(SEARCH("END",E108)))</formula>
    </cfRule>
    <cfRule type="expression" dxfId="2" priority="3635">
      <formula>AND((MOD(ROW(),2)=0),ROW()&gt;2)</formula>
    </cfRule>
    <cfRule type="containsText" dxfId="1" priority="3638" operator="between" text="P0">
      <formula>NOT(ISERROR(SEARCH("P0",E108)))</formula>
    </cfRule>
    <cfRule type="containsText" dxfId="1" priority="3641" operator="between" text="P0">
      <formula>NOT(ISERROR(SEARCH("P0",E108)))</formula>
    </cfRule>
    <cfRule type="expression" dxfId="2" priority="3644">
      <formula>AND((MOD(ROW(),2)=0),ROW()&gt;2)</formula>
    </cfRule>
  </conditionalFormatting>
  <conditionalFormatting sqref="F108">
    <cfRule type="containsText" dxfId="0" priority="3587" operator="between" text="END">
      <formula>NOT(ISERROR(SEARCH("END",F108)))</formula>
    </cfRule>
    <cfRule type="expression" dxfId="2" priority="3590">
      <formula>AND((MOD(ROW(),2)=0),ROW()&gt;2)</formula>
    </cfRule>
    <cfRule type="containsText" dxfId="1" priority="3593" operator="between" text="P0">
      <formula>NOT(ISERROR(SEARCH("P0",F108)))</formula>
    </cfRule>
    <cfRule type="containsText" dxfId="1" priority="3596" operator="between" text="P0">
      <formula>NOT(ISERROR(SEARCH("P0",F108)))</formula>
    </cfRule>
    <cfRule type="expression" dxfId="2" priority="3599">
      <formula>AND((MOD(ROW(),2)=0),ROW()&gt;2)</formula>
    </cfRule>
  </conditionalFormatting>
  <conditionalFormatting sqref="G108">
    <cfRule type="containsText" dxfId="0" priority="3542" operator="between" text="END">
      <formula>NOT(ISERROR(SEARCH("END",G108)))</formula>
    </cfRule>
    <cfRule type="expression" dxfId="2" priority="3545">
      <formula>AND((MOD(ROW(),2)=0),ROW()&gt;2)</formula>
    </cfRule>
    <cfRule type="containsText" dxfId="1" priority="3548" operator="between" text="P0">
      <formula>NOT(ISERROR(SEARCH("P0",G108)))</formula>
    </cfRule>
    <cfRule type="containsText" dxfId="1" priority="3551" operator="between" text="P0">
      <formula>NOT(ISERROR(SEARCH("P0",G108)))</formula>
    </cfRule>
    <cfRule type="expression" dxfId="2" priority="3554">
      <formula>AND((MOD(ROW(),2)=0),ROW()&gt;2)</formula>
    </cfRule>
  </conditionalFormatting>
  <conditionalFormatting sqref="H108">
    <cfRule type="containsText" dxfId="0" priority="3497" operator="between" text="END">
      <formula>NOT(ISERROR(SEARCH("END",H108)))</formula>
    </cfRule>
    <cfRule type="expression" dxfId="2" priority="3500">
      <formula>AND((MOD(ROW(),2)=0),ROW()&gt;2)</formula>
    </cfRule>
    <cfRule type="containsText" dxfId="1" priority="3503" operator="between" text="P0">
      <formula>NOT(ISERROR(SEARCH("P0",H108)))</formula>
    </cfRule>
    <cfRule type="containsText" dxfId="1" priority="3506" operator="between" text="P0">
      <formula>NOT(ISERROR(SEARCH("P0",H108)))</formula>
    </cfRule>
    <cfRule type="expression" dxfId="2" priority="3509">
      <formula>AND((MOD(ROW(),2)=0),ROW()&gt;2)</formula>
    </cfRule>
  </conditionalFormatting>
  <conditionalFormatting sqref="I108">
    <cfRule type="containsText" dxfId="0" priority="3452" operator="between" text="END">
      <formula>NOT(ISERROR(SEARCH("END",I108)))</formula>
    </cfRule>
    <cfRule type="expression" dxfId="2" priority="3455">
      <formula>AND((MOD(ROW(),2)=0),ROW()&gt;2)</formula>
    </cfRule>
    <cfRule type="containsText" dxfId="1" priority="3458" operator="between" text="P0">
      <formula>NOT(ISERROR(SEARCH("P0",I108)))</formula>
    </cfRule>
    <cfRule type="containsText" dxfId="1" priority="3461" operator="between" text="P0">
      <formula>NOT(ISERROR(SEARCH("P0",I108)))</formula>
    </cfRule>
    <cfRule type="expression" dxfId="2" priority="3464">
      <formula>AND((MOD(ROW(),2)=0),ROW()&gt;2)</formula>
    </cfRule>
  </conditionalFormatting>
  <conditionalFormatting sqref="M108">
    <cfRule type="containsText" dxfId="0" priority="3722" operator="between" text="END">
      <formula>NOT(ISERROR(SEARCH("END",M108)))</formula>
    </cfRule>
    <cfRule type="expression" dxfId="2" priority="3725">
      <formula>AND((MOD(ROW(),2)=0),ROW()&gt;2)</formula>
    </cfRule>
    <cfRule type="containsText" dxfId="1" priority="3728" operator="between" text="P0">
      <formula>NOT(ISERROR(SEARCH("P0",M108)))</formula>
    </cfRule>
    <cfRule type="containsText" dxfId="1" priority="3731" operator="between" text="P0">
      <formula>NOT(ISERROR(SEARCH("P0",M108)))</formula>
    </cfRule>
    <cfRule type="expression" dxfId="2" priority="3734">
      <formula>AND((MOD(ROW(),2)=0),ROW()&gt;2)</formula>
    </cfRule>
  </conditionalFormatting>
  <conditionalFormatting sqref="N108:XFD108">
    <cfRule type="containsText" dxfId="0" priority="3785" operator="between" text="END">
      <formula>NOT(ISERROR(SEARCH("END",N108)))</formula>
    </cfRule>
    <cfRule type="containsText" dxfId="1" priority="3788" operator="between" text="P0">
      <formula>NOT(ISERROR(SEARCH("P0",N108)))</formula>
    </cfRule>
    <cfRule type="expression" dxfId="2" priority="3791">
      <formula>AND((MOD(ROW(),2)=0),ROW()&gt;2)</formula>
    </cfRule>
  </conditionalFormatting>
  <conditionalFormatting sqref="B109">
    <cfRule type="containsText" dxfId="0" priority="1332" operator="between" text="END">
      <formula>NOT(ISERROR(SEARCH("END",B109)))</formula>
    </cfRule>
    <cfRule type="expression" dxfId="2" priority="1333">
      <formula>AND((MOD(ROW(),2)=0),ROW()&gt;2)</formula>
    </cfRule>
    <cfRule type="containsText" dxfId="1" priority="1334" operator="between" text="P0">
      <formula>NOT(ISERROR(SEARCH("P0",B109)))</formula>
    </cfRule>
    <cfRule type="containsText" dxfId="1" priority="1335" operator="between" text="P0">
      <formula>NOT(ISERROR(SEARCH("P0",B109)))</formula>
    </cfRule>
    <cfRule type="expression" dxfId="2" priority="1336">
      <formula>AND((MOD(ROW(),2)=0),ROW()&gt;2)</formula>
    </cfRule>
  </conditionalFormatting>
  <conditionalFormatting sqref="C109">
    <cfRule type="containsText" dxfId="0" priority="1297" operator="between" text="END">
      <formula>NOT(ISERROR(SEARCH("END",C109)))</formula>
    </cfRule>
    <cfRule type="expression" dxfId="2" priority="1298">
      <formula>AND((MOD(ROW(),2)=0),ROW()&gt;2)</formula>
    </cfRule>
    <cfRule type="containsText" dxfId="1" priority="1299" operator="between" text="P0">
      <formula>NOT(ISERROR(SEARCH("P0",C109)))</formula>
    </cfRule>
    <cfRule type="containsText" dxfId="1" priority="1300" operator="between" text="P0">
      <formula>NOT(ISERROR(SEARCH("P0",C109)))</formula>
    </cfRule>
    <cfRule type="expression" dxfId="2" priority="1301">
      <formula>AND((MOD(ROW(),2)=0),ROW()&gt;2)</formula>
    </cfRule>
  </conditionalFormatting>
  <conditionalFormatting sqref="E109">
    <cfRule type="containsText" dxfId="0" priority="1327" operator="between" text="END">
      <formula>NOT(ISERROR(SEARCH("END",E109)))</formula>
    </cfRule>
    <cfRule type="expression" dxfId="2" priority="1328">
      <formula>AND((MOD(ROW(),2)=0),ROW()&gt;2)</formula>
    </cfRule>
    <cfRule type="containsText" dxfId="1" priority="1329" operator="between" text="P0">
      <formula>NOT(ISERROR(SEARCH("P0",E109)))</formula>
    </cfRule>
    <cfRule type="containsText" dxfId="1" priority="1330" operator="between" text="P0">
      <formula>NOT(ISERROR(SEARCH("P0",E109)))</formula>
    </cfRule>
    <cfRule type="expression" dxfId="2" priority="1331">
      <formula>AND((MOD(ROW(),2)=0),ROW()&gt;2)</formula>
    </cfRule>
  </conditionalFormatting>
  <conditionalFormatting sqref="F109">
    <cfRule type="containsText" dxfId="0" priority="1322" operator="between" text="END">
      <formula>NOT(ISERROR(SEARCH("END",F109)))</formula>
    </cfRule>
    <cfRule type="expression" dxfId="2" priority="1323">
      <formula>AND((MOD(ROW(),2)=0),ROW()&gt;2)</formula>
    </cfRule>
    <cfRule type="containsText" dxfId="1" priority="1324" operator="between" text="P0">
      <formula>NOT(ISERROR(SEARCH("P0",F109)))</formula>
    </cfRule>
    <cfRule type="containsText" dxfId="1" priority="1325" operator="between" text="P0">
      <formula>NOT(ISERROR(SEARCH("P0",F109)))</formula>
    </cfRule>
    <cfRule type="expression" dxfId="2" priority="1326">
      <formula>AND((MOD(ROW(),2)=0),ROW()&gt;2)</formula>
    </cfRule>
  </conditionalFormatting>
  <conditionalFormatting sqref="G109">
    <cfRule type="containsText" dxfId="0" priority="1317" operator="between" text="END">
      <formula>NOT(ISERROR(SEARCH("END",G109)))</formula>
    </cfRule>
    <cfRule type="expression" dxfId="2" priority="1318">
      <formula>AND((MOD(ROW(),2)=0),ROW()&gt;2)</formula>
    </cfRule>
    <cfRule type="containsText" dxfId="1" priority="1319" operator="between" text="P0">
      <formula>NOT(ISERROR(SEARCH("P0",G109)))</formula>
    </cfRule>
    <cfRule type="containsText" dxfId="1" priority="1320" operator="between" text="P0">
      <formula>NOT(ISERROR(SEARCH("P0",G109)))</formula>
    </cfRule>
    <cfRule type="expression" dxfId="2" priority="1321">
      <formula>AND((MOD(ROW(),2)=0),ROW()&gt;2)</formula>
    </cfRule>
  </conditionalFormatting>
  <conditionalFormatting sqref="H109">
    <cfRule type="containsText" dxfId="0" priority="1312" operator="between" text="END">
      <formula>NOT(ISERROR(SEARCH("END",H109)))</formula>
    </cfRule>
    <cfRule type="expression" dxfId="2" priority="1313">
      <formula>AND((MOD(ROW(),2)=0),ROW()&gt;2)</formula>
    </cfRule>
    <cfRule type="containsText" dxfId="1" priority="1314" operator="between" text="P0">
      <formula>NOT(ISERROR(SEARCH("P0",H109)))</formula>
    </cfRule>
    <cfRule type="containsText" dxfId="1" priority="1315" operator="between" text="P0">
      <formula>NOT(ISERROR(SEARCH("P0",H109)))</formula>
    </cfRule>
    <cfRule type="expression" dxfId="2" priority="1316">
      <formula>AND((MOD(ROW(),2)=0),ROW()&gt;2)</formula>
    </cfRule>
  </conditionalFormatting>
  <conditionalFormatting sqref="I109">
    <cfRule type="containsText" dxfId="0" priority="1307" operator="between" text="END">
      <formula>NOT(ISERROR(SEARCH("END",I109)))</formula>
    </cfRule>
    <cfRule type="expression" dxfId="2" priority="1308">
      <formula>AND((MOD(ROW(),2)=0),ROW()&gt;2)</formula>
    </cfRule>
    <cfRule type="containsText" dxfId="1" priority="1309" operator="between" text="P0">
      <formula>NOT(ISERROR(SEARCH("P0",I109)))</formula>
    </cfRule>
    <cfRule type="containsText" dxfId="1" priority="1310" operator="between" text="P0">
      <formula>NOT(ISERROR(SEARCH("P0",I109)))</formula>
    </cfRule>
    <cfRule type="expression" dxfId="2" priority="1311">
      <formula>AND((MOD(ROW(),2)=0),ROW()&gt;2)</formula>
    </cfRule>
  </conditionalFormatting>
  <conditionalFormatting sqref="M109">
    <cfRule type="containsText" dxfId="0" priority="1337" operator="between" text="END">
      <formula>NOT(ISERROR(SEARCH("END",M109)))</formula>
    </cfRule>
    <cfRule type="expression" dxfId="2" priority="1338">
      <formula>AND((MOD(ROW(),2)=0),ROW()&gt;2)</formula>
    </cfRule>
    <cfRule type="containsText" dxfId="1" priority="1339" operator="between" text="P0">
      <formula>NOT(ISERROR(SEARCH("P0",M109)))</formula>
    </cfRule>
    <cfRule type="containsText" dxfId="1" priority="1340" operator="between" text="P0">
      <formula>NOT(ISERROR(SEARCH("P0",M109)))</formula>
    </cfRule>
    <cfRule type="expression" dxfId="2" priority="1341">
      <formula>AND((MOD(ROW(),2)=0),ROW()&gt;2)</formula>
    </cfRule>
  </conditionalFormatting>
  <conditionalFormatting sqref="N109:XFD109">
    <cfRule type="containsText" dxfId="0" priority="1342" operator="between" text="END">
      <formula>NOT(ISERROR(SEARCH("END",N109)))</formula>
    </cfRule>
    <cfRule type="containsText" dxfId="1" priority="1343" operator="between" text="P0">
      <formula>NOT(ISERROR(SEARCH("P0",N109)))</formula>
    </cfRule>
    <cfRule type="expression" dxfId="2" priority="1344">
      <formula>AND((MOD(ROW(),2)=0),ROW()&gt;2)</formula>
    </cfRule>
  </conditionalFormatting>
  <conditionalFormatting sqref="B110">
    <cfRule type="containsText" dxfId="0" priority="3662" operator="between" text="END">
      <formula>NOT(ISERROR(SEARCH("END",B110)))</formula>
    </cfRule>
    <cfRule type="expression" dxfId="2" priority="3665">
      <formula>AND((MOD(ROW(),2)=0),ROW()&gt;2)</formula>
    </cfRule>
    <cfRule type="containsText" dxfId="1" priority="3668" operator="between" text="P0">
      <formula>NOT(ISERROR(SEARCH("P0",B110)))</formula>
    </cfRule>
    <cfRule type="containsText" dxfId="1" priority="3671" operator="between" text="P0">
      <formula>NOT(ISERROR(SEARCH("P0",B110)))</formula>
    </cfRule>
    <cfRule type="expression" dxfId="2" priority="3674">
      <formula>AND((MOD(ROW(),2)=0),ROW()&gt;2)</formula>
    </cfRule>
  </conditionalFormatting>
  <conditionalFormatting sqref="E110">
    <cfRule type="containsText" dxfId="0" priority="3617" operator="between" text="END">
      <formula>NOT(ISERROR(SEARCH("END",E110)))</formula>
    </cfRule>
    <cfRule type="expression" dxfId="2" priority="3620">
      <formula>AND((MOD(ROW(),2)=0),ROW()&gt;2)</formula>
    </cfRule>
    <cfRule type="containsText" dxfId="1" priority="3623" operator="between" text="P0">
      <formula>NOT(ISERROR(SEARCH("P0",E110)))</formula>
    </cfRule>
    <cfRule type="containsText" dxfId="1" priority="3626" operator="between" text="P0">
      <formula>NOT(ISERROR(SEARCH("P0",E110)))</formula>
    </cfRule>
    <cfRule type="expression" dxfId="2" priority="3629">
      <formula>AND((MOD(ROW(),2)=0),ROW()&gt;2)</formula>
    </cfRule>
  </conditionalFormatting>
  <conditionalFormatting sqref="F110">
    <cfRule type="containsText" dxfId="0" priority="3572" operator="between" text="END">
      <formula>NOT(ISERROR(SEARCH("END",F110)))</formula>
    </cfRule>
    <cfRule type="expression" dxfId="2" priority="3575">
      <formula>AND((MOD(ROW(),2)=0),ROW()&gt;2)</formula>
    </cfRule>
    <cfRule type="containsText" dxfId="1" priority="3578" operator="between" text="P0">
      <formula>NOT(ISERROR(SEARCH("P0",F110)))</formula>
    </cfRule>
    <cfRule type="containsText" dxfId="1" priority="3581" operator="between" text="P0">
      <formula>NOT(ISERROR(SEARCH("P0",F110)))</formula>
    </cfRule>
    <cfRule type="expression" dxfId="2" priority="3584">
      <formula>AND((MOD(ROW(),2)=0),ROW()&gt;2)</formula>
    </cfRule>
  </conditionalFormatting>
  <conditionalFormatting sqref="G110">
    <cfRule type="containsText" dxfId="0" priority="3527" operator="between" text="END">
      <formula>NOT(ISERROR(SEARCH("END",G110)))</formula>
    </cfRule>
    <cfRule type="expression" dxfId="2" priority="3530">
      <formula>AND((MOD(ROW(),2)=0),ROW()&gt;2)</formula>
    </cfRule>
    <cfRule type="containsText" dxfId="1" priority="3533" operator="between" text="P0">
      <formula>NOT(ISERROR(SEARCH("P0",G110)))</formula>
    </cfRule>
    <cfRule type="containsText" dxfId="1" priority="3536" operator="between" text="P0">
      <formula>NOT(ISERROR(SEARCH("P0",G110)))</formula>
    </cfRule>
    <cfRule type="expression" dxfId="2" priority="3539">
      <formula>AND((MOD(ROW(),2)=0),ROW()&gt;2)</formula>
    </cfRule>
  </conditionalFormatting>
  <conditionalFormatting sqref="H110">
    <cfRule type="containsText" dxfId="0" priority="3482" operator="between" text="END">
      <formula>NOT(ISERROR(SEARCH("END",H110)))</formula>
    </cfRule>
    <cfRule type="expression" dxfId="2" priority="3485">
      <formula>AND((MOD(ROW(),2)=0),ROW()&gt;2)</formula>
    </cfRule>
    <cfRule type="containsText" dxfId="1" priority="3488" operator="between" text="P0">
      <formula>NOT(ISERROR(SEARCH("P0",H110)))</formula>
    </cfRule>
    <cfRule type="containsText" dxfId="1" priority="3491" operator="between" text="P0">
      <formula>NOT(ISERROR(SEARCH("P0",H110)))</formula>
    </cfRule>
    <cfRule type="expression" dxfId="2" priority="3494">
      <formula>AND((MOD(ROW(),2)=0),ROW()&gt;2)</formula>
    </cfRule>
  </conditionalFormatting>
  <conditionalFormatting sqref="I110">
    <cfRule type="containsText" dxfId="0" priority="3437" operator="between" text="END">
      <formula>NOT(ISERROR(SEARCH("END",I110)))</formula>
    </cfRule>
    <cfRule type="expression" dxfId="2" priority="3440">
      <formula>AND((MOD(ROW(),2)=0),ROW()&gt;2)</formula>
    </cfRule>
    <cfRule type="containsText" dxfId="1" priority="3443" operator="between" text="P0">
      <formula>NOT(ISERROR(SEARCH("P0",I110)))</formula>
    </cfRule>
    <cfRule type="containsText" dxfId="1" priority="3446" operator="between" text="P0">
      <formula>NOT(ISERROR(SEARCH("P0",I110)))</formula>
    </cfRule>
    <cfRule type="expression" dxfId="2" priority="3449">
      <formula>AND((MOD(ROW(),2)=0),ROW()&gt;2)</formula>
    </cfRule>
  </conditionalFormatting>
  <conditionalFormatting sqref="M110">
    <cfRule type="containsText" dxfId="0" priority="3707" operator="between" text="END">
      <formula>NOT(ISERROR(SEARCH("END",M110)))</formula>
    </cfRule>
    <cfRule type="expression" dxfId="2" priority="3710">
      <formula>AND((MOD(ROW(),2)=0),ROW()&gt;2)</formula>
    </cfRule>
    <cfRule type="containsText" dxfId="1" priority="3713" operator="between" text="P0">
      <formula>NOT(ISERROR(SEARCH("P0",M110)))</formula>
    </cfRule>
    <cfRule type="containsText" dxfId="1" priority="3716" operator="between" text="P0">
      <formula>NOT(ISERROR(SEARCH("P0",M110)))</formula>
    </cfRule>
    <cfRule type="expression" dxfId="2" priority="3719">
      <formula>AND((MOD(ROW(),2)=0),ROW()&gt;2)</formula>
    </cfRule>
  </conditionalFormatting>
  <conditionalFormatting sqref="N110">
    <cfRule type="containsText" dxfId="0" priority="3413" operator="between" text="END">
      <formula>NOT(ISERROR(SEARCH("END",N110)))</formula>
    </cfRule>
    <cfRule type="containsText" dxfId="1" priority="3416" operator="between" text="P0">
      <formula>NOT(ISERROR(SEARCH("P0",N110)))</formula>
    </cfRule>
    <cfRule type="expression" dxfId="2" priority="3419">
      <formula>AND((MOD(ROW(),2)=0),ROW()&gt;2)</formula>
    </cfRule>
  </conditionalFormatting>
  <conditionalFormatting sqref="O110:XFD110">
    <cfRule type="containsText" dxfId="0" priority="3740" operator="between" text="END">
      <formula>NOT(ISERROR(SEARCH("END",O110)))</formula>
    </cfRule>
    <cfRule type="containsText" dxfId="1" priority="3746" operator="between" text="P0">
      <formula>NOT(ISERROR(SEARCH("P0",O110)))</formula>
    </cfRule>
    <cfRule type="expression" dxfId="2" priority="3752">
      <formula>AND((MOD(ROW(),2)=0),ROW()&gt;2)</formula>
    </cfRule>
  </conditionalFormatting>
  <conditionalFormatting sqref="B111">
    <cfRule type="containsText" dxfId="0" priority="1279" operator="between" text="END">
      <formula>NOT(ISERROR(SEARCH("END",B111)))</formula>
    </cfRule>
    <cfRule type="expression" dxfId="2" priority="1280">
      <formula>AND((MOD(ROW(),2)=0),ROW()&gt;2)</formula>
    </cfRule>
    <cfRule type="containsText" dxfId="1" priority="1281" operator="between" text="P0">
      <formula>NOT(ISERROR(SEARCH("P0",B111)))</formula>
    </cfRule>
    <cfRule type="containsText" dxfId="1" priority="1282" operator="between" text="P0">
      <formula>NOT(ISERROR(SEARCH("P0",B111)))</formula>
    </cfRule>
    <cfRule type="expression" dxfId="2" priority="1283">
      <formula>AND((MOD(ROW(),2)=0),ROW()&gt;2)</formula>
    </cfRule>
  </conditionalFormatting>
  <conditionalFormatting sqref="C111">
    <cfRule type="containsText" dxfId="0" priority="1241" operator="between" text="END">
      <formula>NOT(ISERROR(SEARCH("END",C111)))</formula>
    </cfRule>
    <cfRule type="expression" dxfId="2" priority="1242">
      <formula>AND((MOD(ROW(),2)=0),ROW()&gt;2)</formula>
    </cfRule>
    <cfRule type="containsText" dxfId="1" priority="1243" operator="between" text="P0">
      <formula>NOT(ISERROR(SEARCH("P0",C111)))</formula>
    </cfRule>
    <cfRule type="containsText" dxfId="1" priority="1244" operator="between" text="P0">
      <formula>NOT(ISERROR(SEARCH("P0",C111)))</formula>
    </cfRule>
    <cfRule type="expression" dxfId="2" priority="1245">
      <formula>AND((MOD(ROW(),2)=0),ROW()&gt;2)</formula>
    </cfRule>
  </conditionalFormatting>
  <conditionalFormatting sqref="E111">
    <cfRule type="containsText" dxfId="0" priority="1274" operator="between" text="END">
      <formula>NOT(ISERROR(SEARCH("END",E111)))</formula>
    </cfRule>
    <cfRule type="expression" dxfId="2" priority="1275">
      <formula>AND((MOD(ROW(),2)=0),ROW()&gt;2)</formula>
    </cfRule>
    <cfRule type="containsText" dxfId="1" priority="1276" operator="between" text="P0">
      <formula>NOT(ISERROR(SEARCH("P0",E111)))</formula>
    </cfRule>
    <cfRule type="containsText" dxfId="1" priority="1277" operator="between" text="P0">
      <formula>NOT(ISERROR(SEARCH("P0",E111)))</formula>
    </cfRule>
    <cfRule type="expression" dxfId="2" priority="1278">
      <formula>AND((MOD(ROW(),2)=0),ROW()&gt;2)</formula>
    </cfRule>
  </conditionalFormatting>
  <conditionalFormatting sqref="F111">
    <cfRule type="containsText" dxfId="0" priority="1269" operator="between" text="END">
      <formula>NOT(ISERROR(SEARCH("END",F111)))</formula>
    </cfRule>
    <cfRule type="expression" dxfId="2" priority="1270">
      <formula>AND((MOD(ROW(),2)=0),ROW()&gt;2)</formula>
    </cfRule>
    <cfRule type="containsText" dxfId="1" priority="1271" operator="between" text="P0">
      <formula>NOT(ISERROR(SEARCH("P0",F111)))</formula>
    </cfRule>
    <cfRule type="containsText" dxfId="1" priority="1272" operator="between" text="P0">
      <formula>NOT(ISERROR(SEARCH("P0",F111)))</formula>
    </cfRule>
    <cfRule type="expression" dxfId="2" priority="1273">
      <formula>AND((MOD(ROW(),2)=0),ROW()&gt;2)</formula>
    </cfRule>
  </conditionalFormatting>
  <conditionalFormatting sqref="G111">
    <cfRule type="containsText" dxfId="0" priority="1264" operator="between" text="END">
      <formula>NOT(ISERROR(SEARCH("END",G111)))</formula>
    </cfRule>
    <cfRule type="expression" dxfId="2" priority="1265">
      <formula>AND((MOD(ROW(),2)=0),ROW()&gt;2)</formula>
    </cfRule>
    <cfRule type="containsText" dxfId="1" priority="1266" operator="between" text="P0">
      <formula>NOT(ISERROR(SEARCH("P0",G111)))</formula>
    </cfRule>
    <cfRule type="containsText" dxfId="1" priority="1267" operator="between" text="P0">
      <formula>NOT(ISERROR(SEARCH("P0",G111)))</formula>
    </cfRule>
    <cfRule type="expression" dxfId="2" priority="1268">
      <formula>AND((MOD(ROW(),2)=0),ROW()&gt;2)</formula>
    </cfRule>
  </conditionalFormatting>
  <conditionalFormatting sqref="H111">
    <cfRule type="containsText" dxfId="0" priority="1259" operator="between" text="END">
      <formula>NOT(ISERROR(SEARCH("END",H111)))</formula>
    </cfRule>
    <cfRule type="expression" dxfId="2" priority="1260">
      <formula>AND((MOD(ROW(),2)=0),ROW()&gt;2)</formula>
    </cfRule>
    <cfRule type="containsText" dxfId="1" priority="1261" operator="between" text="P0">
      <formula>NOT(ISERROR(SEARCH("P0",H111)))</formula>
    </cfRule>
    <cfRule type="containsText" dxfId="1" priority="1262" operator="between" text="P0">
      <formula>NOT(ISERROR(SEARCH("P0",H111)))</formula>
    </cfRule>
    <cfRule type="expression" dxfId="2" priority="1263">
      <formula>AND((MOD(ROW(),2)=0),ROW()&gt;2)</formula>
    </cfRule>
  </conditionalFormatting>
  <conditionalFormatting sqref="I111">
    <cfRule type="containsText" dxfId="0" priority="1254" operator="between" text="END">
      <formula>NOT(ISERROR(SEARCH("END",I111)))</formula>
    </cfRule>
    <cfRule type="expression" dxfId="2" priority="1255">
      <formula>AND((MOD(ROW(),2)=0),ROW()&gt;2)</formula>
    </cfRule>
    <cfRule type="containsText" dxfId="1" priority="1256" operator="between" text="P0">
      <formula>NOT(ISERROR(SEARCH("P0",I111)))</formula>
    </cfRule>
    <cfRule type="containsText" dxfId="1" priority="1257" operator="between" text="P0">
      <formula>NOT(ISERROR(SEARCH("P0",I111)))</formula>
    </cfRule>
    <cfRule type="expression" dxfId="2" priority="1258">
      <formula>AND((MOD(ROW(),2)=0),ROW()&gt;2)</formula>
    </cfRule>
  </conditionalFormatting>
  <conditionalFormatting sqref="M111">
    <cfRule type="containsText" dxfId="0" priority="1284" operator="between" text="END">
      <formula>NOT(ISERROR(SEARCH("END",M111)))</formula>
    </cfRule>
    <cfRule type="expression" dxfId="2" priority="1285">
      <formula>AND((MOD(ROW(),2)=0),ROW()&gt;2)</formula>
    </cfRule>
    <cfRule type="containsText" dxfId="1" priority="1286" operator="between" text="P0">
      <formula>NOT(ISERROR(SEARCH("P0",M111)))</formula>
    </cfRule>
    <cfRule type="containsText" dxfId="1" priority="1287" operator="between" text="P0">
      <formula>NOT(ISERROR(SEARCH("P0",M111)))</formula>
    </cfRule>
    <cfRule type="expression" dxfId="2" priority="1288">
      <formula>AND((MOD(ROW(),2)=0),ROW()&gt;2)</formula>
    </cfRule>
  </conditionalFormatting>
  <conditionalFormatting sqref="N111">
    <cfRule type="containsText" dxfId="0" priority="1251" operator="between" text="END">
      <formula>NOT(ISERROR(SEARCH("END",N111)))</formula>
    </cfRule>
    <cfRule type="containsText" dxfId="1" priority="1252" operator="between" text="P0">
      <formula>NOT(ISERROR(SEARCH("P0",N111)))</formula>
    </cfRule>
    <cfRule type="expression" dxfId="2" priority="1253">
      <formula>AND((MOD(ROW(),2)=0),ROW()&gt;2)</formula>
    </cfRule>
  </conditionalFormatting>
  <conditionalFormatting sqref="O111:XFD111">
    <cfRule type="containsText" dxfId="0" priority="1289" operator="between" text="END">
      <formula>NOT(ISERROR(SEARCH("END",O111)))</formula>
    </cfRule>
    <cfRule type="containsText" dxfId="1" priority="1290" operator="between" text="P0">
      <formula>NOT(ISERROR(SEARCH("P0",O111)))</formula>
    </cfRule>
    <cfRule type="expression" dxfId="2" priority="1291">
      <formula>AND((MOD(ROW(),2)=0),ROW()&gt;2)</formula>
    </cfRule>
  </conditionalFormatting>
  <conditionalFormatting sqref="F112:I112">
    <cfRule type="containsText" dxfId="0" priority="9924" operator="between" text="END">
      <formula>NOT(ISERROR(SEARCH("END",F112)))</formula>
    </cfRule>
    <cfRule type="containsText" dxfId="1" priority="9925" operator="between" text="P0">
      <formula>NOT(ISERROR(SEARCH("P0",F112)))</formula>
    </cfRule>
    <cfRule type="expression" dxfId="2" priority="9926">
      <formula>AND((MOD(ROW(),2)=0),ROW()&gt;2)</formula>
    </cfRule>
  </conditionalFormatting>
  <conditionalFormatting sqref="C113">
    <cfRule type="containsText" dxfId="0" priority="2103" operator="between" text="END">
      <formula>NOT(ISERROR(SEARCH("END",C113)))</formula>
    </cfRule>
    <cfRule type="expression" dxfId="2" priority="2109">
      <formula>AND((MOD(ROW(),2)=0),ROW()&gt;2)</formula>
    </cfRule>
    <cfRule type="containsText" dxfId="1" priority="2115" operator="between" text="P0">
      <formula>NOT(ISERROR(SEARCH("P0",C113)))</formula>
    </cfRule>
    <cfRule type="containsText" dxfId="1" priority="2121" operator="between" text="P0">
      <formula>NOT(ISERROR(SEARCH("P0",C113)))</formula>
    </cfRule>
    <cfRule type="expression" dxfId="2" priority="2127">
      <formula>AND((MOD(ROW(),2)=0),ROW()&gt;2)</formula>
    </cfRule>
  </conditionalFormatting>
  <conditionalFormatting sqref="E113">
    <cfRule type="containsText" dxfId="0" priority="2902" operator="between" text="END">
      <formula>NOT(ISERROR(SEARCH("END",E113)))</formula>
    </cfRule>
    <cfRule type="expression" dxfId="2" priority="2903">
      <formula>AND((MOD(ROW(),2)=0),ROW()&gt;2)</formula>
    </cfRule>
    <cfRule type="containsText" dxfId="1" priority="2904" operator="between" text="P0">
      <formula>NOT(ISERROR(SEARCH("P0",E113)))</formula>
    </cfRule>
    <cfRule type="containsText" dxfId="1" priority="2905" operator="between" text="P0">
      <formula>NOT(ISERROR(SEARCH("P0",E113)))</formula>
    </cfRule>
    <cfRule type="expression" dxfId="2" priority="2906">
      <formula>AND((MOD(ROW(),2)=0),ROW()&gt;2)</formula>
    </cfRule>
  </conditionalFormatting>
  <conditionalFormatting sqref="F113:I113">
    <cfRule type="containsText" dxfId="0" priority="2899" operator="between" text="END">
      <formula>NOT(ISERROR(SEARCH("END",F113)))</formula>
    </cfRule>
    <cfRule type="containsText" dxfId="1" priority="2900" operator="between" text="P0">
      <formula>NOT(ISERROR(SEARCH("P0",F113)))</formula>
    </cfRule>
    <cfRule type="expression" dxfId="2" priority="2901">
      <formula>AND((MOD(ROW(),2)=0),ROW()&gt;2)</formula>
    </cfRule>
  </conditionalFormatting>
  <conditionalFormatting sqref="C114">
    <cfRule type="containsText" dxfId="0" priority="2068" operator="between" text="END">
      <formula>NOT(ISERROR(SEARCH("END",C114)))</formula>
    </cfRule>
    <cfRule type="expression" dxfId="2" priority="2075">
      <formula>AND((MOD(ROW(),2)=0),ROW()&gt;2)</formula>
    </cfRule>
    <cfRule type="containsText" dxfId="1" priority="2082" operator="between" text="P0">
      <formula>NOT(ISERROR(SEARCH("P0",C114)))</formula>
    </cfRule>
    <cfRule type="containsText" dxfId="1" priority="2089" operator="between" text="P0">
      <formula>NOT(ISERROR(SEARCH("P0",C114)))</formula>
    </cfRule>
    <cfRule type="expression" dxfId="2" priority="2096">
      <formula>AND((MOD(ROW(),2)=0),ROW()&gt;2)</formula>
    </cfRule>
  </conditionalFormatting>
  <conditionalFormatting sqref="D114">
    <cfRule type="containsText" dxfId="0" priority="9886" operator="between" text="END">
      <formula>NOT(ISERROR(SEARCH("END",D114)))</formula>
    </cfRule>
    <cfRule type="expression" dxfId="2" priority="9887">
      <formula>AND((MOD(ROW(),2)=0),ROW()&gt;2)</formula>
    </cfRule>
    <cfRule type="containsText" dxfId="1" priority="9888" operator="between" text="P0">
      <formula>NOT(ISERROR(SEARCH("P0",D114)))</formula>
    </cfRule>
    <cfRule type="containsText" dxfId="1" priority="9889" operator="between" text="P0">
      <formula>NOT(ISERROR(SEARCH("P0",D114)))</formula>
    </cfRule>
    <cfRule type="expression" dxfId="2" priority="9890">
      <formula>AND((MOD(ROW(),2)=0),ROW()&gt;2)</formula>
    </cfRule>
  </conditionalFormatting>
  <conditionalFormatting sqref="F114:I114">
    <cfRule type="containsText" dxfId="0" priority="9878" operator="between" text="END">
      <formula>NOT(ISERROR(SEARCH("END",F114)))</formula>
    </cfRule>
    <cfRule type="containsText" dxfId="1" priority="9879" operator="between" text="P0">
      <formula>NOT(ISERROR(SEARCH("P0",F114)))</formula>
    </cfRule>
    <cfRule type="expression" dxfId="2" priority="9880">
      <formula>AND((MOD(ROW(),2)=0),ROW()&gt;2)</formula>
    </cfRule>
  </conditionalFormatting>
  <conditionalFormatting sqref="C115">
    <cfRule type="containsText" dxfId="0" priority="2133" operator="between" text="END">
      <formula>NOT(ISERROR(SEARCH("END",C115)))</formula>
    </cfRule>
    <cfRule type="expression" dxfId="2" priority="2140">
      <formula>AND((MOD(ROW(),2)=0),ROW()&gt;2)</formula>
    </cfRule>
    <cfRule type="containsText" dxfId="1" priority="2147" operator="between" text="P0">
      <formula>NOT(ISERROR(SEARCH("P0",C115)))</formula>
    </cfRule>
    <cfRule type="containsText" dxfId="1" priority="2154" operator="between" text="P0">
      <formula>NOT(ISERROR(SEARCH("P0",C115)))</formula>
    </cfRule>
    <cfRule type="expression" dxfId="2" priority="2161">
      <formula>AND((MOD(ROW(),2)=0),ROW()&gt;2)</formula>
    </cfRule>
  </conditionalFormatting>
  <conditionalFormatting sqref="C116">
    <cfRule type="containsText" dxfId="0" priority="1158" operator="between" text="END">
      <formula>NOT(ISERROR(SEARCH("END",C116)))</formula>
    </cfRule>
    <cfRule type="expression" dxfId="2" priority="1159">
      <formula>AND((MOD(ROW(),2)=0),ROW()&gt;2)</formula>
    </cfRule>
    <cfRule type="containsText" dxfId="1" priority="1160" operator="between" text="P0">
      <formula>NOT(ISERROR(SEARCH("P0",C116)))</formula>
    </cfRule>
    <cfRule type="containsText" dxfId="1" priority="1161" operator="between" text="P0">
      <formula>NOT(ISERROR(SEARCH("P0",C116)))</formula>
    </cfRule>
    <cfRule type="expression" dxfId="2" priority="1162">
      <formula>AND((MOD(ROW(),2)=0),ROW()&gt;2)</formula>
    </cfRule>
  </conditionalFormatting>
  <conditionalFormatting sqref="F116:I116">
    <cfRule type="containsText" dxfId="0" priority="1168" operator="between" text="END">
      <formula>NOT(ISERROR(SEARCH("END",F116)))</formula>
    </cfRule>
    <cfRule type="containsText" dxfId="1" priority="1169" operator="between" text="P0">
      <formula>NOT(ISERROR(SEARCH("P0",F116)))</formula>
    </cfRule>
    <cfRule type="expression" dxfId="2" priority="1170">
      <formula>AND((MOD(ROW(),2)=0),ROW()&gt;2)</formula>
    </cfRule>
  </conditionalFormatting>
  <conditionalFormatting sqref="A117:M117">
    <cfRule type="containsText" dxfId="0" priority="9858" operator="between" text="END">
      <formula>NOT(ISERROR(SEARCH("END",A117)))</formula>
    </cfRule>
    <cfRule type="containsText" dxfId="1" priority="9859" operator="between" text="P0">
      <formula>NOT(ISERROR(SEARCH("P0",A117)))</formula>
    </cfRule>
    <cfRule type="expression" dxfId="2" priority="9860">
      <formula>AND((MOD(ROW(),2)=0),ROW()&gt;2)</formula>
    </cfRule>
  </conditionalFormatting>
  <conditionalFormatting sqref="C118:D118">
    <cfRule type="containsText" dxfId="0" priority="1462" operator="between" text="END">
      <formula>NOT(ISERROR(SEARCH("END",C118)))</formula>
    </cfRule>
    <cfRule type="expression" dxfId="2" priority="1464">
      <formula>AND((MOD(ROW(),2)=0),ROW()&gt;2)</formula>
    </cfRule>
    <cfRule type="containsText" dxfId="1" priority="1466" operator="between" text="P0">
      <formula>NOT(ISERROR(SEARCH("P0",C118)))</formula>
    </cfRule>
    <cfRule type="containsText" dxfId="1" priority="1468" operator="between" text="P0">
      <formula>NOT(ISERROR(SEARCH("P0",C118)))</formula>
    </cfRule>
    <cfRule type="expression" dxfId="2" priority="1470">
      <formula>AND((MOD(ROW(),2)=0),ROW()&gt;2)</formula>
    </cfRule>
  </conditionalFormatting>
  <conditionalFormatting sqref="F118:H118">
    <cfRule type="containsText" dxfId="0" priority="1446" operator="between" text="END">
      <formula>NOT(ISERROR(SEARCH("END",F118)))</formula>
    </cfRule>
    <cfRule type="containsText" dxfId="1" priority="1448" operator="between" text="P0">
      <formula>NOT(ISERROR(SEARCH("P0",F118)))</formula>
    </cfRule>
    <cfRule type="expression" dxfId="2" priority="1450">
      <formula>AND((MOD(ROW(),2)=0),ROW()&gt;2)</formula>
    </cfRule>
  </conditionalFormatting>
  <conditionalFormatting sqref="I118">
    <cfRule type="expression" dxfId="2" priority="96">
      <formula>AND((MOD(ROW(),2)=0),ROW()&gt;2)</formula>
    </cfRule>
    <cfRule type="containsText" dxfId="1" priority="94" operator="between" text="P0">
      <formula>NOT(ISERROR(SEARCH("P0",I118)))</formula>
    </cfRule>
    <cfRule type="containsText" dxfId="0" priority="92" operator="between" text="END">
      <formula>NOT(ISERROR(SEARCH("END",I118)))</formula>
    </cfRule>
  </conditionalFormatting>
  <conditionalFormatting sqref="C119:D119">
    <cfRule type="containsText" dxfId="0" priority="1427" operator="between" text="END">
      <formula>NOT(ISERROR(SEARCH("END",C119)))</formula>
    </cfRule>
    <cfRule type="expression" dxfId="2" priority="1428">
      <formula>AND((MOD(ROW(),2)=0),ROW()&gt;2)</formula>
    </cfRule>
    <cfRule type="containsText" dxfId="1" priority="1429" operator="between" text="P0">
      <formula>NOT(ISERROR(SEARCH("P0",C119)))</formula>
    </cfRule>
    <cfRule type="containsText" dxfId="1" priority="1430" operator="between" text="P0">
      <formula>NOT(ISERROR(SEARCH("P0",C119)))</formula>
    </cfRule>
    <cfRule type="expression" dxfId="2" priority="1431">
      <formula>AND((MOD(ROW(),2)=0),ROW()&gt;2)</formula>
    </cfRule>
  </conditionalFormatting>
  <conditionalFormatting sqref="F119:G119">
    <cfRule type="containsText" dxfId="0" priority="1419" operator="between" text="END">
      <formula>NOT(ISERROR(SEARCH("END",F119)))</formula>
    </cfRule>
    <cfRule type="containsText" dxfId="1" priority="1420" operator="between" text="P0">
      <formula>NOT(ISERROR(SEARCH("P0",F119)))</formula>
    </cfRule>
    <cfRule type="expression" dxfId="2" priority="1421">
      <formula>AND((MOD(ROW(),2)=0),ROW()&gt;2)</formula>
    </cfRule>
  </conditionalFormatting>
  <conditionalFormatting sqref="H119">
    <cfRule type="containsText" dxfId="0" priority="1396" operator="between" text="END">
      <formula>NOT(ISERROR(SEARCH("END",H119)))</formula>
    </cfRule>
    <cfRule type="containsText" dxfId="1" priority="1397" operator="between" text="P0">
      <formula>NOT(ISERROR(SEARCH("P0",H119)))</formula>
    </cfRule>
    <cfRule type="expression" dxfId="2" priority="1398">
      <formula>AND((MOD(ROW(),2)=0),ROW()&gt;2)</formula>
    </cfRule>
  </conditionalFormatting>
  <conditionalFormatting sqref="I119">
    <cfRule type="expression" dxfId="2" priority="90">
      <formula>AND((MOD(ROW(),2)=0),ROW()&gt;2)</formula>
    </cfRule>
    <cfRule type="containsText" dxfId="1" priority="89" operator="between" text="P0">
      <formula>NOT(ISERROR(SEARCH("P0",I119)))</formula>
    </cfRule>
    <cfRule type="containsText" dxfId="0" priority="88" operator="between" text="END">
      <formula>NOT(ISERROR(SEARCH("END",I119)))</formula>
    </cfRule>
  </conditionalFormatting>
  <conditionalFormatting sqref="M119">
    <cfRule type="containsText" dxfId="0" priority="1414" operator="between" text="END">
      <formula>NOT(ISERROR(SEARCH("END",M119)))</formula>
    </cfRule>
    <cfRule type="expression" dxfId="2" priority="1415">
      <formula>AND((MOD(ROW(),2)=0),ROW()&gt;2)</formula>
    </cfRule>
    <cfRule type="containsText" dxfId="1" priority="1416" operator="between" text="P0">
      <formula>NOT(ISERROR(SEARCH("P0",M119)))</formula>
    </cfRule>
    <cfRule type="containsText" dxfId="1" priority="1417" operator="between" text="P0">
      <formula>NOT(ISERROR(SEARCH("P0",M119)))</formula>
    </cfRule>
    <cfRule type="expression" dxfId="2" priority="1418">
      <formula>AND((MOD(ROW(),2)=0),ROW()&gt;2)</formula>
    </cfRule>
  </conditionalFormatting>
  <conditionalFormatting sqref="C120:D120">
    <cfRule type="containsText" dxfId="0" priority="1440" operator="between" text="END">
      <formula>NOT(ISERROR(SEARCH("END",C120)))</formula>
    </cfRule>
    <cfRule type="expression" dxfId="2" priority="1441">
      <formula>AND((MOD(ROW(),2)=0),ROW()&gt;2)</formula>
    </cfRule>
    <cfRule type="containsText" dxfId="1" priority="1442" operator="between" text="P0">
      <formula>NOT(ISERROR(SEARCH("P0",C120)))</formula>
    </cfRule>
    <cfRule type="containsText" dxfId="1" priority="1443" operator="between" text="P0">
      <formula>NOT(ISERROR(SEARCH("P0",C120)))</formula>
    </cfRule>
    <cfRule type="expression" dxfId="2" priority="1444">
      <formula>AND((MOD(ROW(),2)=0),ROW()&gt;2)</formula>
    </cfRule>
  </conditionalFormatting>
  <conditionalFormatting sqref="F120:G120">
    <cfRule type="containsText" dxfId="0" priority="1432" operator="between" text="END">
      <formula>NOT(ISERROR(SEARCH("END",F120)))</formula>
    </cfRule>
    <cfRule type="containsText" dxfId="1" priority="1433" operator="between" text="P0">
      <formula>NOT(ISERROR(SEARCH("P0",F120)))</formula>
    </cfRule>
    <cfRule type="expression" dxfId="2" priority="1434">
      <formula>AND((MOD(ROW(),2)=0),ROW()&gt;2)</formula>
    </cfRule>
  </conditionalFormatting>
  <conditionalFormatting sqref="H120">
    <cfRule type="containsText" dxfId="0" priority="1393" operator="between" text="END">
      <formula>NOT(ISERROR(SEARCH("END",H120)))</formula>
    </cfRule>
    <cfRule type="containsText" dxfId="1" priority="1394" operator="between" text="P0">
      <formula>NOT(ISERROR(SEARCH("P0",H120)))</formula>
    </cfRule>
    <cfRule type="expression" dxfId="2" priority="1395">
      <formula>AND((MOD(ROW(),2)=0),ROW()&gt;2)</formula>
    </cfRule>
  </conditionalFormatting>
  <conditionalFormatting sqref="I120">
    <cfRule type="expression" dxfId="2" priority="87">
      <formula>AND((MOD(ROW(),2)=0),ROW()&gt;2)</formula>
    </cfRule>
    <cfRule type="containsText" dxfId="1" priority="86" operator="between" text="P0">
      <formula>NOT(ISERROR(SEARCH("P0",I120)))</formula>
    </cfRule>
    <cfRule type="containsText" dxfId="0" priority="85" operator="between" text="END">
      <formula>NOT(ISERROR(SEARCH("END",I120)))</formula>
    </cfRule>
  </conditionalFormatting>
  <conditionalFormatting sqref="M120">
    <cfRule type="containsText" dxfId="0" priority="1409" operator="between" text="END">
      <formula>NOT(ISERROR(SEARCH("END",M120)))</formula>
    </cfRule>
    <cfRule type="expression" dxfId="2" priority="1410">
      <formula>AND((MOD(ROW(),2)=0),ROW()&gt;2)</formula>
    </cfRule>
    <cfRule type="containsText" dxfId="1" priority="1411" operator="between" text="P0">
      <formula>NOT(ISERROR(SEARCH("P0",M120)))</formula>
    </cfRule>
    <cfRule type="containsText" dxfId="1" priority="1412" operator="between" text="P0">
      <formula>NOT(ISERROR(SEARCH("P0",M120)))</formula>
    </cfRule>
    <cfRule type="expression" dxfId="2" priority="1413">
      <formula>AND((MOD(ROW(),2)=0),ROW()&gt;2)</formula>
    </cfRule>
  </conditionalFormatting>
  <conditionalFormatting sqref="C121:D121">
    <cfRule type="containsText" dxfId="0" priority="1461" operator="between" text="END">
      <formula>NOT(ISERROR(SEARCH("END",C121)))</formula>
    </cfRule>
    <cfRule type="expression" dxfId="2" priority="1463">
      <formula>AND((MOD(ROW(),2)=0),ROW()&gt;2)</formula>
    </cfRule>
    <cfRule type="containsText" dxfId="1" priority="1465" operator="between" text="P0">
      <formula>NOT(ISERROR(SEARCH("P0",C121)))</formula>
    </cfRule>
    <cfRule type="containsText" dxfId="1" priority="1467" operator="between" text="P0">
      <formula>NOT(ISERROR(SEARCH("P0",C121)))</formula>
    </cfRule>
    <cfRule type="expression" dxfId="2" priority="1469">
      <formula>AND((MOD(ROW(),2)=0),ROW()&gt;2)</formula>
    </cfRule>
  </conditionalFormatting>
  <conditionalFormatting sqref="E121">
    <cfRule type="containsText" dxfId="0" priority="1399" operator="between" text="END">
      <formula>NOT(ISERROR(SEARCH("END",E121)))</formula>
    </cfRule>
    <cfRule type="expression" dxfId="2" priority="1401">
      <formula>AND((MOD(ROW(),2)=0),ROW()&gt;2)</formula>
    </cfRule>
    <cfRule type="containsText" dxfId="1" priority="1403" operator="between" text="P0">
      <formula>NOT(ISERROR(SEARCH("P0",E121)))</formula>
    </cfRule>
    <cfRule type="containsText" dxfId="1" priority="1405" operator="between" text="P0">
      <formula>NOT(ISERROR(SEARCH("P0",E121)))</formula>
    </cfRule>
    <cfRule type="expression" dxfId="2" priority="1407">
      <formula>AND((MOD(ROW(),2)=0),ROW()&gt;2)</formula>
    </cfRule>
  </conditionalFormatting>
  <conditionalFormatting sqref="F121:H121">
    <cfRule type="containsText" dxfId="0" priority="1445" operator="between" text="END">
      <formula>NOT(ISERROR(SEARCH("END",F121)))</formula>
    </cfRule>
    <cfRule type="containsText" dxfId="1" priority="1447" operator="between" text="P0">
      <formula>NOT(ISERROR(SEARCH("P0",F121)))</formula>
    </cfRule>
    <cfRule type="expression" dxfId="2" priority="1449">
      <formula>AND((MOD(ROW(),2)=0),ROW()&gt;2)</formula>
    </cfRule>
  </conditionalFormatting>
  <conditionalFormatting sqref="I121">
    <cfRule type="expression" dxfId="2" priority="95">
      <formula>AND((MOD(ROW(),2)=0),ROW()&gt;2)</formula>
    </cfRule>
    <cfRule type="containsText" dxfId="1" priority="93" operator="between" text="P0">
      <formula>NOT(ISERROR(SEARCH("P0",I121)))</formula>
    </cfRule>
    <cfRule type="containsText" dxfId="0" priority="91" operator="between" text="END">
      <formula>NOT(ISERROR(SEARCH("END",I121)))</formula>
    </cfRule>
  </conditionalFormatting>
  <conditionalFormatting sqref="C122:D122">
    <cfRule type="containsText" dxfId="0" priority="6996" operator="between" text="END">
      <formula>NOT(ISERROR(SEARCH("END",C122)))</formula>
    </cfRule>
    <cfRule type="expression" dxfId="2" priority="6997">
      <formula>AND((MOD(ROW(),2)=0),ROW()&gt;2)</formula>
    </cfRule>
    <cfRule type="containsText" dxfId="1" priority="6998" operator="between" text="P0">
      <formula>NOT(ISERROR(SEARCH("P0",C122)))</formula>
    </cfRule>
    <cfRule type="containsText" dxfId="1" priority="6999" operator="between" text="P0">
      <formula>NOT(ISERROR(SEARCH("P0",C122)))</formula>
    </cfRule>
    <cfRule type="expression" dxfId="2" priority="7000">
      <formula>AND((MOD(ROW(),2)=0),ROW()&gt;2)</formula>
    </cfRule>
  </conditionalFormatting>
  <conditionalFormatting sqref="F122:G122">
    <cfRule type="containsText" dxfId="0" priority="6988" operator="between" text="END">
      <formula>NOT(ISERROR(SEARCH("END",F122)))</formula>
    </cfRule>
    <cfRule type="containsText" dxfId="1" priority="6989" operator="between" text="P0">
      <formula>NOT(ISERROR(SEARCH("P0",F122)))</formula>
    </cfRule>
    <cfRule type="expression" dxfId="2" priority="6990">
      <formula>AND((MOD(ROW(),2)=0),ROW()&gt;2)</formula>
    </cfRule>
  </conditionalFormatting>
  <conditionalFormatting sqref="H122">
    <cfRule type="containsText" dxfId="0" priority="6970" operator="between" text="END">
      <formula>NOT(ISERROR(SEARCH("END",H122)))</formula>
    </cfRule>
    <cfRule type="containsText" dxfId="1" priority="6971" operator="between" text="P0">
      <formula>NOT(ISERROR(SEARCH("P0",H122)))</formula>
    </cfRule>
    <cfRule type="expression" dxfId="2" priority="6972">
      <formula>AND((MOD(ROW(),2)=0),ROW()&gt;2)</formula>
    </cfRule>
  </conditionalFormatting>
  <conditionalFormatting sqref="I122">
    <cfRule type="expression" dxfId="2" priority="183">
      <formula>AND((MOD(ROW(),2)=0),ROW()&gt;2)</formula>
    </cfRule>
    <cfRule type="containsText" dxfId="1" priority="182" operator="between" text="P0">
      <formula>NOT(ISERROR(SEARCH("P0",I122)))</formula>
    </cfRule>
    <cfRule type="containsText" dxfId="0" priority="181" operator="between" text="END">
      <formula>NOT(ISERROR(SEARCH("END",I122)))</formula>
    </cfRule>
  </conditionalFormatting>
  <conditionalFormatting sqref="M122">
    <cfRule type="containsText" dxfId="0" priority="6983" operator="between" text="END">
      <formula>NOT(ISERROR(SEARCH("END",M122)))</formula>
    </cfRule>
    <cfRule type="expression" dxfId="2" priority="6984">
      <formula>AND((MOD(ROW(),2)=0),ROW()&gt;2)</formula>
    </cfRule>
    <cfRule type="containsText" dxfId="1" priority="6985" operator="between" text="P0">
      <formula>NOT(ISERROR(SEARCH("P0",M122)))</formula>
    </cfRule>
    <cfRule type="containsText" dxfId="1" priority="6986" operator="between" text="P0">
      <formula>NOT(ISERROR(SEARCH("P0",M122)))</formula>
    </cfRule>
    <cfRule type="expression" dxfId="2" priority="6987">
      <formula>AND((MOD(ROW(),2)=0),ROW()&gt;2)</formula>
    </cfRule>
  </conditionalFormatting>
  <conditionalFormatting sqref="F123:G123">
    <cfRule type="containsText" dxfId="0" priority="7001" operator="between" text="END">
      <formula>NOT(ISERROR(SEARCH("END",F123)))</formula>
    </cfRule>
    <cfRule type="containsText" dxfId="1" priority="7002" operator="between" text="P0">
      <formula>NOT(ISERROR(SEARCH("P0",F123)))</formula>
    </cfRule>
    <cfRule type="expression" dxfId="2" priority="7003">
      <formula>AND((MOD(ROW(),2)=0),ROW()&gt;2)</formula>
    </cfRule>
  </conditionalFormatting>
  <conditionalFormatting sqref="I123">
    <cfRule type="expression" dxfId="2" priority="180">
      <formula>AND((MOD(ROW(),2)=0),ROW()&gt;2)</formula>
    </cfRule>
    <cfRule type="containsText" dxfId="1" priority="179" operator="between" text="P0">
      <formula>NOT(ISERROR(SEARCH("P0",I123)))</formula>
    </cfRule>
    <cfRule type="containsText" dxfId="0" priority="178" operator="between" text="END">
      <formula>NOT(ISERROR(SEARCH("END",I123)))</formula>
    </cfRule>
  </conditionalFormatting>
  <conditionalFormatting sqref="E125">
    <cfRule type="containsText" dxfId="0" priority="5682" operator="between" text="END">
      <formula>NOT(ISERROR(SEARCH("END",E125)))</formula>
    </cfRule>
    <cfRule type="expression" dxfId="2" priority="5683">
      <formula>AND((MOD(ROW(),2)=0),ROW()&gt;2)</formula>
    </cfRule>
    <cfRule type="containsText" dxfId="1" priority="5684" operator="between" text="P0">
      <formula>NOT(ISERROR(SEARCH("P0",E125)))</formula>
    </cfRule>
    <cfRule type="containsText" dxfId="1" priority="5685" operator="between" text="P0">
      <formula>NOT(ISERROR(SEARCH("P0",E125)))</formula>
    </cfRule>
    <cfRule type="expression" dxfId="2" priority="5686">
      <formula>AND((MOD(ROW(),2)=0),ROW()&gt;2)</formula>
    </cfRule>
  </conditionalFormatting>
  <conditionalFormatting sqref="F125:G125">
    <cfRule type="containsText" dxfId="0" priority="5679" operator="between" text="END">
      <formula>NOT(ISERROR(SEARCH("END",F125)))</formula>
    </cfRule>
    <cfRule type="containsText" dxfId="1" priority="5680" operator="between" text="P0">
      <formula>NOT(ISERROR(SEARCH("P0",F125)))</formula>
    </cfRule>
    <cfRule type="expression" dxfId="2" priority="5681">
      <formula>AND((MOD(ROW(),2)=0),ROW()&gt;2)</formula>
    </cfRule>
  </conditionalFormatting>
  <conditionalFormatting sqref="I125">
    <cfRule type="expression" dxfId="2" priority="162">
      <formula>AND((MOD(ROW(),2)=0),ROW()&gt;2)</formula>
    </cfRule>
    <cfRule type="containsText" dxfId="1" priority="161" operator="between" text="P0">
      <formula>NOT(ISERROR(SEARCH("P0",I125)))</formula>
    </cfRule>
    <cfRule type="containsText" dxfId="0" priority="160" operator="between" text="END">
      <formula>NOT(ISERROR(SEARCH("END",I125)))</formula>
    </cfRule>
  </conditionalFormatting>
  <conditionalFormatting sqref="E126">
    <cfRule type="containsText" dxfId="0" priority="5690" operator="between" text="END">
      <formula>NOT(ISERROR(SEARCH("END",E126)))</formula>
    </cfRule>
    <cfRule type="expression" dxfId="2" priority="5691">
      <formula>AND((MOD(ROW(),2)=0),ROW()&gt;2)</formula>
    </cfRule>
    <cfRule type="containsText" dxfId="1" priority="5692" operator="between" text="P0">
      <formula>NOT(ISERROR(SEARCH("P0",E126)))</formula>
    </cfRule>
    <cfRule type="containsText" dxfId="1" priority="5693" operator="between" text="P0">
      <formula>NOT(ISERROR(SEARCH("P0",E126)))</formula>
    </cfRule>
    <cfRule type="expression" dxfId="2" priority="5694">
      <formula>AND((MOD(ROW(),2)=0),ROW()&gt;2)</formula>
    </cfRule>
  </conditionalFormatting>
  <conditionalFormatting sqref="F126:G126">
    <cfRule type="containsText" dxfId="0" priority="5687" operator="between" text="END">
      <formula>NOT(ISERROR(SEARCH("END",F126)))</formula>
    </cfRule>
    <cfRule type="containsText" dxfId="1" priority="5688" operator="between" text="P0">
      <formula>NOT(ISERROR(SEARCH("P0",F126)))</formula>
    </cfRule>
    <cfRule type="expression" dxfId="2" priority="5689">
      <formula>AND((MOD(ROW(),2)=0),ROW()&gt;2)</formula>
    </cfRule>
  </conditionalFormatting>
  <conditionalFormatting sqref="I126">
    <cfRule type="expression" dxfId="2" priority="165">
      <formula>AND((MOD(ROW(),2)=0),ROW()&gt;2)</formula>
    </cfRule>
    <cfRule type="containsText" dxfId="1" priority="164" operator="between" text="P0">
      <formula>NOT(ISERROR(SEARCH("P0",I126)))</formula>
    </cfRule>
    <cfRule type="containsText" dxfId="0" priority="163" operator="between" text="END">
      <formula>NOT(ISERROR(SEARCH("END",I126)))</formula>
    </cfRule>
  </conditionalFormatting>
  <conditionalFormatting sqref="C127">
    <cfRule type="containsText" dxfId="0" priority="8449" operator="between" text="END">
      <formula>NOT(ISERROR(SEARCH("END",C127)))</formula>
    </cfRule>
    <cfRule type="expression" dxfId="2" priority="8450">
      <formula>AND((MOD(ROW(),2)=0),ROW()&gt;2)</formula>
    </cfRule>
    <cfRule type="containsText" dxfId="1" priority="8451" operator="between" text="P0">
      <formula>NOT(ISERROR(SEARCH("P0",C127)))</formula>
    </cfRule>
    <cfRule type="containsText" dxfId="1" priority="8452" operator="between" text="P0">
      <formula>NOT(ISERROR(SEARCH("P0",C127)))</formula>
    </cfRule>
    <cfRule type="expression" dxfId="2" priority="8453">
      <formula>AND((MOD(ROW(),2)=0),ROW()&gt;2)</formula>
    </cfRule>
  </conditionalFormatting>
  <conditionalFormatting sqref="D127">
    <cfRule type="containsText" dxfId="0" priority="9424" operator="between" text="END">
      <formula>NOT(ISERROR(SEARCH("END",D127)))</formula>
    </cfRule>
    <cfRule type="expression" dxfId="2" priority="9532">
      <formula>AND((MOD(ROW(),2)=0),ROW()&gt;2)</formula>
    </cfRule>
    <cfRule type="containsText" dxfId="1" priority="9640" operator="between" text="P0">
      <formula>NOT(ISERROR(SEARCH("P0",D127)))</formula>
    </cfRule>
    <cfRule type="containsText" dxfId="1" priority="9748" operator="between" text="P0">
      <formula>NOT(ISERROR(SEARCH("P0",D127)))</formula>
    </cfRule>
    <cfRule type="expression" dxfId="2" priority="9856">
      <formula>AND((MOD(ROW(),2)=0),ROW()&gt;2)</formula>
    </cfRule>
  </conditionalFormatting>
  <conditionalFormatting sqref="C128:D128">
    <cfRule type="containsText" dxfId="0" priority="9423" operator="between" text="END">
      <formula>NOT(ISERROR(SEARCH("END",C128)))</formula>
    </cfRule>
    <cfRule type="expression" dxfId="2" priority="9531">
      <formula>AND((MOD(ROW(),2)=0),ROW()&gt;2)</formula>
    </cfRule>
    <cfRule type="containsText" dxfId="1" priority="9639" operator="between" text="P0">
      <formula>NOT(ISERROR(SEARCH("P0",C128)))</formula>
    </cfRule>
    <cfRule type="containsText" dxfId="1" priority="9747" operator="between" text="P0">
      <formula>NOT(ISERROR(SEARCH("P0",C128)))</formula>
    </cfRule>
    <cfRule type="expression" dxfId="2" priority="9855">
      <formula>AND((MOD(ROW(),2)=0),ROW()&gt;2)</formula>
    </cfRule>
  </conditionalFormatting>
  <conditionalFormatting sqref="F128">
    <cfRule type="containsText" dxfId="0" priority="8446" operator="between" text="END">
      <formula>NOT(ISERROR(SEARCH("END",F128)))</formula>
    </cfRule>
    <cfRule type="containsText" dxfId="1" priority="8447" operator="between" text="P0">
      <formula>NOT(ISERROR(SEARCH("P0",F128)))</formula>
    </cfRule>
    <cfRule type="expression" dxfId="2" priority="8448">
      <formula>AND((MOD(ROW(),2)=0),ROW()&gt;2)</formula>
    </cfRule>
  </conditionalFormatting>
  <conditionalFormatting sqref="I128">
    <cfRule type="expression" dxfId="2" priority="228">
      <formula>AND((MOD(ROW(),2)=0),ROW()&gt;2)</formula>
    </cfRule>
    <cfRule type="containsText" dxfId="1" priority="227" operator="between" text="P0">
      <formula>NOT(ISERROR(SEARCH("P0",I128)))</formula>
    </cfRule>
    <cfRule type="containsText" dxfId="0" priority="226" operator="between" text="END">
      <formula>NOT(ISERROR(SEARCH("END",I128)))</formula>
    </cfRule>
  </conditionalFormatting>
  <conditionalFormatting sqref="C129:D129">
    <cfRule type="containsText" dxfId="0" priority="9422" operator="between" text="END">
      <formula>NOT(ISERROR(SEARCH("END",C129)))</formula>
    </cfRule>
    <cfRule type="expression" dxfId="2" priority="9530">
      <formula>AND((MOD(ROW(),2)=0),ROW()&gt;2)</formula>
    </cfRule>
    <cfRule type="containsText" dxfId="1" priority="9638" operator="between" text="P0">
      <formula>NOT(ISERROR(SEARCH("P0",C129)))</formula>
    </cfRule>
    <cfRule type="containsText" dxfId="1" priority="9746" operator="between" text="P0">
      <formula>NOT(ISERROR(SEARCH("P0",C129)))</formula>
    </cfRule>
    <cfRule type="expression" dxfId="2" priority="9854">
      <formula>AND((MOD(ROW(),2)=0),ROW()&gt;2)</formula>
    </cfRule>
  </conditionalFormatting>
  <conditionalFormatting sqref="F129:G129">
    <cfRule type="containsText" dxfId="0" priority="5122" operator="between" text="END">
      <formula>NOT(ISERROR(SEARCH("END",F129)))</formula>
    </cfRule>
    <cfRule type="containsText" dxfId="1" priority="5123" operator="between" text="P0">
      <formula>NOT(ISERROR(SEARCH("P0",F129)))</formula>
    </cfRule>
    <cfRule type="expression" dxfId="2" priority="5124">
      <formula>AND((MOD(ROW(),2)=0),ROW()&gt;2)</formula>
    </cfRule>
  </conditionalFormatting>
  <conditionalFormatting sqref="I129">
    <cfRule type="expression" dxfId="2" priority="135">
      <formula>AND((MOD(ROW(),2)=0),ROW()&gt;2)</formula>
    </cfRule>
    <cfRule type="containsText" dxfId="1" priority="134" operator="between" text="P0">
      <formula>NOT(ISERROR(SEARCH("P0",I129)))</formula>
    </cfRule>
    <cfRule type="containsText" dxfId="0" priority="133" operator="between" text="END">
      <formula>NOT(ISERROR(SEARCH("END",I129)))</formula>
    </cfRule>
  </conditionalFormatting>
  <conditionalFormatting sqref="L129">
    <cfRule type="containsText" dxfId="0" priority="5125" operator="between" text="END">
      <formula>NOT(ISERROR(SEARCH("END",L129)))</formula>
    </cfRule>
    <cfRule type="expression" dxfId="2" priority="5126">
      <formula>AND((MOD(ROW(),2)=0),ROW()&gt;2)</formula>
    </cfRule>
    <cfRule type="containsText" dxfId="1" priority="5127" operator="between" text="P0">
      <formula>NOT(ISERROR(SEARCH("P0",L129)))</formula>
    </cfRule>
    <cfRule type="containsText" dxfId="1" priority="5128" operator="between" text="P0">
      <formula>NOT(ISERROR(SEARCH("P0",L129)))</formula>
    </cfRule>
    <cfRule type="expression" dxfId="2" priority="5129">
      <formula>AND((MOD(ROW(),2)=0),ROW()&gt;2)</formula>
    </cfRule>
  </conditionalFormatting>
  <conditionalFormatting sqref="F130">
    <cfRule type="containsText" dxfId="0" priority="8359" operator="between" text="END">
      <formula>NOT(ISERROR(SEARCH("END",F130)))</formula>
    </cfRule>
    <cfRule type="containsText" dxfId="1" priority="8360" operator="between" text="P0">
      <formula>NOT(ISERROR(SEARCH("P0",F130)))</formula>
    </cfRule>
    <cfRule type="expression" dxfId="2" priority="8361">
      <formula>AND((MOD(ROW(),2)=0),ROW()&gt;2)</formula>
    </cfRule>
  </conditionalFormatting>
  <conditionalFormatting sqref="G130">
    <cfRule type="containsText" dxfId="0" priority="8362" operator="between" text="END">
      <formula>NOT(ISERROR(SEARCH("END",G130)))</formula>
    </cfRule>
    <cfRule type="containsText" dxfId="1" priority="8363" operator="between" text="P0">
      <formula>NOT(ISERROR(SEARCH("P0",G130)))</formula>
    </cfRule>
    <cfRule type="expression" dxfId="2" priority="8364">
      <formula>AND((MOD(ROW(),2)=0),ROW()&gt;2)</formula>
    </cfRule>
  </conditionalFormatting>
  <conditionalFormatting sqref="I130">
    <cfRule type="expression" dxfId="2" priority="225">
      <formula>AND((MOD(ROW(),2)=0),ROW()&gt;2)</formula>
    </cfRule>
    <cfRule type="containsText" dxfId="1" priority="224" operator="between" text="P0">
      <formula>NOT(ISERROR(SEARCH("P0",I130)))</formula>
    </cfRule>
    <cfRule type="containsText" dxfId="0" priority="223" operator="between" text="END">
      <formula>NOT(ISERROR(SEARCH("END",I130)))</formula>
    </cfRule>
  </conditionalFormatting>
  <conditionalFormatting sqref="E131">
    <cfRule type="containsText" dxfId="0" priority="5838" operator="between" text="END">
      <formula>NOT(ISERROR(SEARCH("END",E131)))</formula>
    </cfRule>
    <cfRule type="expression" dxfId="2" priority="5839">
      <formula>AND((MOD(ROW(),2)=0),ROW()&gt;2)</formula>
    </cfRule>
    <cfRule type="containsText" dxfId="1" priority="5840" operator="between" text="P0">
      <formula>NOT(ISERROR(SEARCH("P0",E131)))</formula>
    </cfRule>
    <cfRule type="containsText" dxfId="1" priority="5841" operator="between" text="P0">
      <formula>NOT(ISERROR(SEARCH("P0",E131)))</formula>
    </cfRule>
    <cfRule type="expression" dxfId="2" priority="5842">
      <formula>AND((MOD(ROW(),2)=0),ROW()&gt;2)</formula>
    </cfRule>
  </conditionalFormatting>
  <conditionalFormatting sqref="F131:G131">
    <cfRule type="containsText" dxfId="0" priority="5114" operator="between" text="END">
      <formula>NOT(ISERROR(SEARCH("END",F131)))</formula>
    </cfRule>
    <cfRule type="containsText" dxfId="1" priority="5115" operator="between" text="P0">
      <formula>NOT(ISERROR(SEARCH("P0",F131)))</formula>
    </cfRule>
    <cfRule type="expression" dxfId="2" priority="5116">
      <formula>AND((MOD(ROW(),2)=0),ROW()&gt;2)</formula>
    </cfRule>
  </conditionalFormatting>
  <conditionalFormatting sqref="I131">
    <cfRule type="expression" dxfId="2" priority="132">
      <formula>AND((MOD(ROW(),2)=0),ROW()&gt;2)</formula>
    </cfRule>
    <cfRule type="containsText" dxfId="1" priority="131" operator="between" text="P0">
      <formula>NOT(ISERROR(SEARCH("P0",I131)))</formula>
    </cfRule>
    <cfRule type="containsText" dxfId="0" priority="130" operator="between" text="END">
      <formula>NOT(ISERROR(SEARCH("END",I131)))</formula>
    </cfRule>
  </conditionalFormatting>
  <conditionalFormatting sqref="L131">
    <cfRule type="containsText" dxfId="0" priority="5117" operator="between" text="END">
      <formula>NOT(ISERROR(SEARCH("END",L131)))</formula>
    </cfRule>
    <cfRule type="expression" dxfId="2" priority="5118">
      <formula>AND((MOD(ROW(),2)=0),ROW()&gt;2)</formula>
    </cfRule>
    <cfRule type="containsText" dxfId="1" priority="5119" operator="between" text="P0">
      <formula>NOT(ISERROR(SEARCH("P0",L131)))</formula>
    </cfRule>
    <cfRule type="containsText" dxfId="1" priority="5120" operator="between" text="P0">
      <formula>NOT(ISERROR(SEARCH("P0",L131)))</formula>
    </cfRule>
    <cfRule type="expression" dxfId="2" priority="5121">
      <formula>AND((MOD(ROW(),2)=0),ROW()&gt;2)</formula>
    </cfRule>
  </conditionalFormatting>
  <conditionalFormatting sqref="C132:D132">
    <cfRule type="containsText" dxfId="0" priority="5825" operator="between" text="END">
      <formula>NOT(ISERROR(SEARCH("END",C132)))</formula>
    </cfRule>
    <cfRule type="expression" dxfId="2" priority="5826">
      <formula>AND((MOD(ROW(),2)=0),ROW()&gt;2)</formula>
    </cfRule>
    <cfRule type="containsText" dxfId="1" priority="5827" operator="between" text="P0">
      <formula>NOT(ISERROR(SEARCH("P0",C132)))</formula>
    </cfRule>
    <cfRule type="containsText" dxfId="1" priority="5828" operator="between" text="P0">
      <formula>NOT(ISERROR(SEARCH("P0",C132)))</formula>
    </cfRule>
    <cfRule type="expression" dxfId="2" priority="5829">
      <formula>AND((MOD(ROW(),2)=0),ROW()&gt;2)</formula>
    </cfRule>
  </conditionalFormatting>
  <conditionalFormatting sqref="E132">
    <cfRule type="containsText" dxfId="0" priority="5820" operator="between" text="END">
      <formula>NOT(ISERROR(SEARCH("END",E132)))</formula>
    </cfRule>
    <cfRule type="expression" dxfId="2" priority="5821">
      <formula>AND((MOD(ROW(),2)=0),ROW()&gt;2)</formula>
    </cfRule>
    <cfRule type="containsText" dxfId="1" priority="5822" operator="between" text="P0">
      <formula>NOT(ISERROR(SEARCH("P0",E132)))</formula>
    </cfRule>
    <cfRule type="containsText" dxfId="1" priority="5823" operator="between" text="P0">
      <formula>NOT(ISERROR(SEARCH("P0",E132)))</formula>
    </cfRule>
    <cfRule type="expression" dxfId="2" priority="5824">
      <formula>AND((MOD(ROW(),2)=0),ROW()&gt;2)</formula>
    </cfRule>
  </conditionalFormatting>
  <conditionalFormatting sqref="F132">
    <cfRule type="containsText" dxfId="0" priority="5814" operator="between" text="END">
      <formula>NOT(ISERROR(SEARCH("END",F132)))</formula>
    </cfRule>
    <cfRule type="containsText" dxfId="1" priority="5815" operator="between" text="P0">
      <formula>NOT(ISERROR(SEARCH("P0",F132)))</formula>
    </cfRule>
    <cfRule type="expression" dxfId="2" priority="5816">
      <formula>AND((MOD(ROW(),2)=0),ROW()&gt;2)</formula>
    </cfRule>
  </conditionalFormatting>
  <conditionalFormatting sqref="G132">
    <cfRule type="containsText" dxfId="0" priority="5817" operator="between" text="END">
      <formula>NOT(ISERROR(SEARCH("END",G132)))</formula>
    </cfRule>
    <cfRule type="containsText" dxfId="1" priority="5818" operator="between" text="P0">
      <formula>NOT(ISERROR(SEARCH("P0",G132)))</formula>
    </cfRule>
    <cfRule type="expression" dxfId="2" priority="5819">
      <formula>AND((MOD(ROW(),2)=0),ROW()&gt;2)</formula>
    </cfRule>
  </conditionalFormatting>
  <conditionalFormatting sqref="I132">
    <cfRule type="expression" dxfId="2" priority="171">
      <formula>AND((MOD(ROW(),2)=0),ROW()&gt;2)</formula>
    </cfRule>
    <cfRule type="containsText" dxfId="1" priority="170" operator="between" text="P0">
      <formula>NOT(ISERROR(SEARCH("P0",I132)))</formula>
    </cfRule>
    <cfRule type="containsText" dxfId="0" priority="169" operator="between" text="END">
      <formula>NOT(ISERROR(SEARCH("END",I132)))</formula>
    </cfRule>
  </conditionalFormatting>
  <conditionalFormatting sqref="L132">
    <cfRule type="containsText" dxfId="0" priority="5843" operator="between" text="END">
      <formula>NOT(ISERROR(SEARCH("END",L132)))</formula>
    </cfRule>
    <cfRule type="expression" dxfId="2" priority="5844">
      <formula>AND((MOD(ROW(),2)=0),ROW()&gt;2)</formula>
    </cfRule>
    <cfRule type="containsText" dxfId="1" priority="5845" operator="between" text="P0">
      <formula>NOT(ISERROR(SEARCH("P0",L132)))</formula>
    </cfRule>
    <cfRule type="containsText" dxfId="1" priority="5846" operator="between" text="P0">
      <formula>NOT(ISERROR(SEARCH("P0",L132)))</formula>
    </cfRule>
    <cfRule type="expression" dxfId="2" priority="5847">
      <formula>AND((MOD(ROW(),2)=0),ROW()&gt;2)</formula>
    </cfRule>
  </conditionalFormatting>
  <conditionalFormatting sqref="B133">
    <cfRule type="containsText" dxfId="0" priority="8419" operator="between" text="END">
      <formula>NOT(ISERROR(SEARCH("END",B133)))</formula>
    </cfRule>
    <cfRule type="expression" dxfId="2" priority="8424">
      <formula>AND((MOD(ROW(),2)=0),ROW()&gt;2)</formula>
    </cfRule>
    <cfRule type="containsText" dxfId="1" priority="8429" operator="between" text="P0">
      <formula>NOT(ISERROR(SEARCH("P0",B133)))</formula>
    </cfRule>
    <cfRule type="containsText" dxfId="1" priority="8434" operator="between" text="P0">
      <formula>NOT(ISERROR(SEARCH("P0",B133)))</formula>
    </cfRule>
    <cfRule type="expression" dxfId="2" priority="8439">
      <formula>AND((MOD(ROW(),2)=0),ROW()&gt;2)</formula>
    </cfRule>
  </conditionalFormatting>
  <conditionalFormatting sqref="C133:D133">
    <cfRule type="containsText" dxfId="0" priority="9420" operator="between" text="END">
      <formula>NOT(ISERROR(SEARCH("END",C133)))</formula>
    </cfRule>
    <cfRule type="expression" dxfId="2" priority="9528">
      <formula>AND((MOD(ROW(),2)=0),ROW()&gt;2)</formula>
    </cfRule>
    <cfRule type="containsText" dxfId="1" priority="9636" operator="between" text="P0">
      <formula>NOT(ISERROR(SEARCH("P0",C133)))</formula>
    </cfRule>
    <cfRule type="containsText" dxfId="1" priority="9744" operator="between" text="P0">
      <formula>NOT(ISERROR(SEARCH("P0",C133)))</formula>
    </cfRule>
    <cfRule type="expression" dxfId="2" priority="9852">
      <formula>AND((MOD(ROW(),2)=0),ROW()&gt;2)</formula>
    </cfRule>
  </conditionalFormatting>
  <conditionalFormatting sqref="E133">
    <cfRule type="containsText" dxfId="0" priority="8348" operator="between" text="END">
      <formula>NOT(ISERROR(SEARCH("END",E133)))</formula>
    </cfRule>
    <cfRule type="expression" dxfId="2" priority="8349">
      <formula>AND((MOD(ROW(),2)=0),ROW()&gt;2)</formula>
    </cfRule>
    <cfRule type="containsText" dxfId="1" priority="8350" operator="between" text="P0">
      <formula>NOT(ISERROR(SEARCH("P0",E133)))</formula>
    </cfRule>
    <cfRule type="containsText" dxfId="1" priority="8351" operator="between" text="P0">
      <formula>NOT(ISERROR(SEARCH("P0",E133)))</formula>
    </cfRule>
    <cfRule type="expression" dxfId="2" priority="8352">
      <formula>AND((MOD(ROW(),2)=0),ROW()&gt;2)</formula>
    </cfRule>
  </conditionalFormatting>
  <conditionalFormatting sqref="F133">
    <cfRule type="containsText" dxfId="0" priority="8342" operator="between" text="END">
      <formula>NOT(ISERROR(SEARCH("END",F133)))</formula>
    </cfRule>
    <cfRule type="containsText" dxfId="1" priority="8343" operator="between" text="P0">
      <formula>NOT(ISERROR(SEARCH("P0",F133)))</formula>
    </cfRule>
    <cfRule type="expression" dxfId="2" priority="8344">
      <formula>AND((MOD(ROW(),2)=0),ROW()&gt;2)</formula>
    </cfRule>
  </conditionalFormatting>
  <conditionalFormatting sqref="G133">
    <cfRule type="containsText" dxfId="0" priority="8345" operator="between" text="END">
      <formula>NOT(ISERROR(SEARCH("END",G133)))</formula>
    </cfRule>
    <cfRule type="containsText" dxfId="1" priority="8346" operator="between" text="P0">
      <formula>NOT(ISERROR(SEARCH("P0",G133)))</formula>
    </cfRule>
    <cfRule type="expression" dxfId="2" priority="8347">
      <formula>AND((MOD(ROW(),2)=0),ROW()&gt;2)</formula>
    </cfRule>
  </conditionalFormatting>
  <conditionalFormatting sqref="I133">
    <cfRule type="expression" dxfId="2" priority="222">
      <formula>AND((MOD(ROW(),2)=0),ROW()&gt;2)</formula>
    </cfRule>
    <cfRule type="containsText" dxfId="1" priority="221" operator="between" text="P0">
      <formula>NOT(ISERROR(SEARCH("P0",I133)))</formula>
    </cfRule>
    <cfRule type="containsText" dxfId="0" priority="220" operator="between" text="END">
      <formula>NOT(ISERROR(SEARCH("END",I133)))</formula>
    </cfRule>
  </conditionalFormatting>
  <conditionalFormatting sqref="L133:M133">
    <cfRule type="containsText" dxfId="0" priority="8880" operator="between" text="END">
      <formula>NOT(ISERROR(SEARCH("END",L133)))</formula>
    </cfRule>
    <cfRule type="expression" dxfId="2" priority="8988">
      <formula>AND((MOD(ROW(),2)=0),ROW()&gt;2)</formula>
    </cfRule>
    <cfRule type="containsText" dxfId="1" priority="9096" operator="between" text="P0">
      <formula>NOT(ISERROR(SEARCH("P0",L133)))</formula>
    </cfRule>
    <cfRule type="containsText" dxfId="1" priority="9204" operator="between" text="P0">
      <formula>NOT(ISERROR(SEARCH("P0",L133)))</formula>
    </cfRule>
    <cfRule type="expression" dxfId="2" priority="9312">
      <formula>AND((MOD(ROW(),2)=0),ROW()&gt;2)</formula>
    </cfRule>
  </conditionalFormatting>
  <conditionalFormatting sqref="B134">
    <cfRule type="containsText" dxfId="0" priority="8418" operator="between" text="END">
      <formula>NOT(ISERROR(SEARCH("END",B134)))</formula>
    </cfRule>
    <cfRule type="expression" dxfId="2" priority="8423">
      <formula>AND((MOD(ROW(),2)=0),ROW()&gt;2)</formula>
    </cfRule>
    <cfRule type="containsText" dxfId="1" priority="8428" operator="between" text="P0">
      <formula>NOT(ISERROR(SEARCH("P0",B134)))</formula>
    </cfRule>
    <cfRule type="containsText" dxfId="1" priority="8433" operator="between" text="P0">
      <formula>NOT(ISERROR(SEARCH("P0",B134)))</formula>
    </cfRule>
    <cfRule type="expression" dxfId="2" priority="8438">
      <formula>AND((MOD(ROW(),2)=0),ROW()&gt;2)</formula>
    </cfRule>
  </conditionalFormatting>
  <conditionalFormatting sqref="C134:D134">
    <cfRule type="containsText" dxfId="0" priority="9419" operator="between" text="END">
      <formula>NOT(ISERROR(SEARCH("END",C134)))</formula>
    </cfRule>
    <cfRule type="expression" dxfId="2" priority="9527">
      <formula>AND((MOD(ROW(),2)=0),ROW()&gt;2)</formula>
    </cfRule>
    <cfRule type="containsText" dxfId="1" priority="9635" operator="between" text="P0">
      <formula>NOT(ISERROR(SEARCH("P0",C134)))</formula>
    </cfRule>
    <cfRule type="containsText" dxfId="1" priority="9743" operator="between" text="P0">
      <formula>NOT(ISERROR(SEARCH("P0",C134)))</formula>
    </cfRule>
    <cfRule type="expression" dxfId="2" priority="9851">
      <formula>AND((MOD(ROW(),2)=0),ROW()&gt;2)</formula>
    </cfRule>
  </conditionalFormatting>
  <conditionalFormatting sqref="E134">
    <cfRule type="containsText" dxfId="0" priority="8331" operator="between" text="END">
      <formula>NOT(ISERROR(SEARCH("END",E134)))</formula>
    </cfRule>
    <cfRule type="expression" dxfId="2" priority="8332">
      <formula>AND((MOD(ROW(),2)=0),ROW()&gt;2)</formula>
    </cfRule>
    <cfRule type="containsText" dxfId="1" priority="8333" operator="between" text="P0">
      <formula>NOT(ISERROR(SEARCH("P0",E134)))</formula>
    </cfRule>
    <cfRule type="containsText" dxfId="1" priority="8334" operator="between" text="P0">
      <formula>NOT(ISERROR(SEARCH("P0",E134)))</formula>
    </cfRule>
    <cfRule type="expression" dxfId="2" priority="8335">
      <formula>AND((MOD(ROW(),2)=0),ROW()&gt;2)</formula>
    </cfRule>
  </conditionalFormatting>
  <conditionalFormatting sqref="F134">
    <cfRule type="containsText" dxfId="0" priority="8325" operator="between" text="END">
      <formula>NOT(ISERROR(SEARCH("END",F134)))</formula>
    </cfRule>
    <cfRule type="containsText" dxfId="1" priority="8326" operator="between" text="P0">
      <formula>NOT(ISERROR(SEARCH("P0",F134)))</formula>
    </cfRule>
    <cfRule type="expression" dxfId="2" priority="8327">
      <formula>AND((MOD(ROW(),2)=0),ROW()&gt;2)</formula>
    </cfRule>
  </conditionalFormatting>
  <conditionalFormatting sqref="G134">
    <cfRule type="containsText" dxfId="0" priority="8328" operator="between" text="END">
      <formula>NOT(ISERROR(SEARCH("END",G134)))</formula>
    </cfRule>
    <cfRule type="containsText" dxfId="1" priority="8329" operator="between" text="P0">
      <formula>NOT(ISERROR(SEARCH("P0",G134)))</formula>
    </cfRule>
    <cfRule type="expression" dxfId="2" priority="8330">
      <formula>AND((MOD(ROW(),2)=0),ROW()&gt;2)</formula>
    </cfRule>
  </conditionalFormatting>
  <conditionalFormatting sqref="I134">
    <cfRule type="expression" dxfId="2" priority="219">
      <formula>AND((MOD(ROW(),2)=0),ROW()&gt;2)</formula>
    </cfRule>
    <cfRule type="containsText" dxfId="1" priority="218" operator="between" text="P0">
      <formula>NOT(ISERROR(SEARCH("P0",I134)))</formula>
    </cfRule>
    <cfRule type="containsText" dxfId="0" priority="217" operator="between" text="END">
      <formula>NOT(ISERROR(SEARCH("END",I134)))</formula>
    </cfRule>
  </conditionalFormatting>
  <conditionalFormatting sqref="L134:M134">
    <cfRule type="containsText" dxfId="0" priority="8879" operator="between" text="END">
      <formula>NOT(ISERROR(SEARCH("END",L134)))</formula>
    </cfRule>
    <cfRule type="expression" dxfId="2" priority="8987">
      <formula>AND((MOD(ROW(),2)=0),ROW()&gt;2)</formula>
    </cfRule>
    <cfRule type="containsText" dxfId="1" priority="9095" operator="between" text="P0">
      <formula>NOT(ISERROR(SEARCH("P0",L134)))</formula>
    </cfRule>
    <cfRule type="containsText" dxfId="1" priority="9203" operator="between" text="P0">
      <formula>NOT(ISERROR(SEARCH("P0",L134)))</formula>
    </cfRule>
    <cfRule type="expression" dxfId="2" priority="9311">
      <formula>AND((MOD(ROW(),2)=0),ROW()&gt;2)</formula>
    </cfRule>
  </conditionalFormatting>
  <conditionalFormatting sqref="B135">
    <cfRule type="containsText" dxfId="0" priority="8417" operator="between" text="END">
      <formula>NOT(ISERROR(SEARCH("END",B135)))</formula>
    </cfRule>
    <cfRule type="expression" dxfId="2" priority="8422">
      <formula>AND((MOD(ROW(),2)=0),ROW()&gt;2)</formula>
    </cfRule>
    <cfRule type="containsText" dxfId="1" priority="8427" operator="between" text="P0">
      <formula>NOT(ISERROR(SEARCH("P0",B135)))</formula>
    </cfRule>
    <cfRule type="containsText" dxfId="1" priority="8432" operator="between" text="P0">
      <formula>NOT(ISERROR(SEARCH("P0",B135)))</formula>
    </cfRule>
    <cfRule type="expression" dxfId="2" priority="8437">
      <formula>AND((MOD(ROW(),2)=0),ROW()&gt;2)</formula>
    </cfRule>
  </conditionalFormatting>
  <conditionalFormatting sqref="C135:D135">
    <cfRule type="containsText" dxfId="0" priority="9418" operator="between" text="END">
      <formula>NOT(ISERROR(SEARCH("END",C135)))</formula>
    </cfRule>
    <cfRule type="expression" dxfId="2" priority="9526">
      <formula>AND((MOD(ROW(),2)=0),ROW()&gt;2)</formula>
    </cfRule>
    <cfRule type="containsText" dxfId="1" priority="9634" operator="between" text="P0">
      <formula>NOT(ISERROR(SEARCH("P0",C135)))</formula>
    </cfRule>
    <cfRule type="containsText" dxfId="1" priority="9742" operator="between" text="P0">
      <formula>NOT(ISERROR(SEARCH("P0",C135)))</formula>
    </cfRule>
    <cfRule type="expression" dxfId="2" priority="9850">
      <formula>AND((MOD(ROW(),2)=0),ROW()&gt;2)</formula>
    </cfRule>
  </conditionalFormatting>
  <conditionalFormatting sqref="F135:G135">
    <cfRule type="containsText" dxfId="0" priority="5106" operator="between" text="END">
      <formula>NOT(ISERROR(SEARCH("END",F135)))</formula>
    </cfRule>
    <cfRule type="containsText" dxfId="1" priority="5107" operator="between" text="P0">
      <formula>NOT(ISERROR(SEARCH("P0",F135)))</formula>
    </cfRule>
    <cfRule type="expression" dxfId="2" priority="5108">
      <formula>AND((MOD(ROW(),2)=0),ROW()&gt;2)</formula>
    </cfRule>
  </conditionalFormatting>
  <conditionalFormatting sqref="I135">
    <cfRule type="expression" dxfId="2" priority="129">
      <formula>AND((MOD(ROW(),2)=0),ROW()&gt;2)</formula>
    </cfRule>
    <cfRule type="containsText" dxfId="1" priority="128" operator="between" text="P0">
      <formula>NOT(ISERROR(SEARCH("P0",I135)))</formula>
    </cfRule>
    <cfRule type="containsText" dxfId="0" priority="127" operator="between" text="END">
      <formula>NOT(ISERROR(SEARCH("END",I135)))</formula>
    </cfRule>
  </conditionalFormatting>
  <conditionalFormatting sqref="L135">
    <cfRule type="containsText" dxfId="0" priority="5109" operator="between" text="END">
      <formula>NOT(ISERROR(SEARCH("END",L135)))</formula>
    </cfRule>
    <cfRule type="expression" dxfId="2" priority="5110">
      <formula>AND((MOD(ROW(),2)=0),ROW()&gt;2)</formula>
    </cfRule>
    <cfRule type="containsText" dxfId="1" priority="5111" operator="between" text="P0">
      <formula>NOT(ISERROR(SEARCH("P0",L135)))</formula>
    </cfRule>
    <cfRule type="containsText" dxfId="1" priority="5112" operator="between" text="P0">
      <formula>NOT(ISERROR(SEARCH("P0",L135)))</formula>
    </cfRule>
    <cfRule type="expression" dxfId="2" priority="5113">
      <formula>AND((MOD(ROW(),2)=0),ROW()&gt;2)</formula>
    </cfRule>
  </conditionalFormatting>
  <conditionalFormatting sqref="M135">
    <cfRule type="containsText" dxfId="0" priority="8878" operator="between" text="END">
      <formula>NOT(ISERROR(SEARCH("END",M135)))</formula>
    </cfRule>
    <cfRule type="expression" dxfId="2" priority="8986">
      <formula>AND((MOD(ROW(),2)=0),ROW()&gt;2)</formula>
    </cfRule>
    <cfRule type="containsText" dxfId="1" priority="9094" operator="between" text="P0">
      <formula>NOT(ISERROR(SEARCH("P0",M135)))</formula>
    </cfRule>
    <cfRule type="containsText" dxfId="1" priority="9202" operator="between" text="P0">
      <formula>NOT(ISERROR(SEARCH("P0",M135)))</formula>
    </cfRule>
    <cfRule type="expression" dxfId="2" priority="9310">
      <formula>AND((MOD(ROW(),2)=0),ROW()&gt;2)</formula>
    </cfRule>
  </conditionalFormatting>
  <conditionalFormatting sqref="F136:G136">
    <cfRule type="containsText" dxfId="0" priority="8291" operator="between" text="END">
      <formula>NOT(ISERROR(SEARCH("END",F136)))</formula>
    </cfRule>
    <cfRule type="containsText" dxfId="1" priority="8292" operator="between" text="P0">
      <formula>NOT(ISERROR(SEARCH("P0",F136)))</formula>
    </cfRule>
    <cfRule type="expression" dxfId="2" priority="8293">
      <formula>AND((MOD(ROW(),2)=0),ROW()&gt;2)</formula>
    </cfRule>
  </conditionalFormatting>
  <conditionalFormatting sqref="I136">
    <cfRule type="expression" dxfId="2" priority="216">
      <formula>AND((MOD(ROW(),2)=0),ROW()&gt;2)</formula>
    </cfRule>
    <cfRule type="containsText" dxfId="1" priority="215" operator="between" text="P0">
      <formula>NOT(ISERROR(SEARCH("P0",I136)))</formula>
    </cfRule>
    <cfRule type="containsText" dxfId="0" priority="214" operator="between" text="END">
      <formula>NOT(ISERROR(SEARCH("END",I136)))</formula>
    </cfRule>
  </conditionalFormatting>
  <conditionalFormatting sqref="D137">
    <cfRule type="containsText" dxfId="0" priority="5674" operator="between" text="END">
      <formula>NOT(ISERROR(SEARCH("END",D137)))</formula>
    </cfRule>
    <cfRule type="expression" dxfId="2" priority="5675">
      <formula>AND((MOD(ROW(),2)=0),ROW()&gt;2)</formula>
    </cfRule>
    <cfRule type="containsText" dxfId="1" priority="5676" operator="between" text="P0">
      <formula>NOT(ISERROR(SEARCH("P0",D137)))</formula>
    </cfRule>
    <cfRule type="containsText" dxfId="1" priority="5677" operator="between" text="P0">
      <formula>NOT(ISERROR(SEARCH("P0",D137)))</formula>
    </cfRule>
    <cfRule type="expression" dxfId="2" priority="5678">
      <formula>AND((MOD(ROW(),2)=0),ROW()&gt;2)</formula>
    </cfRule>
  </conditionalFormatting>
  <conditionalFormatting sqref="E137">
    <cfRule type="containsText" dxfId="0" priority="5096" operator="between" text="END">
      <formula>NOT(ISERROR(SEARCH("END",E137)))</formula>
    </cfRule>
    <cfRule type="expression" dxfId="2" priority="5097">
      <formula>AND((MOD(ROW(),2)=0),ROW()&gt;2)</formula>
    </cfRule>
    <cfRule type="containsText" dxfId="1" priority="5098" operator="between" text="P0">
      <formula>NOT(ISERROR(SEARCH("P0",E137)))</formula>
    </cfRule>
    <cfRule type="containsText" dxfId="1" priority="5099" operator="between" text="P0">
      <formula>NOT(ISERROR(SEARCH("P0",E137)))</formula>
    </cfRule>
    <cfRule type="expression" dxfId="2" priority="5100">
      <formula>AND((MOD(ROW(),2)=0),ROW()&gt;2)</formula>
    </cfRule>
  </conditionalFormatting>
  <conditionalFormatting sqref="F137:G137">
    <cfRule type="containsText" dxfId="0" priority="5093" operator="between" text="END">
      <formula>NOT(ISERROR(SEARCH("END",F137)))</formula>
    </cfRule>
    <cfRule type="containsText" dxfId="1" priority="5094" operator="between" text="P0">
      <formula>NOT(ISERROR(SEARCH("P0",F137)))</formula>
    </cfRule>
    <cfRule type="expression" dxfId="2" priority="5095">
      <formula>AND((MOD(ROW(),2)=0),ROW()&gt;2)</formula>
    </cfRule>
  </conditionalFormatting>
  <conditionalFormatting sqref="I137">
    <cfRule type="expression" dxfId="2" priority="126">
      <formula>AND((MOD(ROW(),2)=0),ROW()&gt;2)</formula>
    </cfRule>
    <cfRule type="containsText" dxfId="1" priority="125" operator="between" text="P0">
      <formula>NOT(ISERROR(SEARCH("P0",I137)))</formula>
    </cfRule>
    <cfRule type="containsText" dxfId="0" priority="124" operator="between" text="END">
      <formula>NOT(ISERROR(SEARCH("END",I137)))</formula>
    </cfRule>
  </conditionalFormatting>
  <conditionalFormatting sqref="L137">
    <cfRule type="containsText" dxfId="0" priority="5101" operator="between" text="END">
      <formula>NOT(ISERROR(SEARCH("END",L137)))</formula>
    </cfRule>
    <cfRule type="expression" dxfId="2" priority="5102">
      <formula>AND((MOD(ROW(),2)=0),ROW()&gt;2)</formula>
    </cfRule>
    <cfRule type="containsText" dxfId="1" priority="5103" operator="between" text="P0">
      <formula>NOT(ISERROR(SEARCH("P0",L137)))</formula>
    </cfRule>
    <cfRule type="containsText" dxfId="1" priority="5104" operator="between" text="P0">
      <formula>NOT(ISERROR(SEARCH("P0",L137)))</formula>
    </cfRule>
    <cfRule type="expression" dxfId="2" priority="5105">
      <formula>AND((MOD(ROW(),2)=0),ROW()&gt;2)</formula>
    </cfRule>
  </conditionalFormatting>
  <conditionalFormatting sqref="E138">
    <cfRule type="containsText" dxfId="0" priority="5661" operator="between" text="END">
      <formula>NOT(ISERROR(SEARCH("END",E138)))</formula>
    </cfRule>
    <cfRule type="expression" dxfId="2" priority="5662">
      <formula>AND((MOD(ROW(),2)=0),ROW()&gt;2)</formula>
    </cfRule>
    <cfRule type="containsText" dxfId="1" priority="5663" operator="between" text="P0">
      <formula>NOT(ISERROR(SEARCH("P0",E138)))</formula>
    </cfRule>
    <cfRule type="containsText" dxfId="1" priority="5664" operator="between" text="P0">
      <formula>NOT(ISERROR(SEARCH("P0",E138)))</formula>
    </cfRule>
    <cfRule type="expression" dxfId="2" priority="5665">
      <formula>AND((MOD(ROW(),2)=0),ROW()&gt;2)</formula>
    </cfRule>
  </conditionalFormatting>
  <conditionalFormatting sqref="F138:G138">
    <cfRule type="containsText" dxfId="0" priority="5658" operator="between" text="END">
      <formula>NOT(ISERROR(SEARCH("END",F138)))</formula>
    </cfRule>
    <cfRule type="containsText" dxfId="1" priority="5659" operator="between" text="P0">
      <formula>NOT(ISERROR(SEARCH("P0",F138)))</formula>
    </cfRule>
    <cfRule type="expression" dxfId="2" priority="5660">
      <formula>AND((MOD(ROW(),2)=0),ROW()&gt;2)</formula>
    </cfRule>
  </conditionalFormatting>
  <conditionalFormatting sqref="I138">
    <cfRule type="expression" dxfId="2" priority="159">
      <formula>AND((MOD(ROW(),2)=0),ROW()&gt;2)</formula>
    </cfRule>
    <cfRule type="containsText" dxfId="1" priority="158" operator="between" text="P0">
      <formula>NOT(ISERROR(SEARCH("P0",I138)))</formula>
    </cfRule>
    <cfRule type="containsText" dxfId="0" priority="157" operator="between" text="END">
      <formula>NOT(ISERROR(SEARCH("END",I138)))</formula>
    </cfRule>
  </conditionalFormatting>
  <conditionalFormatting sqref="B139">
    <cfRule type="containsText" dxfId="0" priority="8415" operator="between" text="END">
      <formula>NOT(ISERROR(SEARCH("END",B139)))</formula>
    </cfRule>
    <cfRule type="expression" dxfId="2" priority="8420">
      <formula>AND((MOD(ROW(),2)=0),ROW()&gt;2)</formula>
    </cfRule>
    <cfRule type="containsText" dxfId="1" priority="8425" operator="between" text="P0">
      <formula>NOT(ISERROR(SEARCH("P0",B139)))</formula>
    </cfRule>
    <cfRule type="containsText" dxfId="1" priority="8430" operator="between" text="P0">
      <formula>NOT(ISERROR(SEARCH("P0",B139)))</formula>
    </cfRule>
    <cfRule type="expression" dxfId="2" priority="8435">
      <formula>AND((MOD(ROW(),2)=0),ROW()&gt;2)</formula>
    </cfRule>
  </conditionalFormatting>
  <conditionalFormatting sqref="C139">
    <cfRule type="containsText" dxfId="0" priority="8266" operator="between" text="END">
      <formula>NOT(ISERROR(SEARCH("END",C139)))</formula>
    </cfRule>
    <cfRule type="expression" dxfId="2" priority="8267">
      <formula>AND((MOD(ROW(),2)=0),ROW()&gt;2)</formula>
    </cfRule>
    <cfRule type="containsText" dxfId="1" priority="8268" operator="between" text="P0">
      <formula>NOT(ISERROR(SEARCH("P0",C139)))</formula>
    </cfRule>
    <cfRule type="containsText" dxfId="1" priority="8269" operator="between" text="P0">
      <formula>NOT(ISERROR(SEARCH("P0",C139)))</formula>
    </cfRule>
    <cfRule type="expression" dxfId="2" priority="8270">
      <formula>AND((MOD(ROW(),2)=0),ROW()&gt;2)</formula>
    </cfRule>
  </conditionalFormatting>
  <conditionalFormatting sqref="D139">
    <cfRule type="containsText" dxfId="0" priority="8271" operator="between" text="END">
      <formula>NOT(ISERROR(SEARCH("END",D139)))</formula>
    </cfRule>
    <cfRule type="expression" dxfId="2" priority="8272">
      <formula>AND((MOD(ROW(),2)=0),ROW()&gt;2)</formula>
    </cfRule>
    <cfRule type="containsText" dxfId="1" priority="8273" operator="between" text="P0">
      <formula>NOT(ISERROR(SEARCH("P0",D139)))</formula>
    </cfRule>
    <cfRule type="containsText" dxfId="1" priority="8274" operator="between" text="P0">
      <formula>NOT(ISERROR(SEARCH("P0",D139)))</formula>
    </cfRule>
    <cfRule type="expression" dxfId="2" priority="8275">
      <formula>AND((MOD(ROW(),2)=0),ROW()&gt;2)</formula>
    </cfRule>
  </conditionalFormatting>
  <conditionalFormatting sqref="F139:G139">
    <cfRule type="containsText" dxfId="0" priority="8288" operator="between" text="END">
      <formula>NOT(ISERROR(SEARCH("END",F139)))</formula>
    </cfRule>
    <cfRule type="containsText" dxfId="1" priority="8289" operator="between" text="P0">
      <formula>NOT(ISERROR(SEARCH("P0",F139)))</formula>
    </cfRule>
    <cfRule type="expression" dxfId="2" priority="8290">
      <formula>AND((MOD(ROW(),2)=0),ROW()&gt;2)</formula>
    </cfRule>
  </conditionalFormatting>
  <conditionalFormatting sqref="I139">
    <cfRule type="expression" dxfId="2" priority="213">
      <formula>AND((MOD(ROW(),2)=0),ROW()&gt;2)</formula>
    </cfRule>
    <cfRule type="containsText" dxfId="1" priority="212" operator="between" text="P0">
      <formula>NOT(ISERROR(SEARCH("P0",I139)))</formula>
    </cfRule>
    <cfRule type="containsText" dxfId="0" priority="211" operator="between" text="END">
      <formula>NOT(ISERROR(SEARCH("END",I139)))</formula>
    </cfRule>
  </conditionalFormatting>
  <conditionalFormatting sqref="L139:M139">
    <cfRule type="containsText" dxfId="0" priority="8876" operator="between" text="END">
      <formula>NOT(ISERROR(SEARCH("END",L139)))</formula>
    </cfRule>
    <cfRule type="expression" dxfId="2" priority="8984">
      <formula>AND((MOD(ROW(),2)=0),ROW()&gt;2)</formula>
    </cfRule>
    <cfRule type="containsText" dxfId="1" priority="9092" operator="between" text="P0">
      <formula>NOT(ISERROR(SEARCH("P0",L139)))</formula>
    </cfRule>
    <cfRule type="containsText" dxfId="1" priority="9200" operator="between" text="P0">
      <formula>NOT(ISERROR(SEARCH("P0",L139)))</formula>
    </cfRule>
    <cfRule type="expression" dxfId="2" priority="9308">
      <formula>AND((MOD(ROW(),2)=0),ROW()&gt;2)</formula>
    </cfRule>
  </conditionalFormatting>
  <conditionalFormatting sqref="B140">
    <cfRule type="containsText" dxfId="0" priority="8394" operator="between" text="END">
      <formula>NOT(ISERROR(SEARCH("END",B140)))</formula>
    </cfRule>
    <cfRule type="expression" dxfId="2" priority="8399">
      <formula>AND((MOD(ROW(),2)=0),ROW()&gt;2)</formula>
    </cfRule>
    <cfRule type="containsText" dxfId="1" priority="8404" operator="between" text="P0">
      <formula>NOT(ISERROR(SEARCH("P0",B140)))</formula>
    </cfRule>
    <cfRule type="containsText" dxfId="1" priority="8409" operator="between" text="P0">
      <formula>NOT(ISERROR(SEARCH("P0",B140)))</formula>
    </cfRule>
    <cfRule type="expression" dxfId="2" priority="8414">
      <formula>AND((MOD(ROW(),2)=0),ROW()&gt;2)</formula>
    </cfRule>
  </conditionalFormatting>
  <conditionalFormatting sqref="C140:D140">
    <cfRule type="containsText" dxfId="0" priority="8261" operator="between" text="END">
      <formula>NOT(ISERROR(SEARCH("END",C140)))</formula>
    </cfRule>
    <cfRule type="expression" dxfId="2" priority="8262">
      <formula>AND((MOD(ROW(),2)=0),ROW()&gt;2)</formula>
    </cfRule>
    <cfRule type="containsText" dxfId="1" priority="8263" operator="between" text="P0">
      <formula>NOT(ISERROR(SEARCH("P0",C140)))</formula>
    </cfRule>
    <cfRule type="containsText" dxfId="1" priority="8264" operator="between" text="P0">
      <formula>NOT(ISERROR(SEARCH("P0",C140)))</formula>
    </cfRule>
    <cfRule type="expression" dxfId="2" priority="8265">
      <formula>AND((MOD(ROW(),2)=0),ROW()&gt;2)</formula>
    </cfRule>
  </conditionalFormatting>
  <conditionalFormatting sqref="F140:G140">
    <cfRule type="containsText" dxfId="0" priority="8285" operator="between" text="END">
      <formula>NOT(ISERROR(SEARCH("END",F140)))</formula>
    </cfRule>
    <cfRule type="containsText" dxfId="1" priority="8286" operator="between" text="P0">
      <formula>NOT(ISERROR(SEARCH("P0",F140)))</formula>
    </cfRule>
    <cfRule type="expression" dxfId="2" priority="8287">
      <formula>AND((MOD(ROW(),2)=0),ROW()&gt;2)</formula>
    </cfRule>
  </conditionalFormatting>
  <conditionalFormatting sqref="I140">
    <cfRule type="expression" dxfId="2" priority="210">
      <formula>AND((MOD(ROW(),2)=0),ROW()&gt;2)</formula>
    </cfRule>
    <cfRule type="containsText" dxfId="1" priority="209" operator="between" text="P0">
      <formula>NOT(ISERROR(SEARCH("P0",I140)))</formula>
    </cfRule>
    <cfRule type="containsText" dxfId="0" priority="208" operator="between" text="END">
      <formula>NOT(ISERROR(SEARCH("END",I140)))</formula>
    </cfRule>
  </conditionalFormatting>
  <conditionalFormatting sqref="L140:M140">
    <cfRule type="containsText" dxfId="0" priority="8875" operator="between" text="END">
      <formula>NOT(ISERROR(SEARCH("END",L140)))</formula>
    </cfRule>
    <cfRule type="expression" dxfId="2" priority="8983">
      <formula>AND((MOD(ROW(),2)=0),ROW()&gt;2)</formula>
    </cfRule>
    <cfRule type="containsText" dxfId="1" priority="9091" operator="between" text="P0">
      <formula>NOT(ISERROR(SEARCH("P0",L140)))</formula>
    </cfRule>
    <cfRule type="containsText" dxfId="1" priority="9199" operator="between" text="P0">
      <formula>NOT(ISERROR(SEARCH("P0",L140)))</formula>
    </cfRule>
    <cfRule type="expression" dxfId="2" priority="9307">
      <formula>AND((MOD(ROW(),2)=0),ROW()&gt;2)</formula>
    </cfRule>
  </conditionalFormatting>
  <conditionalFormatting sqref="B141">
    <cfRule type="containsText" dxfId="0" priority="8393" operator="between" text="END">
      <formula>NOT(ISERROR(SEARCH("END",B141)))</formula>
    </cfRule>
    <cfRule type="expression" dxfId="2" priority="8398">
      <formula>AND((MOD(ROW(),2)=0),ROW()&gt;2)</formula>
    </cfRule>
    <cfRule type="containsText" dxfId="1" priority="8403" operator="between" text="P0">
      <formula>NOT(ISERROR(SEARCH("P0",B141)))</formula>
    </cfRule>
    <cfRule type="containsText" dxfId="1" priority="8408" operator="between" text="P0">
      <formula>NOT(ISERROR(SEARCH("P0",B141)))</formula>
    </cfRule>
    <cfRule type="expression" dxfId="2" priority="8413">
      <formula>AND((MOD(ROW(),2)=0),ROW()&gt;2)</formula>
    </cfRule>
  </conditionalFormatting>
  <conditionalFormatting sqref="C141:D141">
    <cfRule type="containsText" dxfId="0" priority="8256" operator="between" text="END">
      <formula>NOT(ISERROR(SEARCH("END",C141)))</formula>
    </cfRule>
    <cfRule type="expression" dxfId="2" priority="8257">
      <formula>AND((MOD(ROW(),2)=0),ROW()&gt;2)</formula>
    </cfRule>
    <cfRule type="containsText" dxfId="1" priority="8258" operator="between" text="P0">
      <formula>NOT(ISERROR(SEARCH("P0",C141)))</formula>
    </cfRule>
    <cfRule type="containsText" dxfId="1" priority="8259" operator="between" text="P0">
      <formula>NOT(ISERROR(SEARCH("P0",C141)))</formula>
    </cfRule>
    <cfRule type="expression" dxfId="2" priority="8260">
      <formula>AND((MOD(ROW(),2)=0),ROW()&gt;2)</formula>
    </cfRule>
  </conditionalFormatting>
  <conditionalFormatting sqref="E141">
    <cfRule type="containsText" dxfId="0" priority="5083" operator="between" text="END">
      <formula>NOT(ISERROR(SEARCH("END",E141)))</formula>
    </cfRule>
    <cfRule type="expression" dxfId="2" priority="5084">
      <formula>AND((MOD(ROW(),2)=0),ROW()&gt;2)</formula>
    </cfRule>
    <cfRule type="containsText" dxfId="1" priority="5085" operator="between" text="P0">
      <formula>NOT(ISERROR(SEARCH("P0",E141)))</formula>
    </cfRule>
    <cfRule type="containsText" dxfId="1" priority="5086" operator="between" text="P0">
      <formula>NOT(ISERROR(SEARCH("P0",E141)))</formula>
    </cfRule>
    <cfRule type="expression" dxfId="2" priority="5087">
      <formula>AND((MOD(ROW(),2)=0),ROW()&gt;2)</formula>
    </cfRule>
  </conditionalFormatting>
  <conditionalFormatting sqref="F141:G141">
    <cfRule type="containsText" dxfId="0" priority="5080" operator="between" text="END">
      <formula>NOT(ISERROR(SEARCH("END",F141)))</formula>
    </cfRule>
    <cfRule type="containsText" dxfId="1" priority="5081" operator="between" text="P0">
      <formula>NOT(ISERROR(SEARCH("P0",F141)))</formula>
    </cfRule>
    <cfRule type="expression" dxfId="2" priority="5082">
      <formula>AND((MOD(ROW(),2)=0),ROW()&gt;2)</formula>
    </cfRule>
  </conditionalFormatting>
  <conditionalFormatting sqref="I141">
    <cfRule type="expression" dxfId="2" priority="123">
      <formula>AND((MOD(ROW(),2)=0),ROW()&gt;2)</formula>
    </cfRule>
    <cfRule type="containsText" dxfId="1" priority="122" operator="between" text="P0">
      <formula>NOT(ISERROR(SEARCH("P0",I141)))</formula>
    </cfRule>
    <cfRule type="containsText" dxfId="0" priority="121" operator="between" text="END">
      <formula>NOT(ISERROR(SEARCH("END",I141)))</formula>
    </cfRule>
  </conditionalFormatting>
  <conditionalFormatting sqref="L141">
    <cfRule type="containsText" dxfId="0" priority="5088" operator="between" text="END">
      <formula>NOT(ISERROR(SEARCH("END",L141)))</formula>
    </cfRule>
    <cfRule type="expression" dxfId="2" priority="5089">
      <formula>AND((MOD(ROW(),2)=0),ROW()&gt;2)</formula>
    </cfRule>
    <cfRule type="containsText" dxfId="1" priority="5090" operator="between" text="P0">
      <formula>NOT(ISERROR(SEARCH("P0",L141)))</formula>
    </cfRule>
    <cfRule type="containsText" dxfId="1" priority="5091" operator="between" text="P0">
      <formula>NOT(ISERROR(SEARCH("P0",L141)))</formula>
    </cfRule>
    <cfRule type="expression" dxfId="2" priority="5092">
      <formula>AND((MOD(ROW(),2)=0),ROW()&gt;2)</formula>
    </cfRule>
  </conditionalFormatting>
  <conditionalFormatting sqref="M141">
    <cfRule type="containsText" dxfId="0" priority="8874" operator="between" text="END">
      <formula>NOT(ISERROR(SEARCH("END",M141)))</formula>
    </cfRule>
    <cfRule type="expression" dxfId="2" priority="8982">
      <formula>AND((MOD(ROW(),2)=0),ROW()&gt;2)</formula>
    </cfRule>
    <cfRule type="containsText" dxfId="1" priority="9090" operator="between" text="P0">
      <formula>NOT(ISERROR(SEARCH("P0",M141)))</formula>
    </cfRule>
    <cfRule type="containsText" dxfId="1" priority="9198" operator="between" text="P0">
      <formula>NOT(ISERROR(SEARCH("P0",M141)))</formula>
    </cfRule>
    <cfRule type="expression" dxfId="2" priority="9306">
      <formula>AND((MOD(ROW(),2)=0),ROW()&gt;2)</formula>
    </cfRule>
  </conditionalFormatting>
  <conditionalFormatting sqref="E142">
    <cfRule type="containsText" dxfId="0" priority="8211" operator="between" text="END">
      <formula>NOT(ISERROR(SEARCH("END",E142)))</formula>
    </cfRule>
    <cfRule type="expression" dxfId="2" priority="8215">
      <formula>AND((MOD(ROW(),2)=0),ROW()&gt;2)</formula>
    </cfRule>
    <cfRule type="containsText" dxfId="1" priority="8219" operator="between" text="P0">
      <formula>NOT(ISERROR(SEARCH("P0",E142)))</formula>
    </cfRule>
    <cfRule type="containsText" dxfId="1" priority="8223" operator="between" text="P0">
      <formula>NOT(ISERROR(SEARCH("P0",E142)))</formula>
    </cfRule>
    <cfRule type="expression" dxfId="2" priority="8227">
      <formula>AND((MOD(ROW(),2)=0),ROW()&gt;2)</formula>
    </cfRule>
  </conditionalFormatting>
  <conditionalFormatting sqref="F142">
    <cfRule type="containsText" dxfId="0" priority="8202" operator="between" text="END">
      <formula>NOT(ISERROR(SEARCH("END",F142)))</formula>
    </cfRule>
    <cfRule type="containsText" dxfId="1" priority="8203" operator="between" text="P0">
      <formula>NOT(ISERROR(SEARCH("P0",F142)))</formula>
    </cfRule>
    <cfRule type="expression" dxfId="2" priority="8204">
      <formula>AND((MOD(ROW(),2)=0),ROW()&gt;2)</formula>
    </cfRule>
  </conditionalFormatting>
  <conditionalFormatting sqref="G142">
    <cfRule type="containsText" dxfId="0" priority="8205" operator="between" text="END">
      <formula>NOT(ISERROR(SEARCH("END",G142)))</formula>
    </cfRule>
    <cfRule type="containsText" dxfId="1" priority="8206" operator="between" text="P0">
      <formula>NOT(ISERROR(SEARCH("P0",G142)))</formula>
    </cfRule>
    <cfRule type="expression" dxfId="2" priority="8207">
      <formula>AND((MOD(ROW(),2)=0),ROW()&gt;2)</formula>
    </cfRule>
  </conditionalFormatting>
  <conditionalFormatting sqref="I142">
    <cfRule type="expression" dxfId="2" priority="207">
      <formula>AND((MOD(ROW(),2)=0),ROW()&gt;2)</formula>
    </cfRule>
    <cfRule type="containsText" dxfId="1" priority="206" operator="between" text="P0">
      <formula>NOT(ISERROR(SEARCH("P0",I142)))</formula>
    </cfRule>
    <cfRule type="containsText" dxfId="0" priority="205" operator="between" text="END">
      <formula>NOT(ISERROR(SEARCH("END",I142)))</formula>
    </cfRule>
  </conditionalFormatting>
  <conditionalFormatting sqref="D143">
    <cfRule type="containsText" dxfId="0" priority="5631" operator="between" text="END">
      <formula>NOT(ISERROR(SEARCH("END",D143)))</formula>
    </cfRule>
    <cfRule type="expression" dxfId="2" priority="5632">
      <formula>AND((MOD(ROW(),2)=0),ROW()&gt;2)</formula>
    </cfRule>
    <cfRule type="containsText" dxfId="1" priority="5633" operator="between" text="P0">
      <formula>NOT(ISERROR(SEARCH("P0",D143)))</formula>
    </cfRule>
    <cfRule type="containsText" dxfId="1" priority="5634" operator="between" text="P0">
      <formula>NOT(ISERROR(SEARCH("P0",D143)))</formula>
    </cfRule>
    <cfRule type="expression" dxfId="2" priority="5635">
      <formula>AND((MOD(ROW(),2)=0),ROW()&gt;2)</formula>
    </cfRule>
  </conditionalFormatting>
  <conditionalFormatting sqref="E143">
    <cfRule type="containsText" dxfId="0" priority="5626" operator="between" text="END">
      <formula>NOT(ISERROR(SEARCH("END",E143)))</formula>
    </cfRule>
    <cfRule type="expression" dxfId="2" priority="5627">
      <formula>AND((MOD(ROW(),2)=0),ROW()&gt;2)</formula>
    </cfRule>
    <cfRule type="containsText" dxfId="1" priority="5628" operator="between" text="P0">
      <formula>NOT(ISERROR(SEARCH("P0",E143)))</formula>
    </cfRule>
    <cfRule type="containsText" dxfId="1" priority="5629" operator="between" text="P0">
      <formula>NOT(ISERROR(SEARCH("P0",E143)))</formula>
    </cfRule>
    <cfRule type="expression" dxfId="2" priority="5630">
      <formula>AND((MOD(ROW(),2)=0),ROW()&gt;2)</formula>
    </cfRule>
  </conditionalFormatting>
  <conditionalFormatting sqref="F143:G143">
    <cfRule type="containsText" dxfId="0" priority="5072" operator="between" text="END">
      <formula>NOT(ISERROR(SEARCH("END",F143)))</formula>
    </cfRule>
    <cfRule type="containsText" dxfId="1" priority="5073" operator="between" text="P0">
      <formula>NOT(ISERROR(SEARCH("P0",F143)))</formula>
    </cfRule>
    <cfRule type="expression" dxfId="2" priority="5074">
      <formula>AND((MOD(ROW(),2)=0),ROW()&gt;2)</formula>
    </cfRule>
  </conditionalFormatting>
  <conditionalFormatting sqref="I143">
    <cfRule type="expression" dxfId="2" priority="120">
      <formula>AND((MOD(ROW(),2)=0),ROW()&gt;2)</formula>
    </cfRule>
    <cfRule type="containsText" dxfId="1" priority="119" operator="between" text="P0">
      <formula>NOT(ISERROR(SEARCH("P0",I143)))</formula>
    </cfRule>
    <cfRule type="containsText" dxfId="0" priority="118" operator="between" text="END">
      <formula>NOT(ISERROR(SEARCH("END",I143)))</formula>
    </cfRule>
  </conditionalFormatting>
  <conditionalFormatting sqref="L143">
    <cfRule type="containsText" dxfId="0" priority="5075" operator="between" text="END">
      <formula>NOT(ISERROR(SEARCH("END",L143)))</formula>
    </cfRule>
    <cfRule type="expression" dxfId="2" priority="5076">
      <formula>AND((MOD(ROW(),2)=0),ROW()&gt;2)</formula>
    </cfRule>
    <cfRule type="containsText" dxfId="1" priority="5077" operator="between" text="P0">
      <formula>NOT(ISERROR(SEARCH("P0",L143)))</formula>
    </cfRule>
    <cfRule type="containsText" dxfId="1" priority="5078" operator="between" text="P0">
      <formula>NOT(ISERROR(SEARCH("P0",L143)))</formula>
    </cfRule>
    <cfRule type="expression" dxfId="2" priority="5079">
      <formula>AND((MOD(ROW(),2)=0),ROW()&gt;2)</formula>
    </cfRule>
  </conditionalFormatting>
  <conditionalFormatting sqref="D144">
    <cfRule type="containsText" dxfId="0" priority="5653" operator="between" text="END">
      <formula>NOT(ISERROR(SEARCH("END",D144)))</formula>
    </cfRule>
    <cfRule type="expression" dxfId="2" priority="5654">
      <formula>AND((MOD(ROW(),2)=0),ROW()&gt;2)</formula>
    </cfRule>
    <cfRule type="containsText" dxfId="1" priority="5655" operator="between" text="P0">
      <formula>NOT(ISERROR(SEARCH("P0",D144)))</formula>
    </cfRule>
    <cfRule type="containsText" dxfId="1" priority="5656" operator="between" text="P0">
      <formula>NOT(ISERROR(SEARCH("P0",D144)))</formula>
    </cfRule>
    <cfRule type="expression" dxfId="2" priority="5657">
      <formula>AND((MOD(ROW(),2)=0),ROW()&gt;2)</formula>
    </cfRule>
  </conditionalFormatting>
  <conditionalFormatting sqref="E144">
    <cfRule type="containsText" dxfId="0" priority="5648" operator="between" text="END">
      <formula>NOT(ISERROR(SEARCH("END",E144)))</formula>
    </cfRule>
    <cfRule type="expression" dxfId="2" priority="5649">
      <formula>AND((MOD(ROW(),2)=0),ROW()&gt;2)</formula>
    </cfRule>
    <cfRule type="containsText" dxfId="1" priority="5650" operator="between" text="P0">
      <formula>NOT(ISERROR(SEARCH("P0",E144)))</formula>
    </cfRule>
    <cfRule type="containsText" dxfId="1" priority="5651" operator="between" text="P0">
      <formula>NOT(ISERROR(SEARCH("P0",E144)))</formula>
    </cfRule>
    <cfRule type="expression" dxfId="2" priority="5652">
      <formula>AND((MOD(ROW(),2)=0),ROW()&gt;2)</formula>
    </cfRule>
  </conditionalFormatting>
  <conditionalFormatting sqref="F144">
    <cfRule type="containsText" dxfId="0" priority="5642" operator="between" text="END">
      <formula>NOT(ISERROR(SEARCH("END",F144)))</formula>
    </cfRule>
    <cfRule type="containsText" dxfId="1" priority="5643" operator="between" text="P0">
      <formula>NOT(ISERROR(SEARCH("P0",F144)))</formula>
    </cfRule>
    <cfRule type="expression" dxfId="2" priority="5644">
      <formula>AND((MOD(ROW(),2)=0),ROW()&gt;2)</formula>
    </cfRule>
  </conditionalFormatting>
  <conditionalFormatting sqref="G144">
    <cfRule type="containsText" dxfId="0" priority="5645" operator="between" text="END">
      <formula>NOT(ISERROR(SEARCH("END",G144)))</formula>
    </cfRule>
    <cfRule type="containsText" dxfId="1" priority="5646" operator="between" text="P0">
      <formula>NOT(ISERROR(SEARCH("P0",G144)))</formula>
    </cfRule>
    <cfRule type="expression" dxfId="2" priority="5647">
      <formula>AND((MOD(ROW(),2)=0),ROW()&gt;2)</formula>
    </cfRule>
  </conditionalFormatting>
  <conditionalFormatting sqref="I144">
    <cfRule type="expression" dxfId="2" priority="156">
      <formula>AND((MOD(ROW(),2)=0),ROW()&gt;2)</formula>
    </cfRule>
    <cfRule type="containsText" dxfId="1" priority="155" operator="between" text="P0">
      <formula>NOT(ISERROR(SEARCH("P0",I144)))</formula>
    </cfRule>
    <cfRule type="containsText" dxfId="0" priority="154" operator="between" text="END">
      <formula>NOT(ISERROR(SEARCH("END",I144)))</formula>
    </cfRule>
  </conditionalFormatting>
  <conditionalFormatting sqref="E145">
    <cfRule type="containsText" dxfId="0" priority="5745" operator="between" text="END">
      <formula>NOT(ISERROR(SEARCH("END",E145)))</formula>
    </cfRule>
    <cfRule type="expression" dxfId="2" priority="5747">
      <formula>AND((MOD(ROW(),2)=0),ROW()&gt;2)</formula>
    </cfRule>
    <cfRule type="containsText" dxfId="1" priority="5749" operator="between" text="P0">
      <formula>NOT(ISERROR(SEARCH("P0",E145)))</formula>
    </cfRule>
    <cfRule type="containsText" dxfId="1" priority="5751" operator="between" text="P0">
      <formula>NOT(ISERROR(SEARCH("P0",E145)))</formula>
    </cfRule>
    <cfRule type="expression" dxfId="2" priority="5753">
      <formula>AND((MOD(ROW(),2)=0),ROW()&gt;2)</formula>
    </cfRule>
  </conditionalFormatting>
  <conditionalFormatting sqref="F145">
    <cfRule type="containsText" dxfId="0" priority="5738" operator="between" text="END">
      <formula>NOT(ISERROR(SEARCH("END",F145)))</formula>
    </cfRule>
    <cfRule type="containsText" dxfId="1" priority="5739" operator="between" text="P0">
      <formula>NOT(ISERROR(SEARCH("P0",F145)))</formula>
    </cfRule>
    <cfRule type="expression" dxfId="2" priority="5740">
      <formula>AND((MOD(ROW(),2)=0),ROW()&gt;2)</formula>
    </cfRule>
  </conditionalFormatting>
  <conditionalFormatting sqref="G145">
    <cfRule type="containsText" dxfId="0" priority="5741" operator="between" text="END">
      <formula>NOT(ISERROR(SEARCH("END",G145)))</formula>
    </cfRule>
    <cfRule type="containsText" dxfId="1" priority="5742" operator="between" text="P0">
      <formula>NOT(ISERROR(SEARCH("P0",G145)))</formula>
    </cfRule>
    <cfRule type="expression" dxfId="2" priority="5743">
      <formula>AND((MOD(ROW(),2)=0),ROW()&gt;2)</formula>
    </cfRule>
  </conditionalFormatting>
  <conditionalFormatting sqref="I145">
    <cfRule type="expression" dxfId="2" priority="168">
      <formula>AND((MOD(ROW(),2)=0),ROW()&gt;2)</formula>
    </cfRule>
    <cfRule type="containsText" dxfId="1" priority="167" operator="between" text="P0">
      <formula>NOT(ISERROR(SEARCH("P0",I145)))</formula>
    </cfRule>
    <cfRule type="containsText" dxfId="0" priority="166" operator="between" text="END">
      <formula>NOT(ISERROR(SEARCH("END",I145)))</formula>
    </cfRule>
  </conditionalFormatting>
  <conditionalFormatting sqref="E146">
    <cfRule type="containsText" dxfId="0" priority="5618" operator="between" text="END">
      <formula>NOT(ISERROR(SEARCH("END",E146)))</formula>
    </cfRule>
    <cfRule type="expression" dxfId="2" priority="5619">
      <formula>AND((MOD(ROW(),2)=0),ROW()&gt;2)</formula>
    </cfRule>
    <cfRule type="containsText" dxfId="1" priority="5620" operator="between" text="P0">
      <formula>NOT(ISERROR(SEARCH("P0",E146)))</formula>
    </cfRule>
    <cfRule type="containsText" dxfId="1" priority="5621" operator="between" text="P0">
      <formula>NOT(ISERROR(SEARCH("P0",E146)))</formula>
    </cfRule>
    <cfRule type="expression" dxfId="2" priority="5622">
      <formula>AND((MOD(ROW(),2)=0),ROW()&gt;2)</formula>
    </cfRule>
  </conditionalFormatting>
  <conditionalFormatting sqref="F146:G146">
    <cfRule type="containsText" dxfId="0" priority="5064" operator="between" text="END">
      <formula>NOT(ISERROR(SEARCH("END",F146)))</formula>
    </cfRule>
    <cfRule type="containsText" dxfId="1" priority="5065" operator="between" text="P0">
      <formula>NOT(ISERROR(SEARCH("P0",F146)))</formula>
    </cfRule>
    <cfRule type="expression" dxfId="2" priority="5066">
      <formula>AND((MOD(ROW(),2)=0),ROW()&gt;2)</formula>
    </cfRule>
  </conditionalFormatting>
  <conditionalFormatting sqref="I146">
    <cfRule type="expression" dxfId="2" priority="117">
      <formula>AND((MOD(ROW(),2)=0),ROW()&gt;2)</formula>
    </cfRule>
    <cfRule type="containsText" dxfId="1" priority="116" operator="between" text="P0">
      <formula>NOT(ISERROR(SEARCH("P0",I146)))</formula>
    </cfRule>
    <cfRule type="containsText" dxfId="0" priority="115" operator="between" text="END">
      <formula>NOT(ISERROR(SEARCH("END",I146)))</formula>
    </cfRule>
  </conditionalFormatting>
  <conditionalFormatting sqref="L146">
    <cfRule type="containsText" dxfId="0" priority="5067" operator="between" text="END">
      <formula>NOT(ISERROR(SEARCH("END",L146)))</formula>
    </cfRule>
    <cfRule type="expression" dxfId="2" priority="5068">
      <formula>AND((MOD(ROW(),2)=0),ROW()&gt;2)</formula>
    </cfRule>
    <cfRule type="containsText" dxfId="1" priority="5069" operator="between" text="P0">
      <formula>NOT(ISERROR(SEARCH("P0",L146)))</formula>
    </cfRule>
    <cfRule type="containsText" dxfId="1" priority="5070" operator="between" text="P0">
      <formula>NOT(ISERROR(SEARCH("P0",L146)))</formula>
    </cfRule>
    <cfRule type="expression" dxfId="2" priority="5071">
      <formula>AND((MOD(ROW(),2)=0),ROW()&gt;2)</formula>
    </cfRule>
  </conditionalFormatting>
  <conditionalFormatting sqref="E147">
    <cfRule type="containsText" dxfId="0" priority="5610" operator="between" text="END">
      <formula>NOT(ISERROR(SEARCH("END",E147)))</formula>
    </cfRule>
    <cfRule type="expression" dxfId="2" priority="5611">
      <formula>AND((MOD(ROW(),2)=0),ROW()&gt;2)</formula>
    </cfRule>
    <cfRule type="containsText" dxfId="1" priority="5612" operator="between" text="P0">
      <formula>NOT(ISERROR(SEARCH("P0",E147)))</formula>
    </cfRule>
    <cfRule type="containsText" dxfId="1" priority="5613" operator="between" text="P0">
      <formula>NOT(ISERROR(SEARCH("P0",E147)))</formula>
    </cfRule>
    <cfRule type="expression" dxfId="2" priority="5614">
      <formula>AND((MOD(ROW(),2)=0),ROW()&gt;2)</formula>
    </cfRule>
  </conditionalFormatting>
  <conditionalFormatting sqref="F147">
    <cfRule type="containsText" dxfId="0" priority="5604" operator="between" text="END">
      <formula>NOT(ISERROR(SEARCH("END",F147)))</formula>
    </cfRule>
    <cfRule type="containsText" dxfId="1" priority="5605" operator="between" text="P0">
      <formula>NOT(ISERROR(SEARCH("P0",F147)))</formula>
    </cfRule>
    <cfRule type="expression" dxfId="2" priority="5606">
      <formula>AND((MOD(ROW(),2)=0),ROW()&gt;2)</formula>
    </cfRule>
  </conditionalFormatting>
  <conditionalFormatting sqref="G147">
    <cfRule type="containsText" dxfId="0" priority="5607" operator="between" text="END">
      <formula>NOT(ISERROR(SEARCH("END",G147)))</formula>
    </cfRule>
    <cfRule type="containsText" dxfId="1" priority="5608" operator="between" text="P0">
      <formula>NOT(ISERROR(SEARCH("P0",G147)))</formula>
    </cfRule>
    <cfRule type="expression" dxfId="2" priority="5609">
      <formula>AND((MOD(ROW(),2)=0),ROW()&gt;2)</formula>
    </cfRule>
  </conditionalFormatting>
  <conditionalFormatting sqref="I147">
    <cfRule type="expression" dxfId="2" priority="153">
      <formula>AND((MOD(ROW(),2)=0),ROW()&gt;2)</formula>
    </cfRule>
    <cfRule type="containsText" dxfId="1" priority="152" operator="between" text="P0">
      <formula>NOT(ISERROR(SEARCH("P0",I147)))</formula>
    </cfRule>
    <cfRule type="containsText" dxfId="0" priority="151" operator="between" text="END">
      <formula>NOT(ISERROR(SEARCH("END",I147)))</formula>
    </cfRule>
  </conditionalFormatting>
  <conditionalFormatting sqref="F148:G148">
    <cfRule type="containsText" dxfId="0" priority="8545" operator="between" text="END">
      <formula>NOT(ISERROR(SEARCH("END",F148)))</formula>
    </cfRule>
    <cfRule type="containsText" dxfId="1" priority="8653" operator="between" text="P0">
      <formula>NOT(ISERROR(SEARCH("P0",F148)))</formula>
    </cfRule>
    <cfRule type="expression" dxfId="2" priority="8761">
      <formula>AND((MOD(ROW(),2)=0),ROW()&gt;2)</formula>
    </cfRule>
  </conditionalFormatting>
  <conditionalFormatting sqref="E149">
    <cfRule type="containsText" dxfId="0" priority="5577" operator="between" text="END">
      <formula>NOT(ISERROR(SEARCH("END",E149)))</formula>
    </cfRule>
    <cfRule type="expression" dxfId="2" priority="5578">
      <formula>AND((MOD(ROW(),2)=0),ROW()&gt;2)</formula>
    </cfRule>
    <cfRule type="containsText" dxfId="1" priority="5579" operator="between" text="P0">
      <formula>NOT(ISERROR(SEARCH("P0",E149)))</formula>
    </cfRule>
    <cfRule type="containsText" dxfId="1" priority="5580" operator="between" text="P0">
      <formula>NOT(ISERROR(SEARCH("P0",E149)))</formula>
    </cfRule>
    <cfRule type="expression" dxfId="2" priority="5581">
      <formula>AND((MOD(ROW(),2)=0),ROW()&gt;2)</formula>
    </cfRule>
  </conditionalFormatting>
  <conditionalFormatting sqref="F149:G149">
    <cfRule type="containsText" dxfId="0" priority="5056" operator="between" text="END">
      <formula>NOT(ISERROR(SEARCH("END",F149)))</formula>
    </cfRule>
    <cfRule type="containsText" dxfId="1" priority="5057" operator="between" text="P0">
      <formula>NOT(ISERROR(SEARCH("P0",F149)))</formula>
    </cfRule>
    <cfRule type="expression" dxfId="2" priority="5058">
      <formula>AND((MOD(ROW(),2)=0),ROW()&gt;2)</formula>
    </cfRule>
  </conditionalFormatting>
  <conditionalFormatting sqref="I149">
    <cfRule type="expression" dxfId="2" priority="114">
      <formula>AND((MOD(ROW(),2)=0),ROW()&gt;2)</formula>
    </cfRule>
    <cfRule type="containsText" dxfId="1" priority="113" operator="between" text="P0">
      <formula>NOT(ISERROR(SEARCH("P0",I149)))</formula>
    </cfRule>
    <cfRule type="containsText" dxfId="0" priority="112" operator="between" text="END">
      <formula>NOT(ISERROR(SEARCH("END",I149)))</formula>
    </cfRule>
  </conditionalFormatting>
  <conditionalFormatting sqref="L149">
    <cfRule type="containsText" dxfId="0" priority="5059" operator="between" text="END">
      <formula>NOT(ISERROR(SEARCH("END",L149)))</formula>
    </cfRule>
    <cfRule type="expression" dxfId="2" priority="5060">
      <formula>AND((MOD(ROW(),2)=0),ROW()&gt;2)</formula>
    </cfRule>
    <cfRule type="containsText" dxfId="1" priority="5061" operator="between" text="P0">
      <formula>NOT(ISERROR(SEARCH("P0",L149)))</formula>
    </cfRule>
    <cfRule type="containsText" dxfId="1" priority="5062" operator="between" text="P0">
      <formula>NOT(ISERROR(SEARCH("P0",L149)))</formula>
    </cfRule>
    <cfRule type="expression" dxfId="2" priority="5063">
      <formula>AND((MOD(ROW(),2)=0),ROW()&gt;2)</formula>
    </cfRule>
  </conditionalFormatting>
  <conditionalFormatting sqref="E150">
    <cfRule type="containsText" dxfId="0" priority="5587" operator="between" text="END">
      <formula>NOT(ISERROR(SEARCH("END",E150)))</formula>
    </cfRule>
    <cfRule type="expression" dxfId="2" priority="5588">
      <formula>AND((MOD(ROW(),2)=0),ROW()&gt;2)</formula>
    </cfRule>
    <cfRule type="containsText" dxfId="1" priority="5589" operator="between" text="P0">
      <formula>NOT(ISERROR(SEARCH("P0",E150)))</formula>
    </cfRule>
    <cfRule type="containsText" dxfId="1" priority="5590" operator="between" text="P0">
      <formula>NOT(ISERROR(SEARCH("P0",E150)))</formula>
    </cfRule>
    <cfRule type="expression" dxfId="2" priority="5591">
      <formula>AND((MOD(ROW(),2)=0),ROW()&gt;2)</formula>
    </cfRule>
  </conditionalFormatting>
  <conditionalFormatting sqref="F150:G150">
    <cfRule type="containsText" dxfId="0" priority="5595" operator="between" text="END">
      <formula>NOT(ISERROR(SEARCH("END",F150)))</formula>
    </cfRule>
    <cfRule type="containsText" dxfId="1" priority="5596" operator="between" text="P0">
      <formula>NOT(ISERROR(SEARCH("P0",F150)))</formula>
    </cfRule>
    <cfRule type="expression" dxfId="2" priority="5597">
      <formula>AND((MOD(ROW(),2)=0),ROW()&gt;2)</formula>
    </cfRule>
  </conditionalFormatting>
  <conditionalFormatting sqref="I150">
    <cfRule type="expression" dxfId="2" priority="150">
      <formula>AND((MOD(ROW(),2)=0),ROW()&gt;2)</formula>
    </cfRule>
    <cfRule type="containsText" dxfId="1" priority="149" operator="between" text="P0">
      <formula>NOT(ISERROR(SEARCH("P0",I150)))</formula>
    </cfRule>
    <cfRule type="containsText" dxfId="0" priority="148" operator="between" text="END">
      <formula>NOT(ISERROR(SEARCH("END",I150)))</formula>
    </cfRule>
  </conditionalFormatting>
  <conditionalFormatting sqref="B151">
    <cfRule type="containsText" dxfId="0" priority="8367" operator="between" text="END">
      <formula>NOT(ISERROR(SEARCH("END",B151)))</formula>
    </cfRule>
    <cfRule type="expression" dxfId="2" priority="8372">
      <formula>AND((MOD(ROW(),2)=0),ROW()&gt;2)</formula>
    </cfRule>
    <cfRule type="containsText" dxfId="1" priority="8377" operator="between" text="P0">
      <formula>NOT(ISERROR(SEARCH("P0",B151)))</formula>
    </cfRule>
    <cfRule type="containsText" dxfId="1" priority="8382" operator="between" text="P0">
      <formula>NOT(ISERROR(SEARCH("P0",B151)))</formula>
    </cfRule>
    <cfRule type="expression" dxfId="2" priority="8387">
      <formula>AND((MOD(ROW(),2)=0),ROW()&gt;2)</formula>
    </cfRule>
  </conditionalFormatting>
  <conditionalFormatting sqref="C151:D151">
    <cfRule type="containsText" dxfId="0" priority="9408" operator="between" text="END">
      <formula>NOT(ISERROR(SEARCH("END",C151)))</formula>
    </cfRule>
    <cfRule type="expression" dxfId="2" priority="9516">
      <formula>AND((MOD(ROW(),2)=0),ROW()&gt;2)</formula>
    </cfRule>
    <cfRule type="containsText" dxfId="1" priority="9624" operator="between" text="P0">
      <formula>NOT(ISERROR(SEARCH("P0",C151)))</formula>
    </cfRule>
    <cfRule type="containsText" dxfId="1" priority="9732" operator="between" text="P0">
      <formula>NOT(ISERROR(SEARCH("P0",C151)))</formula>
    </cfRule>
    <cfRule type="expression" dxfId="2" priority="9840">
      <formula>AND((MOD(ROW(),2)=0),ROW()&gt;2)</formula>
    </cfRule>
  </conditionalFormatting>
  <conditionalFormatting sqref="F151:G151">
    <cfRule type="containsText" dxfId="0" priority="8544" operator="between" text="END">
      <formula>NOT(ISERROR(SEARCH("END",F151)))</formula>
    </cfRule>
    <cfRule type="containsText" dxfId="1" priority="8652" operator="between" text="P0">
      <formula>NOT(ISERROR(SEARCH("P0",F151)))</formula>
    </cfRule>
    <cfRule type="expression" dxfId="2" priority="8760">
      <formula>AND((MOD(ROW(),2)=0),ROW()&gt;2)</formula>
    </cfRule>
  </conditionalFormatting>
  <conditionalFormatting sqref="L151:M151">
    <cfRule type="containsText" dxfId="0" priority="8868" operator="between" text="END">
      <formula>NOT(ISERROR(SEARCH("END",L151)))</formula>
    </cfRule>
    <cfRule type="expression" dxfId="2" priority="8976">
      <formula>AND((MOD(ROW(),2)=0),ROW()&gt;2)</formula>
    </cfRule>
    <cfRule type="containsText" dxfId="1" priority="9084" operator="between" text="P0">
      <formula>NOT(ISERROR(SEARCH("P0",L151)))</formula>
    </cfRule>
    <cfRule type="containsText" dxfId="1" priority="9192" operator="between" text="P0">
      <formula>NOT(ISERROR(SEARCH("P0",L151)))</formula>
    </cfRule>
    <cfRule type="expression" dxfId="2" priority="9300">
      <formula>AND((MOD(ROW(),2)=0),ROW()&gt;2)</formula>
    </cfRule>
  </conditionalFormatting>
  <conditionalFormatting sqref="B152">
    <cfRule type="containsText" dxfId="0" priority="8366" operator="between" text="END">
      <formula>NOT(ISERROR(SEARCH("END",B152)))</formula>
    </cfRule>
    <cfRule type="expression" dxfId="2" priority="8371">
      <formula>AND((MOD(ROW(),2)=0),ROW()&gt;2)</formula>
    </cfRule>
    <cfRule type="containsText" dxfId="1" priority="8376" operator="between" text="P0">
      <formula>NOT(ISERROR(SEARCH("P0",B152)))</formula>
    </cfRule>
    <cfRule type="containsText" dxfId="1" priority="8381" operator="between" text="P0">
      <formula>NOT(ISERROR(SEARCH("P0",B152)))</formula>
    </cfRule>
    <cfRule type="expression" dxfId="2" priority="8386">
      <formula>AND((MOD(ROW(),2)=0),ROW()&gt;2)</formula>
    </cfRule>
  </conditionalFormatting>
  <conditionalFormatting sqref="E152">
    <cfRule type="containsText" dxfId="0" priority="8129" operator="between" text="END">
      <formula>NOT(ISERROR(SEARCH("END",E152)))</formula>
    </cfRule>
    <cfRule type="expression" dxfId="2" priority="8130">
      <formula>AND((MOD(ROW(),2)=0),ROW()&gt;2)</formula>
    </cfRule>
    <cfRule type="containsText" dxfId="1" priority="8131" operator="between" text="P0">
      <formula>NOT(ISERROR(SEARCH("P0",E152)))</formula>
    </cfRule>
    <cfRule type="containsText" dxfId="1" priority="8132" operator="between" text="P0">
      <formula>NOT(ISERROR(SEARCH("P0",E152)))</formula>
    </cfRule>
    <cfRule type="expression" dxfId="2" priority="8133">
      <formula>AND((MOD(ROW(),2)=0),ROW()&gt;2)</formula>
    </cfRule>
  </conditionalFormatting>
  <conditionalFormatting sqref="F152:G152">
    <cfRule type="containsText" dxfId="0" priority="5048" operator="between" text="END">
      <formula>NOT(ISERROR(SEARCH("END",F152)))</formula>
    </cfRule>
    <cfRule type="containsText" dxfId="1" priority="5049" operator="between" text="P0">
      <formula>NOT(ISERROR(SEARCH("P0",F152)))</formula>
    </cfRule>
    <cfRule type="expression" dxfId="2" priority="5050">
      <formula>AND((MOD(ROW(),2)=0),ROW()&gt;2)</formula>
    </cfRule>
  </conditionalFormatting>
  <conditionalFormatting sqref="I152">
    <cfRule type="expression" dxfId="2" priority="111">
      <formula>AND((MOD(ROW(),2)=0),ROW()&gt;2)</formula>
    </cfRule>
    <cfRule type="containsText" dxfId="1" priority="110" operator="between" text="P0">
      <formula>NOT(ISERROR(SEARCH("P0",I152)))</formula>
    </cfRule>
    <cfRule type="containsText" dxfId="0" priority="109" operator="between" text="END">
      <formula>NOT(ISERROR(SEARCH("END",I152)))</formula>
    </cfRule>
  </conditionalFormatting>
  <conditionalFormatting sqref="L152">
    <cfRule type="containsText" dxfId="0" priority="5051" operator="between" text="END">
      <formula>NOT(ISERROR(SEARCH("END",L152)))</formula>
    </cfRule>
    <cfRule type="expression" dxfId="2" priority="5052">
      <formula>AND((MOD(ROW(),2)=0),ROW()&gt;2)</formula>
    </cfRule>
    <cfRule type="containsText" dxfId="1" priority="5053" operator="between" text="P0">
      <formula>NOT(ISERROR(SEARCH("P0",L152)))</formula>
    </cfRule>
    <cfRule type="containsText" dxfId="1" priority="5054" operator="between" text="P0">
      <formula>NOT(ISERROR(SEARCH("P0",L152)))</formula>
    </cfRule>
    <cfRule type="expression" dxfId="2" priority="5055">
      <formula>AND((MOD(ROW(),2)=0),ROW()&gt;2)</formula>
    </cfRule>
  </conditionalFormatting>
  <conditionalFormatting sqref="B153">
    <cfRule type="containsText" dxfId="0" priority="7394" operator="between" text="END">
      <formula>NOT(ISERROR(SEARCH("END",B153)))</formula>
    </cfRule>
    <cfRule type="expression" dxfId="2" priority="7396">
      <formula>AND((MOD(ROW(),2)=0),ROW()&gt;2)</formula>
    </cfRule>
    <cfRule type="containsText" dxfId="1" priority="7398" operator="between" text="P0">
      <formula>NOT(ISERROR(SEARCH("P0",B153)))</formula>
    </cfRule>
    <cfRule type="containsText" dxfId="1" priority="7400" operator="between" text="P0">
      <formula>NOT(ISERROR(SEARCH("P0",B153)))</formula>
    </cfRule>
    <cfRule type="expression" dxfId="2" priority="7402">
      <formula>AND((MOD(ROW(),2)=0),ROW()&gt;2)</formula>
    </cfRule>
  </conditionalFormatting>
  <conditionalFormatting sqref="D153">
    <cfRule type="containsText" dxfId="0" priority="7388" operator="between" text="END">
      <formula>NOT(ISERROR(SEARCH("END",D153)))</formula>
    </cfRule>
    <cfRule type="expression" dxfId="2" priority="7389">
      <formula>AND((MOD(ROW(),2)=0),ROW()&gt;2)</formula>
    </cfRule>
    <cfRule type="containsText" dxfId="1" priority="7390" operator="between" text="P0">
      <formula>NOT(ISERROR(SEARCH("P0",D153)))</formula>
    </cfRule>
    <cfRule type="containsText" dxfId="1" priority="7391" operator="between" text="P0">
      <formula>NOT(ISERROR(SEARCH("P0",D153)))</formula>
    </cfRule>
    <cfRule type="expression" dxfId="2" priority="7392">
      <formula>AND((MOD(ROW(),2)=0),ROW()&gt;2)</formula>
    </cfRule>
  </conditionalFormatting>
  <conditionalFormatting sqref="E153">
    <cfRule type="containsText" dxfId="0" priority="7372" operator="between" text="END">
      <formula>NOT(ISERROR(SEARCH("END",E153)))</formula>
    </cfRule>
    <cfRule type="expression" dxfId="2" priority="7373">
      <formula>AND((MOD(ROW(),2)=0),ROW()&gt;2)</formula>
    </cfRule>
    <cfRule type="containsText" dxfId="1" priority="7374" operator="between" text="P0">
      <formula>NOT(ISERROR(SEARCH("P0",E153)))</formula>
    </cfRule>
    <cfRule type="containsText" dxfId="1" priority="7375" operator="between" text="P0">
      <formula>NOT(ISERROR(SEARCH("P0",E153)))</formula>
    </cfRule>
    <cfRule type="expression" dxfId="2" priority="7376">
      <formula>AND((MOD(ROW(),2)=0),ROW()&gt;2)</formula>
    </cfRule>
  </conditionalFormatting>
  <conditionalFormatting sqref="F153:G153">
    <cfRule type="containsText" dxfId="0" priority="7380" operator="between" text="END">
      <formula>NOT(ISERROR(SEARCH("END",F153)))</formula>
    </cfRule>
    <cfRule type="containsText" dxfId="1" priority="7381" operator="between" text="P0">
      <formula>NOT(ISERROR(SEARCH("P0",F153)))</formula>
    </cfRule>
    <cfRule type="expression" dxfId="2" priority="7382">
      <formula>AND((MOD(ROW(),2)=0),ROW()&gt;2)</formula>
    </cfRule>
  </conditionalFormatting>
  <conditionalFormatting sqref="I153">
    <cfRule type="expression" dxfId="2" priority="189">
      <formula>AND((MOD(ROW(),2)=0),ROW()&gt;2)</formula>
    </cfRule>
    <cfRule type="containsText" dxfId="1" priority="188" operator="between" text="P0">
      <formula>NOT(ISERROR(SEARCH("P0",I153)))</formula>
    </cfRule>
    <cfRule type="containsText" dxfId="0" priority="187" operator="between" text="END">
      <formula>NOT(ISERROR(SEARCH("END",I153)))</formula>
    </cfRule>
  </conditionalFormatting>
  <conditionalFormatting sqref="F154:G154">
    <cfRule type="containsText" dxfId="0" priority="5040" operator="between" text="END">
      <formula>NOT(ISERROR(SEARCH("END",F154)))</formula>
    </cfRule>
    <cfRule type="containsText" dxfId="1" priority="5041" operator="between" text="P0">
      <formula>NOT(ISERROR(SEARCH("P0",F154)))</formula>
    </cfRule>
    <cfRule type="expression" dxfId="2" priority="5042">
      <formula>AND((MOD(ROW(),2)=0),ROW()&gt;2)</formula>
    </cfRule>
  </conditionalFormatting>
  <conditionalFormatting sqref="I154">
    <cfRule type="expression" dxfId="2" priority="108">
      <formula>AND((MOD(ROW(),2)=0),ROW()&gt;2)</formula>
    </cfRule>
    <cfRule type="containsText" dxfId="1" priority="107" operator="between" text="P0">
      <formula>NOT(ISERROR(SEARCH("P0",I154)))</formula>
    </cfRule>
    <cfRule type="containsText" dxfId="0" priority="106" operator="between" text="END">
      <formula>NOT(ISERROR(SEARCH("END",I154)))</formula>
    </cfRule>
  </conditionalFormatting>
  <conditionalFormatting sqref="L154">
    <cfRule type="containsText" dxfId="0" priority="5043" operator="between" text="END">
      <formula>NOT(ISERROR(SEARCH("END",L154)))</formula>
    </cfRule>
    <cfRule type="expression" dxfId="2" priority="5044">
      <formula>AND((MOD(ROW(),2)=0),ROW()&gt;2)</formula>
    </cfRule>
    <cfRule type="containsText" dxfId="1" priority="5045" operator="between" text="P0">
      <formula>NOT(ISERROR(SEARCH("P0",L154)))</formula>
    </cfRule>
    <cfRule type="containsText" dxfId="1" priority="5046" operator="between" text="P0">
      <formula>NOT(ISERROR(SEARCH("P0",L154)))</formula>
    </cfRule>
    <cfRule type="expression" dxfId="2" priority="5047">
      <formula>AND((MOD(ROW(),2)=0),ROW()&gt;2)</formula>
    </cfRule>
  </conditionalFormatting>
  <conditionalFormatting sqref="F155">
    <cfRule type="containsText" dxfId="0" priority="7354" operator="between" text="END">
      <formula>NOT(ISERROR(SEARCH("END",F155)))</formula>
    </cfRule>
    <cfRule type="containsText" dxfId="1" priority="7355" operator="between" text="P0">
      <formula>NOT(ISERROR(SEARCH("P0",F155)))</formula>
    </cfRule>
    <cfRule type="expression" dxfId="2" priority="7356">
      <formula>AND((MOD(ROW(),2)=0),ROW()&gt;2)</formula>
    </cfRule>
  </conditionalFormatting>
  <conditionalFormatting sqref="G155">
    <cfRule type="containsText" dxfId="0" priority="5957" operator="between" text="END">
      <formula>NOT(ISERROR(SEARCH("END",G155)))</formula>
    </cfRule>
    <cfRule type="expression" dxfId="2" priority="5958">
      <formula>AND((MOD(ROW(),2)=0),ROW()&gt;2)</formula>
    </cfRule>
    <cfRule type="containsText" dxfId="1" priority="5959" operator="between" text="P0">
      <formula>NOT(ISERROR(SEARCH("P0",G155)))</formula>
    </cfRule>
    <cfRule type="containsText" dxfId="1" priority="5960" operator="between" text="P0">
      <formula>NOT(ISERROR(SEARCH("P0",G155)))</formula>
    </cfRule>
    <cfRule type="expression" dxfId="2" priority="5961">
      <formula>AND((MOD(ROW(),2)=0),ROW()&gt;2)</formula>
    </cfRule>
  </conditionalFormatting>
  <conditionalFormatting sqref="I155">
    <cfRule type="expression" dxfId="2" priority="186">
      <formula>AND((MOD(ROW(),2)=0),ROW()&gt;2)</formula>
    </cfRule>
    <cfRule type="containsText" dxfId="1" priority="185" operator="between" text="P0">
      <formula>NOT(ISERROR(SEARCH("P0",I155)))</formula>
    </cfRule>
    <cfRule type="containsText" dxfId="0" priority="184" operator="between" text="END">
      <formula>NOT(ISERROR(SEARCH("END",I155)))</formula>
    </cfRule>
  </conditionalFormatting>
  <conditionalFormatting sqref="E156">
    <cfRule type="containsText" dxfId="0" priority="5980" operator="between" text="END">
      <formula>NOT(ISERROR(SEARCH("END",E156)))</formula>
    </cfRule>
    <cfRule type="expression" dxfId="2" priority="5981">
      <formula>AND((MOD(ROW(),2)=0),ROW()&gt;2)</formula>
    </cfRule>
    <cfRule type="containsText" dxfId="1" priority="5982" operator="between" text="P0">
      <formula>NOT(ISERROR(SEARCH("P0",E156)))</formula>
    </cfRule>
    <cfRule type="containsText" dxfId="1" priority="5983" operator="between" text="P0">
      <formula>NOT(ISERROR(SEARCH("P0",E156)))</formula>
    </cfRule>
    <cfRule type="expression" dxfId="2" priority="5984">
      <formula>AND((MOD(ROW(),2)=0),ROW()&gt;2)</formula>
    </cfRule>
  </conditionalFormatting>
  <conditionalFormatting sqref="F156:G156">
    <cfRule type="containsText" dxfId="0" priority="5988" operator="between" text="END">
      <formula>NOT(ISERROR(SEARCH("END",F156)))</formula>
    </cfRule>
    <cfRule type="containsText" dxfId="1" priority="5989" operator="between" text="P0">
      <formula>NOT(ISERROR(SEARCH("P0",F156)))</formula>
    </cfRule>
    <cfRule type="expression" dxfId="2" priority="5990">
      <formula>AND((MOD(ROW(),2)=0),ROW()&gt;2)</formula>
    </cfRule>
  </conditionalFormatting>
  <conditionalFormatting sqref="I156">
    <cfRule type="expression" dxfId="2" priority="177">
      <formula>AND((MOD(ROW(),2)=0),ROW()&gt;2)</formula>
    </cfRule>
    <cfRule type="containsText" dxfId="1" priority="176" operator="between" text="P0">
      <formula>NOT(ISERROR(SEARCH("P0",I156)))</formula>
    </cfRule>
    <cfRule type="containsText" dxfId="0" priority="175" operator="between" text="END">
      <formula>NOT(ISERROR(SEARCH("END",I156)))</formula>
    </cfRule>
  </conditionalFormatting>
  <conditionalFormatting sqref="E159">
    <cfRule type="containsText" dxfId="0" priority="2639" operator="between" text="END">
      <formula>NOT(ISERROR(SEARCH("END",E159)))</formula>
    </cfRule>
    <cfRule type="expression" dxfId="2" priority="2640">
      <formula>AND((MOD(ROW(),2)=0),ROW()&gt;2)</formula>
    </cfRule>
    <cfRule type="containsText" dxfId="1" priority="2641" operator="between" text="P0">
      <formula>NOT(ISERROR(SEARCH("P0",E159)))</formula>
    </cfRule>
    <cfRule type="containsText" dxfId="1" priority="2642" operator="between" text="P0">
      <formula>NOT(ISERROR(SEARCH("P0",E159)))</formula>
    </cfRule>
    <cfRule type="expression" dxfId="2" priority="2643">
      <formula>AND((MOD(ROW(),2)=0),ROW()&gt;2)</formula>
    </cfRule>
  </conditionalFormatting>
  <conditionalFormatting sqref="F159:G159">
    <cfRule type="containsText" dxfId="0" priority="2647" operator="between" text="END">
      <formula>NOT(ISERROR(SEARCH("END",F159)))</formula>
    </cfRule>
    <cfRule type="containsText" dxfId="1" priority="2648" operator="between" text="P0">
      <formula>NOT(ISERROR(SEARCH("P0",F159)))</formula>
    </cfRule>
    <cfRule type="expression" dxfId="2" priority="2649">
      <formula>AND((MOD(ROW(),2)=0),ROW()&gt;2)</formula>
    </cfRule>
  </conditionalFormatting>
  <conditionalFormatting sqref="I159">
    <cfRule type="expression" dxfId="2" priority="99">
      <formula>AND((MOD(ROW(),2)=0),ROW()&gt;2)</formula>
    </cfRule>
    <cfRule type="containsText" dxfId="1" priority="98" operator="between" text="P0">
      <formula>NOT(ISERROR(SEARCH("P0",I159)))</formula>
    </cfRule>
    <cfRule type="containsText" dxfId="0" priority="97" operator="between" text="END">
      <formula>NOT(ISERROR(SEARCH("END",I159)))</formula>
    </cfRule>
  </conditionalFormatting>
  <conditionalFormatting sqref="E160">
    <cfRule type="containsText" dxfId="0" priority="5553" operator="between" text="END">
      <formula>NOT(ISERROR(SEARCH("END",E160)))</formula>
    </cfRule>
    <cfRule type="expression" dxfId="2" priority="5554">
      <formula>AND((MOD(ROW(),2)=0),ROW()&gt;2)</formula>
    </cfRule>
    <cfRule type="containsText" dxfId="1" priority="5555" operator="between" text="P0">
      <formula>NOT(ISERROR(SEARCH("P0",E160)))</formula>
    </cfRule>
    <cfRule type="containsText" dxfId="1" priority="5556" operator="between" text="P0">
      <formula>NOT(ISERROR(SEARCH("P0",E160)))</formula>
    </cfRule>
    <cfRule type="expression" dxfId="2" priority="5557">
      <formula>AND((MOD(ROW(),2)=0),ROW()&gt;2)</formula>
    </cfRule>
  </conditionalFormatting>
  <conditionalFormatting sqref="F160:G160">
    <cfRule type="containsText" dxfId="0" priority="5024" operator="between" text="END">
      <formula>NOT(ISERROR(SEARCH("END",F160)))</formula>
    </cfRule>
    <cfRule type="containsText" dxfId="1" priority="5025" operator="between" text="P0">
      <formula>NOT(ISERROR(SEARCH("P0",F160)))</formula>
    </cfRule>
    <cfRule type="expression" dxfId="2" priority="5026">
      <formula>AND((MOD(ROW(),2)=0),ROW()&gt;2)</formula>
    </cfRule>
  </conditionalFormatting>
  <conditionalFormatting sqref="I160">
    <cfRule type="expression" dxfId="2" priority="102">
      <formula>AND((MOD(ROW(),2)=0),ROW()&gt;2)</formula>
    </cfRule>
    <cfRule type="containsText" dxfId="1" priority="101" operator="between" text="P0">
      <formula>NOT(ISERROR(SEARCH("P0",I160)))</formula>
    </cfRule>
    <cfRule type="containsText" dxfId="0" priority="100" operator="between" text="END">
      <formula>NOT(ISERROR(SEARCH("END",I160)))</formula>
    </cfRule>
  </conditionalFormatting>
  <conditionalFormatting sqref="L160">
    <cfRule type="containsText" dxfId="0" priority="5027" operator="between" text="END">
      <formula>NOT(ISERROR(SEARCH("END",L160)))</formula>
    </cfRule>
    <cfRule type="expression" dxfId="2" priority="5028">
      <formula>AND((MOD(ROW(),2)=0),ROW()&gt;2)</formula>
    </cfRule>
    <cfRule type="containsText" dxfId="1" priority="5029" operator="between" text="P0">
      <formula>NOT(ISERROR(SEARCH("P0",L160)))</formula>
    </cfRule>
    <cfRule type="containsText" dxfId="1" priority="5030" operator="between" text="P0">
      <formula>NOT(ISERROR(SEARCH("P0",L160)))</formula>
    </cfRule>
    <cfRule type="expression" dxfId="2" priority="5031">
      <formula>AND((MOD(ROW(),2)=0),ROW()&gt;2)</formula>
    </cfRule>
  </conditionalFormatting>
  <conditionalFormatting sqref="E161">
    <cfRule type="containsText" dxfId="0" priority="5563" operator="between" text="END">
      <formula>NOT(ISERROR(SEARCH("END",E161)))</formula>
    </cfRule>
    <cfRule type="expression" dxfId="2" priority="5564">
      <formula>AND((MOD(ROW(),2)=0),ROW()&gt;2)</formula>
    </cfRule>
    <cfRule type="containsText" dxfId="1" priority="5565" operator="between" text="P0">
      <formula>NOT(ISERROR(SEARCH("P0",E161)))</formula>
    </cfRule>
    <cfRule type="containsText" dxfId="1" priority="5566" operator="between" text="P0">
      <formula>NOT(ISERROR(SEARCH("P0",E161)))</formula>
    </cfRule>
    <cfRule type="expression" dxfId="2" priority="5567">
      <formula>AND((MOD(ROW(),2)=0),ROW()&gt;2)</formula>
    </cfRule>
  </conditionalFormatting>
  <conditionalFormatting sqref="F161:G161">
    <cfRule type="containsText" dxfId="0" priority="5571" operator="between" text="END">
      <formula>NOT(ISERROR(SEARCH("END",F161)))</formula>
    </cfRule>
    <cfRule type="containsText" dxfId="1" priority="5572" operator="between" text="P0">
      <formula>NOT(ISERROR(SEARCH("P0",F161)))</formula>
    </cfRule>
    <cfRule type="expression" dxfId="2" priority="5573">
      <formula>AND((MOD(ROW(),2)=0),ROW()&gt;2)</formula>
    </cfRule>
  </conditionalFormatting>
  <conditionalFormatting sqref="I161">
    <cfRule type="expression" dxfId="2" priority="147">
      <formula>AND((MOD(ROW(),2)=0),ROW()&gt;2)</formula>
    </cfRule>
    <cfRule type="containsText" dxfId="1" priority="146" operator="between" text="P0">
      <formula>NOT(ISERROR(SEARCH("P0",I161)))</formula>
    </cfRule>
    <cfRule type="containsText" dxfId="0" priority="145" operator="between" text="END">
      <formula>NOT(ISERROR(SEARCH("END",I161)))</formula>
    </cfRule>
  </conditionalFormatting>
  <conditionalFormatting sqref="B162">
    <cfRule type="containsText" dxfId="0" priority="7994" operator="between" text="END">
      <formula>NOT(ISERROR(SEARCH("END",B162)))</formula>
    </cfRule>
    <cfRule type="expression" dxfId="2" priority="7999">
      <formula>AND((MOD(ROW(),2)=0),ROW()&gt;2)</formula>
    </cfRule>
    <cfRule type="containsText" dxfId="1" priority="8004" operator="between" text="P0">
      <formula>NOT(ISERROR(SEARCH("P0",B162)))</formula>
    </cfRule>
    <cfRule type="containsText" dxfId="1" priority="8009" operator="between" text="P0">
      <formula>NOT(ISERROR(SEARCH("P0",B162)))</formula>
    </cfRule>
    <cfRule type="expression" dxfId="2" priority="8014">
      <formula>AND((MOD(ROW(),2)=0),ROW()&gt;2)</formula>
    </cfRule>
  </conditionalFormatting>
  <conditionalFormatting sqref="C162:D162">
    <cfRule type="containsText" dxfId="0" priority="8107" operator="between" text="END">
      <formula>NOT(ISERROR(SEARCH("END",C162)))</formula>
    </cfRule>
    <cfRule type="expression" dxfId="2" priority="8110">
      <formula>AND((MOD(ROW(),2)=0),ROW()&gt;2)</formula>
    </cfRule>
    <cfRule type="containsText" dxfId="1" priority="8113" operator="between" text="P0">
      <formula>NOT(ISERROR(SEARCH("P0",C162)))</formula>
    </cfRule>
    <cfRule type="containsText" dxfId="1" priority="8116" operator="between" text="P0">
      <formula>NOT(ISERROR(SEARCH("P0",C162)))</formula>
    </cfRule>
    <cfRule type="expression" dxfId="2" priority="8119">
      <formula>AND((MOD(ROW(),2)=0),ROW()&gt;2)</formula>
    </cfRule>
  </conditionalFormatting>
  <conditionalFormatting sqref="E162">
    <cfRule type="containsText" dxfId="0" priority="8082" operator="between" text="END">
      <formula>NOT(ISERROR(SEARCH("END",E162)))</formula>
    </cfRule>
    <cfRule type="expression" dxfId="2" priority="8083">
      <formula>AND((MOD(ROW(),2)=0),ROW()&gt;2)</formula>
    </cfRule>
    <cfRule type="containsText" dxfId="1" priority="8084" operator="between" text="P0">
      <formula>NOT(ISERROR(SEARCH("P0",E162)))</formula>
    </cfRule>
    <cfRule type="containsText" dxfId="1" priority="8085" operator="between" text="P0">
      <formula>NOT(ISERROR(SEARCH("P0",E162)))</formula>
    </cfRule>
    <cfRule type="expression" dxfId="2" priority="8086">
      <formula>AND((MOD(ROW(),2)=0),ROW()&gt;2)</formula>
    </cfRule>
  </conditionalFormatting>
  <conditionalFormatting sqref="F162:G162">
    <cfRule type="containsText" dxfId="0" priority="8090" operator="between" text="END">
      <formula>NOT(ISERROR(SEARCH("END",F162)))</formula>
    </cfRule>
    <cfRule type="containsText" dxfId="1" priority="8092" operator="between" text="P0">
      <formula>NOT(ISERROR(SEARCH("P0",F162)))</formula>
    </cfRule>
    <cfRule type="expression" dxfId="2" priority="8094">
      <formula>AND((MOD(ROW(),2)=0),ROW()&gt;2)</formula>
    </cfRule>
  </conditionalFormatting>
  <conditionalFormatting sqref="I162">
    <cfRule type="expression" dxfId="2" priority="201">
      <formula>AND((MOD(ROW(),2)=0),ROW()&gt;2)</formula>
    </cfRule>
    <cfRule type="containsText" dxfId="1" priority="200" operator="between" text="P0">
      <formula>NOT(ISERROR(SEARCH("P0",I162)))</formula>
    </cfRule>
    <cfRule type="containsText" dxfId="0" priority="199" operator="between" text="END">
      <formula>NOT(ISERROR(SEARCH("END",I162)))</formula>
    </cfRule>
  </conditionalFormatting>
  <conditionalFormatting sqref="L162:M162">
    <cfRule type="containsText" dxfId="0" priority="8865" operator="between" text="END">
      <formula>NOT(ISERROR(SEARCH("END",L162)))</formula>
    </cfRule>
    <cfRule type="expression" dxfId="2" priority="8973">
      <formula>AND((MOD(ROW(),2)=0),ROW()&gt;2)</formula>
    </cfRule>
    <cfRule type="containsText" dxfId="1" priority="9081" operator="between" text="P0">
      <formula>NOT(ISERROR(SEARCH("P0",L162)))</formula>
    </cfRule>
    <cfRule type="containsText" dxfId="1" priority="9189" operator="between" text="P0">
      <formula>NOT(ISERROR(SEARCH("P0",L162)))</formula>
    </cfRule>
    <cfRule type="expression" dxfId="2" priority="9297">
      <formula>AND((MOD(ROW(),2)=0),ROW()&gt;2)</formula>
    </cfRule>
  </conditionalFormatting>
  <conditionalFormatting sqref="B163">
    <cfRule type="containsText" dxfId="0" priority="7993" operator="between" text="END">
      <formula>NOT(ISERROR(SEARCH("END",B163)))</formula>
    </cfRule>
    <cfRule type="expression" dxfId="2" priority="7998">
      <formula>AND((MOD(ROW(),2)=0),ROW()&gt;2)</formula>
    </cfRule>
    <cfRule type="containsText" dxfId="1" priority="8003" operator="between" text="P0">
      <formula>NOT(ISERROR(SEARCH("P0",B163)))</formula>
    </cfRule>
    <cfRule type="containsText" dxfId="1" priority="8008" operator="between" text="P0">
      <formula>NOT(ISERROR(SEARCH("P0",B163)))</formula>
    </cfRule>
    <cfRule type="expression" dxfId="2" priority="8013">
      <formula>AND((MOD(ROW(),2)=0),ROW()&gt;2)</formula>
    </cfRule>
  </conditionalFormatting>
  <conditionalFormatting sqref="C163:D163">
    <cfRule type="containsText" dxfId="0" priority="8106" operator="between" text="END">
      <formula>NOT(ISERROR(SEARCH("END",C163)))</formula>
    </cfRule>
    <cfRule type="expression" dxfId="2" priority="8109">
      <formula>AND((MOD(ROW(),2)=0),ROW()&gt;2)</formula>
    </cfRule>
    <cfRule type="containsText" dxfId="1" priority="8112" operator="between" text="P0">
      <formula>NOT(ISERROR(SEARCH("P0",C163)))</formula>
    </cfRule>
    <cfRule type="containsText" dxfId="1" priority="8115" operator="between" text="P0">
      <formula>NOT(ISERROR(SEARCH("P0",C163)))</formula>
    </cfRule>
    <cfRule type="expression" dxfId="2" priority="8118">
      <formula>AND((MOD(ROW(),2)=0),ROW()&gt;2)</formula>
    </cfRule>
  </conditionalFormatting>
  <conditionalFormatting sqref="E163">
    <cfRule type="containsText" dxfId="0" priority="8067" operator="between" text="END">
      <formula>NOT(ISERROR(SEARCH("END",E163)))</formula>
    </cfRule>
    <cfRule type="expression" dxfId="2" priority="8068">
      <formula>AND((MOD(ROW(),2)=0),ROW()&gt;2)</formula>
    </cfRule>
    <cfRule type="containsText" dxfId="1" priority="8069" operator="between" text="P0">
      <formula>NOT(ISERROR(SEARCH("P0",E163)))</formula>
    </cfRule>
    <cfRule type="containsText" dxfId="1" priority="8070" operator="between" text="P0">
      <formula>NOT(ISERROR(SEARCH("P0",E163)))</formula>
    </cfRule>
    <cfRule type="expression" dxfId="2" priority="8071">
      <formula>AND((MOD(ROW(),2)=0),ROW()&gt;2)</formula>
    </cfRule>
  </conditionalFormatting>
  <conditionalFormatting sqref="F163:G163">
    <cfRule type="containsText" dxfId="0" priority="8059" operator="between" text="END">
      <formula>NOT(ISERROR(SEARCH("END",F163)))</formula>
    </cfRule>
    <cfRule type="containsText" dxfId="1" priority="8060" operator="between" text="P0">
      <formula>NOT(ISERROR(SEARCH("P0",F163)))</formula>
    </cfRule>
    <cfRule type="expression" dxfId="2" priority="8061">
      <formula>AND((MOD(ROW(),2)=0),ROW()&gt;2)</formula>
    </cfRule>
  </conditionalFormatting>
  <conditionalFormatting sqref="I163">
    <cfRule type="expression" dxfId="2" priority="198">
      <formula>AND((MOD(ROW(),2)=0),ROW()&gt;2)</formula>
    </cfRule>
    <cfRule type="containsText" dxfId="1" priority="197" operator="between" text="P0">
      <formula>NOT(ISERROR(SEARCH("P0",I163)))</formula>
    </cfRule>
    <cfRule type="containsText" dxfId="0" priority="196" operator="between" text="END">
      <formula>NOT(ISERROR(SEARCH("END",I163)))</formula>
    </cfRule>
  </conditionalFormatting>
  <conditionalFormatting sqref="J163:K163">
    <cfRule type="containsText" dxfId="0" priority="8062" operator="between" text="END">
      <formula>NOT(ISERROR(SEARCH("END",J163)))</formula>
    </cfRule>
    <cfRule type="expression" dxfId="2" priority="8063">
      <formula>AND((MOD(ROW(),2)=0),ROW()&gt;2)</formula>
    </cfRule>
    <cfRule type="containsText" dxfId="1" priority="8064" operator="between" text="P0">
      <formula>NOT(ISERROR(SEARCH("P0",J163)))</formula>
    </cfRule>
    <cfRule type="containsText" dxfId="1" priority="8065" operator="between" text="P0">
      <formula>NOT(ISERROR(SEARCH("P0",J163)))</formula>
    </cfRule>
    <cfRule type="expression" dxfId="2" priority="8066">
      <formula>AND((MOD(ROW(),2)=0),ROW()&gt;2)</formula>
    </cfRule>
  </conditionalFormatting>
  <conditionalFormatting sqref="L163:M163">
    <cfRule type="containsText" dxfId="0" priority="8864" operator="between" text="END">
      <formula>NOT(ISERROR(SEARCH("END",L163)))</formula>
    </cfRule>
    <cfRule type="expression" dxfId="2" priority="8972">
      <formula>AND((MOD(ROW(),2)=0),ROW()&gt;2)</formula>
    </cfRule>
    <cfRule type="containsText" dxfId="1" priority="9080" operator="between" text="P0">
      <formula>NOT(ISERROR(SEARCH("P0",L163)))</formula>
    </cfRule>
    <cfRule type="containsText" dxfId="1" priority="9188" operator="between" text="P0">
      <formula>NOT(ISERROR(SEARCH("P0",L163)))</formula>
    </cfRule>
    <cfRule type="expression" dxfId="2" priority="9296">
      <formula>AND((MOD(ROW(),2)=0),ROW()&gt;2)</formula>
    </cfRule>
  </conditionalFormatting>
  <conditionalFormatting sqref="B164">
    <cfRule type="containsText" dxfId="0" priority="7992" operator="between" text="END">
      <formula>NOT(ISERROR(SEARCH("END",B164)))</formula>
    </cfRule>
    <cfRule type="expression" dxfId="2" priority="7997">
      <formula>AND((MOD(ROW(),2)=0),ROW()&gt;2)</formula>
    </cfRule>
    <cfRule type="containsText" dxfId="1" priority="8002" operator="between" text="P0">
      <formula>NOT(ISERROR(SEARCH("P0",B164)))</formula>
    </cfRule>
    <cfRule type="containsText" dxfId="1" priority="8007" operator="between" text="P0">
      <formula>NOT(ISERROR(SEARCH("P0",B164)))</formula>
    </cfRule>
    <cfRule type="expression" dxfId="2" priority="8012">
      <formula>AND((MOD(ROW(),2)=0),ROW()&gt;2)</formula>
    </cfRule>
  </conditionalFormatting>
  <conditionalFormatting sqref="C164:D164">
    <cfRule type="containsText" dxfId="0" priority="8050" operator="between" text="END">
      <formula>NOT(ISERROR(SEARCH("END",C164)))</formula>
    </cfRule>
    <cfRule type="expression" dxfId="2" priority="8052">
      <formula>AND((MOD(ROW(),2)=0),ROW()&gt;2)</formula>
    </cfRule>
    <cfRule type="containsText" dxfId="1" priority="8054" operator="between" text="P0">
      <formula>NOT(ISERROR(SEARCH("P0",C164)))</formula>
    </cfRule>
    <cfRule type="containsText" dxfId="1" priority="8056" operator="between" text="P0">
      <formula>NOT(ISERROR(SEARCH("P0",C164)))</formula>
    </cfRule>
    <cfRule type="expression" dxfId="2" priority="8058">
      <formula>AND((MOD(ROW(),2)=0),ROW()&gt;2)</formula>
    </cfRule>
  </conditionalFormatting>
  <conditionalFormatting sqref="E164">
    <cfRule type="containsText" dxfId="0" priority="8033" operator="between" text="END">
      <formula>NOT(ISERROR(SEARCH("END",E164)))</formula>
    </cfRule>
    <cfRule type="expression" dxfId="2" priority="8034">
      <formula>AND((MOD(ROW(),2)=0),ROW()&gt;2)</formula>
    </cfRule>
    <cfRule type="containsText" dxfId="1" priority="8035" operator="between" text="P0">
      <formula>NOT(ISERROR(SEARCH("P0",E164)))</formula>
    </cfRule>
    <cfRule type="containsText" dxfId="1" priority="8036" operator="between" text="P0">
      <formula>NOT(ISERROR(SEARCH("P0",E164)))</formula>
    </cfRule>
    <cfRule type="expression" dxfId="2" priority="8037">
      <formula>AND((MOD(ROW(),2)=0),ROW()&gt;2)</formula>
    </cfRule>
  </conditionalFormatting>
  <conditionalFormatting sqref="F164:G164">
    <cfRule type="containsText" dxfId="0" priority="8041" operator="between" text="END">
      <formula>NOT(ISERROR(SEARCH("END",F164)))</formula>
    </cfRule>
    <cfRule type="containsText" dxfId="1" priority="8042" operator="between" text="P0">
      <formula>NOT(ISERROR(SEARCH("P0",F164)))</formula>
    </cfRule>
    <cfRule type="expression" dxfId="2" priority="8043">
      <formula>AND((MOD(ROW(),2)=0),ROW()&gt;2)</formula>
    </cfRule>
  </conditionalFormatting>
  <conditionalFormatting sqref="I164">
    <cfRule type="expression" dxfId="2" priority="195">
      <formula>AND((MOD(ROW(),2)=0),ROW()&gt;2)</formula>
    </cfRule>
    <cfRule type="containsText" dxfId="1" priority="194" operator="between" text="P0">
      <formula>NOT(ISERROR(SEARCH("P0",I164)))</formula>
    </cfRule>
    <cfRule type="containsText" dxfId="0" priority="193" operator="between" text="END">
      <formula>NOT(ISERROR(SEARCH("END",I164)))</formula>
    </cfRule>
  </conditionalFormatting>
  <conditionalFormatting sqref="K164">
    <cfRule type="expression" dxfId="2" priority="505">
      <formula>AND((MOD(ROW(),2)=0),ROW()&gt;2)</formula>
    </cfRule>
    <cfRule type="containsText" dxfId="1" priority="504" operator="between" text="P0">
      <formula>NOT(ISERROR(SEARCH("P0",K164)))</formula>
    </cfRule>
    <cfRule type="containsText" dxfId="1" priority="503" operator="between" text="P0">
      <formula>NOT(ISERROR(SEARCH("P0",K164)))</formula>
    </cfRule>
    <cfRule type="expression" dxfId="2" priority="502">
      <formula>AND((MOD(ROW(),2)=0),ROW()&gt;2)</formula>
    </cfRule>
    <cfRule type="containsText" dxfId="0" priority="501" operator="between" text="END">
      <formula>NOT(ISERROR(SEARCH("END",K164)))</formula>
    </cfRule>
  </conditionalFormatting>
  <conditionalFormatting sqref="L164:M164">
    <cfRule type="containsText" dxfId="0" priority="8863" operator="between" text="END">
      <formula>NOT(ISERROR(SEARCH("END",L164)))</formula>
    </cfRule>
    <cfRule type="expression" dxfId="2" priority="8971">
      <formula>AND((MOD(ROW(),2)=0),ROW()&gt;2)</formula>
    </cfRule>
    <cfRule type="containsText" dxfId="1" priority="9079" operator="between" text="P0">
      <formula>NOT(ISERROR(SEARCH("P0",L164)))</formula>
    </cfRule>
    <cfRule type="containsText" dxfId="1" priority="9187" operator="between" text="P0">
      <formula>NOT(ISERROR(SEARCH("P0",L164)))</formula>
    </cfRule>
    <cfRule type="expression" dxfId="2" priority="9295">
      <formula>AND((MOD(ROW(),2)=0),ROW()&gt;2)</formula>
    </cfRule>
  </conditionalFormatting>
  <conditionalFormatting sqref="F165:G165">
    <cfRule type="containsText" dxfId="0" priority="8015" operator="between" text="END">
      <formula>NOT(ISERROR(SEARCH("END",F165)))</formula>
    </cfRule>
    <cfRule type="containsText" dxfId="1" priority="8016" operator="between" text="P0">
      <formula>NOT(ISERROR(SEARCH("P0",F165)))</formula>
    </cfRule>
    <cfRule type="expression" dxfId="2" priority="8017">
      <formula>AND((MOD(ROW(),2)=0),ROW()&gt;2)</formula>
    </cfRule>
  </conditionalFormatting>
  <conditionalFormatting sqref="I165">
    <cfRule type="expression" dxfId="2" priority="192">
      <formula>AND((MOD(ROW(),2)=0),ROW()&gt;2)</formula>
    </cfRule>
    <cfRule type="containsText" dxfId="1" priority="191" operator="between" text="P0">
      <formula>NOT(ISERROR(SEARCH("P0",I165)))</formula>
    </cfRule>
    <cfRule type="containsText" dxfId="0" priority="190" operator="between" text="END">
      <formula>NOT(ISERROR(SEARCH("END",I165)))</formula>
    </cfRule>
  </conditionalFormatting>
  <conditionalFormatting sqref="K165">
    <cfRule type="expression" dxfId="2" priority="500">
      <formula>AND((MOD(ROW(),2)=0),ROW()&gt;2)</formula>
    </cfRule>
    <cfRule type="containsText" dxfId="1" priority="499" operator="between" text="P0">
      <formula>NOT(ISERROR(SEARCH("P0",K165)))</formula>
    </cfRule>
    <cfRule type="containsText" dxfId="1" priority="498" operator="between" text="P0">
      <formula>NOT(ISERROR(SEARCH("P0",K165)))</formula>
    </cfRule>
    <cfRule type="expression" dxfId="2" priority="497">
      <formula>AND((MOD(ROW(),2)=0),ROW()&gt;2)</formula>
    </cfRule>
    <cfRule type="containsText" dxfId="0" priority="496" operator="between" text="END">
      <formula>NOT(ISERROR(SEARCH("END",K165)))</formula>
    </cfRule>
  </conditionalFormatting>
  <conditionalFormatting sqref="F166">
    <cfRule type="containsText" dxfId="0" priority="5944" operator="between" text="END">
      <formula>NOT(ISERROR(SEARCH("END",F166)))</formula>
    </cfRule>
    <cfRule type="containsText" dxfId="1" priority="5945" operator="between" text="P0">
      <formula>NOT(ISERROR(SEARCH("P0",F166)))</formula>
    </cfRule>
    <cfRule type="expression" dxfId="2" priority="5946">
      <formula>AND((MOD(ROW(),2)=0),ROW()&gt;2)</formula>
    </cfRule>
  </conditionalFormatting>
  <conditionalFormatting sqref="G166">
    <cfRule type="containsText" dxfId="0" priority="5939" operator="between" text="END">
      <formula>NOT(ISERROR(SEARCH("END",G166)))</formula>
    </cfRule>
    <cfRule type="expression" dxfId="2" priority="5940">
      <formula>AND((MOD(ROW(),2)=0),ROW()&gt;2)</formula>
    </cfRule>
    <cfRule type="containsText" dxfId="1" priority="5941" operator="between" text="P0">
      <formula>NOT(ISERROR(SEARCH("P0",G166)))</formula>
    </cfRule>
    <cfRule type="containsText" dxfId="1" priority="5942" operator="between" text="P0">
      <formula>NOT(ISERROR(SEARCH("P0",G166)))</formula>
    </cfRule>
    <cfRule type="expression" dxfId="2" priority="5943">
      <formula>AND((MOD(ROW(),2)=0),ROW()&gt;2)</formula>
    </cfRule>
  </conditionalFormatting>
  <conditionalFormatting sqref="I166">
    <cfRule type="expression" dxfId="2" priority="174">
      <formula>AND((MOD(ROW(),2)=0),ROW()&gt;2)</formula>
    </cfRule>
    <cfRule type="containsText" dxfId="1" priority="173" operator="between" text="P0">
      <formula>NOT(ISERROR(SEARCH("P0",I166)))</formula>
    </cfRule>
    <cfRule type="containsText" dxfId="0" priority="172" operator="between" text="END">
      <formula>NOT(ISERROR(SEARCH("END",I166)))</formula>
    </cfRule>
  </conditionalFormatting>
  <conditionalFormatting sqref="E167">
    <cfRule type="containsText" dxfId="0" priority="5539" operator="between" text="END">
      <formula>NOT(ISERROR(SEARCH("END",E167)))</formula>
    </cfRule>
    <cfRule type="expression" dxfId="2" priority="5540">
      <formula>AND((MOD(ROW(),2)=0),ROW()&gt;2)</formula>
    </cfRule>
    <cfRule type="containsText" dxfId="1" priority="5541" operator="between" text="P0">
      <formula>NOT(ISERROR(SEARCH("P0",E167)))</formula>
    </cfRule>
    <cfRule type="containsText" dxfId="1" priority="5542" operator="between" text="P0">
      <formula>NOT(ISERROR(SEARCH("P0",E167)))</formula>
    </cfRule>
    <cfRule type="expression" dxfId="2" priority="5543">
      <formula>AND((MOD(ROW(),2)=0),ROW()&gt;2)</formula>
    </cfRule>
  </conditionalFormatting>
  <conditionalFormatting sqref="F167:G167">
    <cfRule type="containsText" dxfId="0" priority="5547" operator="between" text="END">
      <formula>NOT(ISERROR(SEARCH("END",F167)))</formula>
    </cfRule>
    <cfRule type="containsText" dxfId="1" priority="5548" operator="between" text="P0">
      <formula>NOT(ISERROR(SEARCH("P0",F167)))</formula>
    </cfRule>
    <cfRule type="expression" dxfId="2" priority="5549">
      <formula>AND((MOD(ROW(),2)=0),ROW()&gt;2)</formula>
    </cfRule>
  </conditionalFormatting>
  <conditionalFormatting sqref="I167">
    <cfRule type="expression" dxfId="2" priority="144">
      <formula>AND((MOD(ROW(),2)=0),ROW()&gt;2)</formula>
    </cfRule>
    <cfRule type="containsText" dxfId="1" priority="143" operator="between" text="P0">
      <formula>NOT(ISERROR(SEARCH("P0",I167)))</formula>
    </cfRule>
    <cfRule type="containsText" dxfId="0" priority="142" operator="between" text="END">
      <formula>NOT(ISERROR(SEARCH("END",I167)))</formula>
    </cfRule>
  </conditionalFormatting>
  <conditionalFormatting sqref="E168">
    <cfRule type="containsText" dxfId="0" priority="5529" operator="between" text="END">
      <formula>NOT(ISERROR(SEARCH("END",E168)))</formula>
    </cfRule>
    <cfRule type="expression" dxfId="2" priority="5530">
      <formula>AND((MOD(ROW(),2)=0),ROW()&gt;2)</formula>
    </cfRule>
    <cfRule type="containsText" dxfId="1" priority="5531" operator="between" text="P0">
      <formula>NOT(ISERROR(SEARCH("P0",E168)))</formula>
    </cfRule>
    <cfRule type="containsText" dxfId="1" priority="5532" operator="between" text="P0">
      <formula>NOT(ISERROR(SEARCH("P0",E168)))</formula>
    </cfRule>
    <cfRule type="expression" dxfId="2" priority="5533">
      <formula>AND((MOD(ROW(),2)=0),ROW()&gt;2)</formula>
    </cfRule>
  </conditionalFormatting>
  <conditionalFormatting sqref="F168:G168">
    <cfRule type="containsText" dxfId="0" priority="5526" operator="between" text="END">
      <formula>NOT(ISERROR(SEARCH("END",F168)))</formula>
    </cfRule>
    <cfRule type="containsText" dxfId="1" priority="5527" operator="between" text="P0">
      <formula>NOT(ISERROR(SEARCH("P0",F168)))</formula>
    </cfRule>
    <cfRule type="expression" dxfId="2" priority="5528">
      <formula>AND((MOD(ROW(),2)=0),ROW()&gt;2)</formula>
    </cfRule>
  </conditionalFormatting>
  <conditionalFormatting sqref="I168">
    <cfRule type="expression" dxfId="2" priority="141">
      <formula>AND((MOD(ROW(),2)=0),ROW()&gt;2)</formula>
    </cfRule>
    <cfRule type="containsText" dxfId="1" priority="140" operator="between" text="P0">
      <formula>NOT(ISERROR(SEARCH("P0",I168)))</formula>
    </cfRule>
    <cfRule type="containsText" dxfId="0" priority="139" operator="between" text="END">
      <formula>NOT(ISERROR(SEARCH("END",I168)))</formula>
    </cfRule>
  </conditionalFormatting>
  <conditionalFormatting sqref="B169">
    <cfRule type="containsText" dxfId="0" priority="5239" operator="between" text="END">
      <formula>NOT(ISERROR(SEARCH("END",B169)))</formula>
    </cfRule>
    <cfRule type="expression" dxfId="2" priority="5240">
      <formula>AND((MOD(ROW(),2)=0),ROW()&gt;2)</formula>
    </cfRule>
    <cfRule type="containsText" dxfId="1" priority="5241" operator="between" text="P0">
      <formula>NOT(ISERROR(SEARCH("P0",B169)))</formula>
    </cfRule>
    <cfRule type="containsText" dxfId="1" priority="5242" operator="between" text="P0">
      <formula>NOT(ISERROR(SEARCH("P0",B169)))</formula>
    </cfRule>
    <cfRule type="expression" dxfId="2" priority="5243">
      <formula>AND((MOD(ROW(),2)=0),ROW()&gt;2)</formula>
    </cfRule>
  </conditionalFormatting>
  <conditionalFormatting sqref="C169:D169">
    <cfRule type="containsText" dxfId="0" priority="5249" operator="between" text="END">
      <formula>NOT(ISERROR(SEARCH("END",C169)))</formula>
    </cfRule>
    <cfRule type="expression" dxfId="2" priority="5250">
      <formula>AND((MOD(ROW(),2)=0),ROW()&gt;2)</formula>
    </cfRule>
    <cfRule type="containsText" dxfId="1" priority="5251" operator="between" text="P0">
      <formula>NOT(ISERROR(SEARCH("P0",C169)))</formula>
    </cfRule>
    <cfRule type="containsText" dxfId="1" priority="5252" operator="between" text="P0">
      <formula>NOT(ISERROR(SEARCH("P0",C169)))</formula>
    </cfRule>
    <cfRule type="expression" dxfId="2" priority="5253">
      <formula>AND((MOD(ROW(),2)=0),ROW()&gt;2)</formula>
    </cfRule>
  </conditionalFormatting>
  <conditionalFormatting sqref="E169">
    <cfRule type="containsText" dxfId="0" priority="5244" operator="between" text="END">
      <formula>NOT(ISERROR(SEARCH("END",E169)))</formula>
    </cfRule>
    <cfRule type="expression" dxfId="2" priority="5245">
      <formula>AND((MOD(ROW(),2)=0),ROW()&gt;2)</formula>
    </cfRule>
    <cfRule type="containsText" dxfId="1" priority="5246" operator="between" text="P0">
      <formula>NOT(ISERROR(SEARCH("P0",E169)))</formula>
    </cfRule>
    <cfRule type="containsText" dxfId="1" priority="5247" operator="between" text="P0">
      <formula>NOT(ISERROR(SEARCH("P0",E169)))</formula>
    </cfRule>
    <cfRule type="expression" dxfId="2" priority="5248">
      <formula>AND((MOD(ROW(),2)=0),ROW()&gt;2)</formula>
    </cfRule>
  </conditionalFormatting>
  <conditionalFormatting sqref="F169">
    <cfRule type="containsText" dxfId="0" priority="5221" operator="between" text="END">
      <formula>NOT(ISERROR(SEARCH("END",F169)))</formula>
    </cfRule>
    <cfRule type="containsText" dxfId="1" priority="5222" operator="between" text="P0">
      <formula>NOT(ISERROR(SEARCH("P0",F169)))</formula>
    </cfRule>
    <cfRule type="expression" dxfId="2" priority="5223">
      <formula>AND((MOD(ROW(),2)=0),ROW()&gt;2)</formula>
    </cfRule>
  </conditionalFormatting>
  <conditionalFormatting sqref="G169">
    <cfRule type="containsText" dxfId="0" priority="5216" operator="between" text="END">
      <formula>NOT(ISERROR(SEARCH("END",G169)))</formula>
    </cfRule>
    <cfRule type="expression" dxfId="2" priority="5217">
      <formula>AND((MOD(ROW(),2)=0),ROW()&gt;2)</formula>
    </cfRule>
    <cfRule type="containsText" dxfId="1" priority="5218" operator="between" text="P0">
      <formula>NOT(ISERROR(SEARCH("P0",G169)))</formula>
    </cfRule>
    <cfRule type="containsText" dxfId="1" priority="5219" operator="between" text="P0">
      <formula>NOT(ISERROR(SEARCH("P0",G169)))</formula>
    </cfRule>
    <cfRule type="expression" dxfId="2" priority="5220">
      <formula>AND((MOD(ROW(),2)=0),ROW()&gt;2)</formula>
    </cfRule>
  </conditionalFormatting>
  <conditionalFormatting sqref="I169">
    <cfRule type="expression" dxfId="2" priority="138">
      <formula>AND((MOD(ROW(),2)=0),ROW()&gt;2)</formula>
    </cfRule>
    <cfRule type="containsText" dxfId="1" priority="137" operator="between" text="P0">
      <formula>NOT(ISERROR(SEARCH("P0",I169)))</formula>
    </cfRule>
    <cfRule type="containsText" dxfId="0" priority="136" operator="between" text="END">
      <formula>NOT(ISERROR(SEARCH("END",I169)))</formula>
    </cfRule>
  </conditionalFormatting>
  <conditionalFormatting sqref="L169:M169">
    <cfRule type="containsText" dxfId="0" priority="5229" operator="between" text="END">
      <formula>NOT(ISERROR(SEARCH("END",L169)))</formula>
    </cfRule>
    <cfRule type="expression" dxfId="2" priority="5230">
      <formula>AND((MOD(ROW(),2)=0),ROW()&gt;2)</formula>
    </cfRule>
    <cfRule type="containsText" dxfId="1" priority="5231" operator="between" text="P0">
      <formula>NOT(ISERROR(SEARCH("P0",L169)))</formula>
    </cfRule>
    <cfRule type="containsText" dxfId="1" priority="5232" operator="between" text="P0">
      <formula>NOT(ISERROR(SEARCH("P0",L169)))</formula>
    </cfRule>
    <cfRule type="expression" dxfId="2" priority="5233">
      <formula>AND((MOD(ROW(),2)=0),ROW()&gt;2)</formula>
    </cfRule>
  </conditionalFormatting>
  <conditionalFormatting sqref="E170">
    <cfRule type="containsText" dxfId="0" priority="7910" operator="between" text="END">
      <formula>NOT(ISERROR(SEARCH("END",E170)))</formula>
    </cfRule>
    <cfRule type="expression" dxfId="2" priority="7911">
      <formula>AND((MOD(ROW(),2)=0),ROW()&gt;2)</formula>
    </cfRule>
    <cfRule type="containsText" dxfId="1" priority="7912" operator="between" text="P0">
      <formula>NOT(ISERROR(SEARCH("P0",E170)))</formula>
    </cfRule>
    <cfRule type="containsText" dxfId="1" priority="7913" operator="between" text="P0">
      <formula>NOT(ISERROR(SEARCH("P0",E170)))</formula>
    </cfRule>
    <cfRule type="expression" dxfId="2" priority="7914">
      <formula>AND((MOD(ROW(),2)=0),ROW()&gt;2)</formula>
    </cfRule>
  </conditionalFormatting>
  <conditionalFormatting sqref="F170">
    <cfRule type="containsText" dxfId="0" priority="7907" operator="between" text="END">
      <formula>NOT(ISERROR(SEARCH("END",F170)))</formula>
    </cfRule>
    <cfRule type="containsText" dxfId="1" priority="7908" operator="between" text="P0">
      <formula>NOT(ISERROR(SEARCH("P0",F170)))</formula>
    </cfRule>
    <cfRule type="expression" dxfId="2" priority="7909">
      <formula>AND((MOD(ROW(),2)=0),ROW()&gt;2)</formula>
    </cfRule>
  </conditionalFormatting>
  <conditionalFormatting sqref="G170">
    <cfRule type="containsText" dxfId="0" priority="8537" operator="between" text="END">
      <formula>NOT(ISERROR(SEARCH("END",G170)))</formula>
    </cfRule>
    <cfRule type="containsText" dxfId="1" priority="8645" operator="between" text="P0">
      <formula>NOT(ISERROR(SEARCH("P0",G170)))</formula>
    </cfRule>
    <cfRule type="expression" dxfId="2" priority="8753">
      <formula>AND((MOD(ROW(),2)=0),ROW()&gt;2)</formula>
    </cfRule>
  </conditionalFormatting>
  <conditionalFormatting sqref="I170">
    <cfRule type="expression" dxfId="2" priority="340">
      <formula>AND((MOD(ROW(),2)=0),ROW()&gt;2)</formula>
    </cfRule>
    <cfRule type="containsText" dxfId="1" priority="328" operator="between" text="P0">
      <formula>NOT(ISERROR(SEARCH("P0",I170)))</formula>
    </cfRule>
    <cfRule type="containsText" dxfId="0" priority="316" operator="between" text="END">
      <formula>NOT(ISERROR(SEARCH("END",I170)))</formula>
    </cfRule>
  </conditionalFormatting>
  <conditionalFormatting sqref="E171">
    <cfRule type="containsText" dxfId="0" priority="5518" operator="between" text="END">
      <formula>NOT(ISERROR(SEARCH("END",E171)))</formula>
    </cfRule>
    <cfRule type="expression" dxfId="2" priority="5519">
      <formula>AND((MOD(ROW(),2)=0),ROW()&gt;2)</formula>
    </cfRule>
    <cfRule type="containsText" dxfId="1" priority="5520" operator="between" text="P0">
      <formula>NOT(ISERROR(SEARCH("P0",E171)))</formula>
    </cfRule>
    <cfRule type="containsText" dxfId="1" priority="5521" operator="between" text="P0">
      <formula>NOT(ISERROR(SEARCH("P0",E171)))</formula>
    </cfRule>
    <cfRule type="expression" dxfId="2" priority="5522">
      <formula>AND((MOD(ROW(),2)=0),ROW()&gt;2)</formula>
    </cfRule>
  </conditionalFormatting>
  <conditionalFormatting sqref="F171">
    <cfRule type="containsText" dxfId="0" priority="5515" operator="between" text="END">
      <formula>NOT(ISERROR(SEARCH("END",F171)))</formula>
    </cfRule>
    <cfRule type="containsText" dxfId="1" priority="5516" operator="between" text="P0">
      <formula>NOT(ISERROR(SEARCH("P0",F171)))</formula>
    </cfRule>
    <cfRule type="expression" dxfId="2" priority="5517">
      <formula>AND((MOD(ROW(),2)=0),ROW()&gt;2)</formula>
    </cfRule>
  </conditionalFormatting>
  <conditionalFormatting sqref="G171">
    <cfRule type="containsText" dxfId="0" priority="5523" operator="between" text="END">
      <formula>NOT(ISERROR(SEARCH("END",G171)))</formula>
    </cfRule>
    <cfRule type="containsText" dxfId="1" priority="5524" operator="between" text="P0">
      <formula>NOT(ISERROR(SEARCH("P0",G171)))</formula>
    </cfRule>
    <cfRule type="expression" dxfId="2" priority="5525">
      <formula>AND((MOD(ROW(),2)=0),ROW()&gt;2)</formula>
    </cfRule>
  </conditionalFormatting>
  <conditionalFormatting sqref="I171">
    <cfRule type="expression" dxfId="2" priority="376">
      <formula>AND((MOD(ROW(),2)=0),ROW()&gt;2)</formula>
    </cfRule>
    <cfRule type="containsText" dxfId="1" priority="364" operator="between" text="P0">
      <formula>NOT(ISERROR(SEARCH("P0",I171)))</formula>
    </cfRule>
    <cfRule type="containsText" dxfId="0" priority="352" operator="between" text="END">
      <formula>NOT(ISERROR(SEARCH("END",I171)))</formula>
    </cfRule>
  </conditionalFormatting>
  <conditionalFormatting sqref="B172">
    <cfRule type="containsText" dxfId="0" priority="7969" operator="between" text="END">
      <formula>NOT(ISERROR(SEARCH("END",B172)))</formula>
    </cfRule>
    <cfRule type="expression" dxfId="2" priority="7974">
      <formula>AND((MOD(ROW(),2)=0),ROW()&gt;2)</formula>
    </cfRule>
    <cfRule type="containsText" dxfId="1" priority="7979" operator="between" text="P0">
      <formula>NOT(ISERROR(SEARCH("P0",B172)))</formula>
    </cfRule>
    <cfRule type="containsText" dxfId="1" priority="7984" operator="between" text="P0">
      <formula>NOT(ISERROR(SEARCH("P0",B172)))</formula>
    </cfRule>
    <cfRule type="expression" dxfId="2" priority="7989">
      <formula>AND((MOD(ROW(),2)=0),ROW()&gt;2)</formula>
    </cfRule>
  </conditionalFormatting>
  <conditionalFormatting sqref="C172">
    <cfRule type="containsText" dxfId="0" priority="7899" operator="between" text="END">
      <formula>NOT(ISERROR(SEARCH("END",C172)))</formula>
    </cfRule>
    <cfRule type="expression" dxfId="2" priority="7900">
      <formula>AND((MOD(ROW(),2)=0),ROW()&gt;2)</formula>
    </cfRule>
    <cfRule type="containsText" dxfId="1" priority="7901" operator="between" text="P0">
      <formula>NOT(ISERROR(SEARCH("P0",C172)))</formula>
    </cfRule>
    <cfRule type="containsText" dxfId="1" priority="7902" operator="between" text="P0">
      <formula>NOT(ISERROR(SEARCH("P0",C172)))</formula>
    </cfRule>
    <cfRule type="expression" dxfId="2" priority="7903">
      <formula>AND((MOD(ROW(),2)=0),ROW()&gt;2)</formula>
    </cfRule>
  </conditionalFormatting>
  <conditionalFormatting sqref="D172">
    <cfRule type="containsText" dxfId="0" priority="9400" operator="between" text="END">
      <formula>NOT(ISERROR(SEARCH("END",D172)))</formula>
    </cfRule>
    <cfRule type="expression" dxfId="2" priority="9508">
      <formula>AND((MOD(ROW(),2)=0),ROW()&gt;2)</formula>
    </cfRule>
    <cfRule type="containsText" dxfId="1" priority="9616" operator="between" text="P0">
      <formula>NOT(ISERROR(SEARCH("P0",D172)))</formula>
    </cfRule>
    <cfRule type="containsText" dxfId="1" priority="9724" operator="between" text="P0">
      <formula>NOT(ISERROR(SEARCH("P0",D172)))</formula>
    </cfRule>
    <cfRule type="expression" dxfId="2" priority="9832">
      <formula>AND((MOD(ROW(),2)=0),ROW()&gt;2)</formula>
    </cfRule>
  </conditionalFormatting>
  <conditionalFormatting sqref="E172">
    <cfRule type="containsText" dxfId="0" priority="7891" operator="between" text="END">
      <formula>NOT(ISERROR(SEARCH("END",E172)))</formula>
    </cfRule>
    <cfRule type="expression" dxfId="2" priority="7892">
      <formula>AND((MOD(ROW(),2)=0),ROW()&gt;2)</formula>
    </cfRule>
    <cfRule type="containsText" dxfId="1" priority="7893" operator="between" text="P0">
      <formula>NOT(ISERROR(SEARCH("P0",E172)))</formula>
    </cfRule>
    <cfRule type="containsText" dxfId="1" priority="7894" operator="between" text="P0">
      <formula>NOT(ISERROR(SEARCH("P0",E172)))</formula>
    </cfRule>
    <cfRule type="expression" dxfId="2" priority="7895">
      <formula>AND((MOD(ROW(),2)=0),ROW()&gt;2)</formula>
    </cfRule>
  </conditionalFormatting>
  <conditionalFormatting sqref="F172">
    <cfRule type="containsText" dxfId="0" priority="7888" operator="between" text="END">
      <formula>NOT(ISERROR(SEARCH("END",F172)))</formula>
    </cfRule>
    <cfRule type="containsText" dxfId="1" priority="7889" operator="between" text="P0">
      <formula>NOT(ISERROR(SEARCH("P0",F172)))</formula>
    </cfRule>
    <cfRule type="expression" dxfId="2" priority="7890">
      <formula>AND((MOD(ROW(),2)=0),ROW()&gt;2)</formula>
    </cfRule>
  </conditionalFormatting>
  <conditionalFormatting sqref="G172">
    <cfRule type="containsText" dxfId="0" priority="7896" operator="between" text="END">
      <formula>NOT(ISERROR(SEARCH("END",G172)))</formula>
    </cfRule>
    <cfRule type="containsText" dxfId="1" priority="7897" operator="between" text="P0">
      <formula>NOT(ISERROR(SEARCH("P0",G172)))</formula>
    </cfRule>
    <cfRule type="expression" dxfId="2" priority="7898">
      <formula>AND((MOD(ROW(),2)=0),ROW()&gt;2)</formula>
    </cfRule>
  </conditionalFormatting>
  <conditionalFormatting sqref="I172">
    <cfRule type="expression" dxfId="2" priority="304">
      <formula>AND((MOD(ROW(),2)=0),ROW()&gt;2)</formula>
    </cfRule>
    <cfRule type="containsText" dxfId="1" priority="292" operator="between" text="P0">
      <formula>NOT(ISERROR(SEARCH("P0",I172)))</formula>
    </cfRule>
    <cfRule type="containsText" dxfId="0" priority="280" operator="between" text="END">
      <formula>NOT(ISERROR(SEARCH("END",I172)))</formula>
    </cfRule>
  </conditionalFormatting>
  <conditionalFormatting sqref="L172:M172">
    <cfRule type="containsText" dxfId="0" priority="8860" operator="between" text="END">
      <formula>NOT(ISERROR(SEARCH("END",L172)))</formula>
    </cfRule>
    <cfRule type="expression" dxfId="2" priority="8968">
      <formula>AND((MOD(ROW(),2)=0),ROW()&gt;2)</formula>
    </cfRule>
    <cfRule type="containsText" dxfId="1" priority="9076" operator="between" text="P0">
      <formula>NOT(ISERROR(SEARCH("P0",L172)))</formula>
    </cfRule>
    <cfRule type="containsText" dxfId="1" priority="9184" operator="between" text="P0">
      <formula>NOT(ISERROR(SEARCH("P0",L172)))</formula>
    </cfRule>
    <cfRule type="expression" dxfId="2" priority="9292">
      <formula>AND((MOD(ROW(),2)=0),ROW()&gt;2)</formula>
    </cfRule>
  </conditionalFormatting>
  <conditionalFormatting sqref="B173">
    <cfRule type="containsText" dxfId="0" priority="7968" operator="between" text="END">
      <formula>NOT(ISERROR(SEARCH("END",B173)))</formula>
    </cfRule>
    <cfRule type="expression" dxfId="2" priority="7973">
      <formula>AND((MOD(ROW(),2)=0),ROW()&gt;2)</formula>
    </cfRule>
    <cfRule type="containsText" dxfId="1" priority="7978" operator="between" text="P0">
      <formula>NOT(ISERROR(SEARCH("P0",B173)))</formula>
    </cfRule>
    <cfRule type="containsText" dxfId="1" priority="7983" operator="between" text="P0">
      <formula>NOT(ISERROR(SEARCH("P0",B173)))</formula>
    </cfRule>
    <cfRule type="expression" dxfId="2" priority="7988">
      <formula>AND((MOD(ROW(),2)=0),ROW()&gt;2)</formula>
    </cfRule>
  </conditionalFormatting>
  <conditionalFormatting sqref="C173:D173">
    <cfRule type="containsText" dxfId="0" priority="9399" operator="between" text="END">
      <formula>NOT(ISERROR(SEARCH("END",C173)))</formula>
    </cfRule>
    <cfRule type="expression" dxfId="2" priority="9507">
      <formula>AND((MOD(ROW(),2)=0),ROW()&gt;2)</formula>
    </cfRule>
    <cfRule type="containsText" dxfId="1" priority="9615" operator="between" text="P0">
      <formula>NOT(ISERROR(SEARCH("P0",C173)))</formula>
    </cfRule>
    <cfRule type="containsText" dxfId="1" priority="9723" operator="between" text="P0">
      <formula>NOT(ISERROR(SEARCH("P0",C173)))</formula>
    </cfRule>
    <cfRule type="expression" dxfId="2" priority="9831">
      <formula>AND((MOD(ROW(),2)=0),ROW()&gt;2)</formula>
    </cfRule>
  </conditionalFormatting>
  <conditionalFormatting sqref="E173">
    <cfRule type="containsText" dxfId="0" priority="7877" operator="between" text="END">
      <formula>NOT(ISERROR(SEARCH("END",E173)))</formula>
    </cfRule>
    <cfRule type="expression" dxfId="2" priority="7878">
      <formula>AND((MOD(ROW(),2)=0),ROW()&gt;2)</formula>
    </cfRule>
    <cfRule type="containsText" dxfId="1" priority="7879" operator="between" text="P0">
      <formula>NOT(ISERROR(SEARCH("P0",E173)))</formula>
    </cfRule>
    <cfRule type="containsText" dxfId="1" priority="7880" operator="between" text="P0">
      <formula>NOT(ISERROR(SEARCH("P0",E173)))</formula>
    </cfRule>
    <cfRule type="expression" dxfId="2" priority="7881">
      <formula>AND((MOD(ROW(),2)=0),ROW()&gt;2)</formula>
    </cfRule>
  </conditionalFormatting>
  <conditionalFormatting sqref="F173">
    <cfRule type="containsText" dxfId="0" priority="7874" operator="between" text="END">
      <formula>NOT(ISERROR(SEARCH("END",F173)))</formula>
    </cfRule>
    <cfRule type="containsText" dxfId="1" priority="7875" operator="between" text="P0">
      <formula>NOT(ISERROR(SEARCH("P0",F173)))</formula>
    </cfRule>
    <cfRule type="expression" dxfId="2" priority="7876">
      <formula>AND((MOD(ROW(),2)=0),ROW()&gt;2)</formula>
    </cfRule>
  </conditionalFormatting>
  <conditionalFormatting sqref="L173:M173">
    <cfRule type="containsText" dxfId="0" priority="8859" operator="between" text="END">
      <formula>NOT(ISERROR(SEARCH("END",L173)))</formula>
    </cfRule>
    <cfRule type="expression" dxfId="2" priority="8967">
      <formula>AND((MOD(ROW(),2)=0),ROW()&gt;2)</formula>
    </cfRule>
    <cfRule type="containsText" dxfId="1" priority="9075" operator="between" text="P0">
      <formula>NOT(ISERROR(SEARCH("P0",L173)))</formula>
    </cfRule>
    <cfRule type="containsText" dxfId="1" priority="9183" operator="between" text="P0">
      <formula>NOT(ISERROR(SEARCH("P0",L173)))</formula>
    </cfRule>
    <cfRule type="expression" dxfId="2" priority="9291">
      <formula>AND((MOD(ROW(),2)=0),ROW()&gt;2)</formula>
    </cfRule>
  </conditionalFormatting>
  <conditionalFormatting sqref="E174">
    <cfRule type="containsText" dxfId="0" priority="7848" operator="between" text="END">
      <formula>NOT(ISERROR(SEARCH("END",E174)))</formula>
    </cfRule>
    <cfRule type="expression" dxfId="2" priority="7849">
      <formula>AND((MOD(ROW(),2)=0),ROW()&gt;2)</formula>
    </cfRule>
    <cfRule type="containsText" dxfId="1" priority="7850" operator="between" text="P0">
      <formula>NOT(ISERROR(SEARCH("P0",E174)))</formula>
    </cfRule>
    <cfRule type="containsText" dxfId="1" priority="7851" operator="between" text="P0">
      <formula>NOT(ISERROR(SEARCH("P0",E174)))</formula>
    </cfRule>
    <cfRule type="expression" dxfId="2" priority="7852">
      <formula>AND((MOD(ROW(),2)=0),ROW()&gt;2)</formula>
    </cfRule>
  </conditionalFormatting>
  <conditionalFormatting sqref="F174">
    <cfRule type="containsText" dxfId="0" priority="7845" operator="between" text="END">
      <formula>NOT(ISERROR(SEARCH("END",F174)))</formula>
    </cfRule>
    <cfRule type="containsText" dxfId="1" priority="7846" operator="between" text="P0">
      <formula>NOT(ISERROR(SEARCH("P0",F174)))</formula>
    </cfRule>
    <cfRule type="expression" dxfId="2" priority="7847">
      <formula>AND((MOD(ROW(),2)=0),ROW()&gt;2)</formula>
    </cfRule>
  </conditionalFormatting>
  <conditionalFormatting sqref="G174">
    <cfRule type="containsText" dxfId="0" priority="7853" operator="between" text="END">
      <formula>NOT(ISERROR(SEARCH("END",G174)))</formula>
    </cfRule>
    <cfRule type="containsText" dxfId="1" priority="7854" operator="between" text="P0">
      <formula>NOT(ISERROR(SEARCH("P0",G174)))</formula>
    </cfRule>
    <cfRule type="expression" dxfId="2" priority="7855">
      <formula>AND((MOD(ROW(),2)=0),ROW()&gt;2)</formula>
    </cfRule>
  </conditionalFormatting>
  <conditionalFormatting sqref="E175">
    <cfRule type="containsText" dxfId="0" priority="5501" operator="between" text="END">
      <formula>NOT(ISERROR(SEARCH("END",E175)))</formula>
    </cfRule>
    <cfRule type="expression" dxfId="2" priority="5502">
      <formula>AND((MOD(ROW(),2)=0),ROW()&gt;2)</formula>
    </cfRule>
    <cfRule type="containsText" dxfId="1" priority="5503" operator="between" text="P0">
      <formula>NOT(ISERROR(SEARCH("P0",E175)))</formula>
    </cfRule>
    <cfRule type="containsText" dxfId="1" priority="5504" operator="between" text="P0">
      <formula>NOT(ISERROR(SEARCH("P0",E175)))</formula>
    </cfRule>
    <cfRule type="expression" dxfId="2" priority="5505">
      <formula>AND((MOD(ROW(),2)=0),ROW()&gt;2)</formula>
    </cfRule>
  </conditionalFormatting>
  <conditionalFormatting sqref="F175">
    <cfRule type="containsText" dxfId="0" priority="5498" operator="between" text="END">
      <formula>NOT(ISERROR(SEARCH("END",F175)))</formula>
    </cfRule>
    <cfRule type="containsText" dxfId="1" priority="5499" operator="between" text="P0">
      <formula>NOT(ISERROR(SEARCH("P0",F175)))</formula>
    </cfRule>
    <cfRule type="expression" dxfId="2" priority="5500">
      <formula>AND((MOD(ROW(),2)=0),ROW()&gt;2)</formula>
    </cfRule>
  </conditionalFormatting>
  <conditionalFormatting sqref="G175">
    <cfRule type="containsText" dxfId="0" priority="5506" operator="between" text="END">
      <formula>NOT(ISERROR(SEARCH("END",G175)))</formula>
    </cfRule>
    <cfRule type="containsText" dxfId="1" priority="5507" operator="between" text="P0">
      <formula>NOT(ISERROR(SEARCH("P0",G175)))</formula>
    </cfRule>
    <cfRule type="expression" dxfId="2" priority="5508">
      <formula>AND((MOD(ROW(),2)=0),ROW()&gt;2)</formula>
    </cfRule>
  </conditionalFormatting>
  <conditionalFormatting sqref="I175">
    <cfRule type="containsText" dxfId="0" priority="5509" operator="between" text="END">
      <formula>NOT(ISERROR(SEARCH("END",I175)))</formula>
    </cfRule>
    <cfRule type="containsText" dxfId="1" priority="5510" operator="between" text="P0">
      <formula>NOT(ISERROR(SEARCH("P0",I175)))</formula>
    </cfRule>
    <cfRule type="expression" dxfId="2" priority="5511">
      <formula>AND((MOD(ROW(),2)=0),ROW()&gt;2)</formula>
    </cfRule>
  </conditionalFormatting>
  <conditionalFormatting sqref="B176">
    <cfRule type="containsText" dxfId="0" priority="7966" operator="between" text="END">
      <formula>NOT(ISERROR(SEARCH("END",B176)))</formula>
    </cfRule>
    <cfRule type="expression" dxfId="2" priority="7971">
      <formula>AND((MOD(ROW(),2)=0),ROW()&gt;2)</formula>
    </cfRule>
    <cfRule type="containsText" dxfId="1" priority="7976" operator="between" text="P0">
      <formula>NOT(ISERROR(SEARCH("P0",B176)))</formula>
    </cfRule>
    <cfRule type="containsText" dxfId="1" priority="7981" operator="between" text="P0">
      <formula>NOT(ISERROR(SEARCH("P0",B176)))</formula>
    </cfRule>
    <cfRule type="expression" dxfId="2" priority="7986">
      <formula>AND((MOD(ROW(),2)=0),ROW()&gt;2)</formula>
    </cfRule>
  </conditionalFormatting>
  <conditionalFormatting sqref="C176">
    <cfRule type="containsText" dxfId="0" priority="7837" operator="between" text="END">
      <formula>NOT(ISERROR(SEARCH("END",C176)))</formula>
    </cfRule>
    <cfRule type="expression" dxfId="2" priority="7838">
      <formula>AND((MOD(ROW(),2)=0),ROW()&gt;2)</formula>
    </cfRule>
    <cfRule type="containsText" dxfId="1" priority="7839" operator="between" text="P0">
      <formula>NOT(ISERROR(SEARCH("P0",C176)))</formula>
    </cfRule>
    <cfRule type="containsText" dxfId="1" priority="7840" operator="between" text="P0">
      <formula>NOT(ISERROR(SEARCH("P0",C176)))</formula>
    </cfRule>
    <cfRule type="expression" dxfId="2" priority="7841">
      <formula>AND((MOD(ROW(),2)=0),ROW()&gt;2)</formula>
    </cfRule>
  </conditionalFormatting>
  <conditionalFormatting sqref="D176">
    <cfRule type="containsText" dxfId="0" priority="7857" operator="between" text="END">
      <formula>NOT(ISERROR(SEARCH("END",D176)))</formula>
    </cfRule>
    <cfRule type="expression" dxfId="2" priority="7860">
      <formula>AND((MOD(ROW(),2)=0),ROW()&gt;2)</formula>
    </cfRule>
    <cfRule type="containsText" dxfId="1" priority="7863" operator="between" text="P0">
      <formula>NOT(ISERROR(SEARCH("P0",D176)))</formula>
    </cfRule>
    <cfRule type="containsText" dxfId="1" priority="7866" operator="between" text="P0">
      <formula>NOT(ISERROR(SEARCH("P0",D176)))</formula>
    </cfRule>
    <cfRule type="expression" dxfId="2" priority="7869">
      <formula>AND((MOD(ROW(),2)=0),ROW()&gt;2)</formula>
    </cfRule>
  </conditionalFormatting>
  <conditionalFormatting sqref="E176">
    <cfRule type="containsText" dxfId="0" priority="7829" operator="between" text="END">
      <formula>NOT(ISERROR(SEARCH("END",E176)))</formula>
    </cfRule>
    <cfRule type="expression" dxfId="2" priority="7830">
      <formula>AND((MOD(ROW(),2)=0),ROW()&gt;2)</formula>
    </cfRule>
    <cfRule type="containsText" dxfId="1" priority="7831" operator="between" text="P0">
      <formula>NOT(ISERROR(SEARCH("P0",E176)))</formula>
    </cfRule>
    <cfRule type="containsText" dxfId="1" priority="7832" operator="between" text="P0">
      <formula>NOT(ISERROR(SEARCH("P0",E176)))</formula>
    </cfRule>
    <cfRule type="expression" dxfId="2" priority="7833">
      <formula>AND((MOD(ROW(),2)=0),ROW()&gt;2)</formula>
    </cfRule>
  </conditionalFormatting>
  <conditionalFormatting sqref="F176">
    <cfRule type="containsText" dxfId="0" priority="7826" operator="between" text="END">
      <formula>NOT(ISERROR(SEARCH("END",F176)))</formula>
    </cfRule>
    <cfRule type="containsText" dxfId="1" priority="7827" operator="between" text="P0">
      <formula>NOT(ISERROR(SEARCH("P0",F176)))</formula>
    </cfRule>
    <cfRule type="expression" dxfId="2" priority="7828">
      <formula>AND((MOD(ROW(),2)=0),ROW()&gt;2)</formula>
    </cfRule>
  </conditionalFormatting>
  <conditionalFormatting sqref="G176">
    <cfRule type="containsText" dxfId="0" priority="7834" operator="between" text="END">
      <formula>NOT(ISERROR(SEARCH("END",G176)))</formula>
    </cfRule>
    <cfRule type="containsText" dxfId="1" priority="7835" operator="between" text="P0">
      <formula>NOT(ISERROR(SEARCH("P0",G176)))</formula>
    </cfRule>
    <cfRule type="expression" dxfId="2" priority="7836">
      <formula>AND((MOD(ROW(),2)=0),ROW()&gt;2)</formula>
    </cfRule>
  </conditionalFormatting>
  <conditionalFormatting sqref="L176:M176">
    <cfRule type="containsText" dxfId="0" priority="8857" operator="between" text="END">
      <formula>NOT(ISERROR(SEARCH("END",L176)))</formula>
    </cfRule>
    <cfRule type="expression" dxfId="2" priority="8965">
      <formula>AND((MOD(ROW(),2)=0),ROW()&gt;2)</formula>
    </cfRule>
    <cfRule type="containsText" dxfId="1" priority="9073" operator="between" text="P0">
      <formula>NOT(ISERROR(SEARCH("P0",L176)))</formula>
    </cfRule>
    <cfRule type="containsText" dxfId="1" priority="9181" operator="between" text="P0">
      <formula>NOT(ISERROR(SEARCH("P0",L176)))</formula>
    </cfRule>
    <cfRule type="expression" dxfId="2" priority="9289">
      <formula>AND((MOD(ROW(),2)=0),ROW()&gt;2)</formula>
    </cfRule>
  </conditionalFormatting>
  <conditionalFormatting sqref="B177">
    <cfRule type="containsText" dxfId="0" priority="7965" operator="between" text="END">
      <formula>NOT(ISERROR(SEARCH("END",B177)))</formula>
    </cfRule>
    <cfRule type="expression" dxfId="2" priority="7970">
      <formula>AND((MOD(ROW(),2)=0),ROW()&gt;2)</formula>
    </cfRule>
    <cfRule type="containsText" dxfId="1" priority="7975" operator="between" text="P0">
      <formula>NOT(ISERROR(SEARCH("P0",B177)))</formula>
    </cfRule>
    <cfRule type="containsText" dxfId="1" priority="7980" operator="between" text="P0">
      <formula>NOT(ISERROR(SEARCH("P0",B177)))</formula>
    </cfRule>
    <cfRule type="expression" dxfId="2" priority="7985">
      <formula>AND((MOD(ROW(),2)=0),ROW()&gt;2)</formula>
    </cfRule>
  </conditionalFormatting>
  <conditionalFormatting sqref="C177:D177">
    <cfRule type="containsText" dxfId="0" priority="7856" operator="between" text="END">
      <formula>NOT(ISERROR(SEARCH("END",C177)))</formula>
    </cfRule>
    <cfRule type="expression" dxfId="2" priority="7859">
      <formula>AND((MOD(ROW(),2)=0),ROW()&gt;2)</formula>
    </cfRule>
    <cfRule type="containsText" dxfId="1" priority="7862" operator="between" text="P0">
      <formula>NOT(ISERROR(SEARCH("P0",C177)))</formula>
    </cfRule>
    <cfRule type="containsText" dxfId="1" priority="7865" operator="between" text="P0">
      <formula>NOT(ISERROR(SEARCH("P0",C177)))</formula>
    </cfRule>
    <cfRule type="expression" dxfId="2" priority="7868">
      <formula>AND((MOD(ROW(),2)=0),ROW()&gt;2)</formula>
    </cfRule>
  </conditionalFormatting>
  <conditionalFormatting sqref="E177">
    <cfRule type="containsText" dxfId="0" priority="7815" operator="between" text="END">
      <formula>NOT(ISERROR(SEARCH("END",E177)))</formula>
    </cfRule>
    <cfRule type="expression" dxfId="2" priority="7816">
      <formula>AND((MOD(ROW(),2)=0),ROW()&gt;2)</formula>
    </cfRule>
    <cfRule type="containsText" dxfId="1" priority="7817" operator="between" text="P0">
      <formula>NOT(ISERROR(SEARCH("P0",E177)))</formula>
    </cfRule>
    <cfRule type="containsText" dxfId="1" priority="7818" operator="between" text="P0">
      <formula>NOT(ISERROR(SEARCH("P0",E177)))</formula>
    </cfRule>
    <cfRule type="expression" dxfId="2" priority="7819">
      <formula>AND((MOD(ROW(),2)=0),ROW()&gt;2)</formula>
    </cfRule>
  </conditionalFormatting>
  <conditionalFormatting sqref="F177">
    <cfRule type="containsText" dxfId="0" priority="7812" operator="between" text="END">
      <formula>NOT(ISERROR(SEARCH("END",F177)))</formula>
    </cfRule>
    <cfRule type="containsText" dxfId="1" priority="7813" operator="between" text="P0">
      <formula>NOT(ISERROR(SEARCH("P0",F177)))</formula>
    </cfRule>
    <cfRule type="expression" dxfId="2" priority="7814">
      <formula>AND((MOD(ROW(),2)=0),ROW()&gt;2)</formula>
    </cfRule>
  </conditionalFormatting>
  <conditionalFormatting sqref="G177">
    <cfRule type="containsText" dxfId="0" priority="7820" operator="between" text="END">
      <formula>NOT(ISERROR(SEARCH("END",G177)))</formula>
    </cfRule>
    <cfRule type="containsText" dxfId="1" priority="7821" operator="between" text="P0">
      <formula>NOT(ISERROR(SEARCH("P0",G177)))</formula>
    </cfRule>
    <cfRule type="expression" dxfId="2" priority="7822">
      <formula>AND((MOD(ROW(),2)=0),ROW()&gt;2)</formula>
    </cfRule>
  </conditionalFormatting>
  <conditionalFormatting sqref="L177:M177">
    <cfRule type="containsText" dxfId="0" priority="8856" operator="between" text="END">
      <formula>NOT(ISERROR(SEARCH("END",L177)))</formula>
    </cfRule>
    <cfRule type="expression" dxfId="2" priority="8964">
      <formula>AND((MOD(ROW(),2)=0),ROW()&gt;2)</formula>
    </cfRule>
    <cfRule type="containsText" dxfId="1" priority="9072" operator="between" text="P0">
      <formula>NOT(ISERROR(SEARCH("P0",L177)))</formula>
    </cfRule>
    <cfRule type="containsText" dxfId="1" priority="9180" operator="between" text="P0">
      <formula>NOT(ISERROR(SEARCH("P0",L177)))</formula>
    </cfRule>
    <cfRule type="expression" dxfId="2" priority="9288">
      <formula>AND((MOD(ROW(),2)=0),ROW()&gt;2)</formula>
    </cfRule>
  </conditionalFormatting>
  <conditionalFormatting sqref="E178">
    <cfRule type="containsText" dxfId="0" priority="7786" operator="between" text="END">
      <formula>NOT(ISERROR(SEARCH("END",E178)))</formula>
    </cfRule>
    <cfRule type="expression" dxfId="2" priority="7787">
      <formula>AND((MOD(ROW(),2)=0),ROW()&gt;2)</formula>
    </cfRule>
    <cfRule type="containsText" dxfId="1" priority="7788" operator="between" text="P0">
      <formula>NOT(ISERROR(SEARCH("P0",E178)))</formula>
    </cfRule>
    <cfRule type="containsText" dxfId="1" priority="7789" operator="between" text="P0">
      <formula>NOT(ISERROR(SEARCH("P0",E178)))</formula>
    </cfRule>
    <cfRule type="expression" dxfId="2" priority="7790">
      <formula>AND((MOD(ROW(),2)=0),ROW()&gt;2)</formula>
    </cfRule>
  </conditionalFormatting>
  <conditionalFormatting sqref="F178">
    <cfRule type="containsText" dxfId="0" priority="7783" operator="between" text="END">
      <formula>NOT(ISERROR(SEARCH("END",F178)))</formula>
    </cfRule>
    <cfRule type="containsText" dxfId="1" priority="7784" operator="between" text="P0">
      <formula>NOT(ISERROR(SEARCH("P0",F178)))</formula>
    </cfRule>
    <cfRule type="expression" dxfId="2" priority="7785">
      <formula>AND((MOD(ROW(),2)=0),ROW()&gt;2)</formula>
    </cfRule>
  </conditionalFormatting>
  <conditionalFormatting sqref="G178">
    <cfRule type="containsText" dxfId="0" priority="7791" operator="between" text="END">
      <formula>NOT(ISERROR(SEARCH("END",G178)))</formula>
    </cfRule>
    <cfRule type="containsText" dxfId="1" priority="7792" operator="between" text="P0">
      <formula>NOT(ISERROR(SEARCH("P0",G178)))</formula>
    </cfRule>
    <cfRule type="expression" dxfId="2" priority="7793">
      <formula>AND((MOD(ROW(),2)=0),ROW()&gt;2)</formula>
    </cfRule>
  </conditionalFormatting>
  <conditionalFormatting sqref="E179">
    <cfRule type="containsText" dxfId="0" priority="5484" operator="between" text="END">
      <formula>NOT(ISERROR(SEARCH("END",E179)))</formula>
    </cfRule>
    <cfRule type="expression" dxfId="2" priority="5485">
      <formula>AND((MOD(ROW(),2)=0),ROW()&gt;2)</formula>
    </cfRule>
    <cfRule type="containsText" dxfId="1" priority="5486" operator="between" text="P0">
      <formula>NOT(ISERROR(SEARCH("P0",E179)))</formula>
    </cfRule>
    <cfRule type="containsText" dxfId="1" priority="5487" operator="between" text="P0">
      <formula>NOT(ISERROR(SEARCH("P0",E179)))</formula>
    </cfRule>
    <cfRule type="expression" dxfId="2" priority="5488">
      <formula>AND((MOD(ROW(),2)=0),ROW()&gt;2)</formula>
    </cfRule>
  </conditionalFormatting>
  <conditionalFormatting sqref="F179">
    <cfRule type="containsText" dxfId="0" priority="5481" operator="between" text="END">
      <formula>NOT(ISERROR(SEARCH("END",F179)))</formula>
    </cfRule>
    <cfRule type="containsText" dxfId="1" priority="5482" operator="between" text="P0">
      <formula>NOT(ISERROR(SEARCH("P0",F179)))</formula>
    </cfRule>
    <cfRule type="expression" dxfId="2" priority="5483">
      <formula>AND((MOD(ROW(),2)=0),ROW()&gt;2)</formula>
    </cfRule>
  </conditionalFormatting>
  <conditionalFormatting sqref="G179">
    <cfRule type="containsText" dxfId="0" priority="5489" operator="between" text="END">
      <formula>NOT(ISERROR(SEARCH("END",G179)))</formula>
    </cfRule>
    <cfRule type="containsText" dxfId="1" priority="5490" operator="between" text="P0">
      <formula>NOT(ISERROR(SEARCH("P0",G179)))</formula>
    </cfRule>
    <cfRule type="expression" dxfId="2" priority="5491">
      <formula>AND((MOD(ROW(),2)=0),ROW()&gt;2)</formula>
    </cfRule>
  </conditionalFormatting>
  <conditionalFormatting sqref="I179">
    <cfRule type="containsText" dxfId="0" priority="5492" operator="between" text="END">
      <formula>NOT(ISERROR(SEARCH("END",I179)))</formula>
    </cfRule>
    <cfRule type="containsText" dxfId="1" priority="5493" operator="between" text="P0">
      <formula>NOT(ISERROR(SEARCH("P0",I179)))</formula>
    </cfRule>
    <cfRule type="expression" dxfId="2" priority="5494">
      <formula>AND((MOD(ROW(),2)=0),ROW()&gt;2)</formula>
    </cfRule>
  </conditionalFormatting>
  <conditionalFormatting sqref="B180">
    <cfRule type="containsText" dxfId="0" priority="7943" operator="between" text="END">
      <formula>NOT(ISERROR(SEARCH("END",B180)))</formula>
    </cfRule>
    <cfRule type="expression" dxfId="2" priority="7948">
      <formula>AND((MOD(ROW(),2)=0),ROW()&gt;2)</formula>
    </cfRule>
    <cfRule type="containsText" dxfId="1" priority="7953" operator="between" text="P0">
      <formula>NOT(ISERROR(SEARCH("P0",B180)))</formula>
    </cfRule>
    <cfRule type="containsText" dxfId="1" priority="7958" operator="between" text="P0">
      <formula>NOT(ISERROR(SEARCH("P0",B180)))</formula>
    </cfRule>
    <cfRule type="expression" dxfId="2" priority="7963">
      <formula>AND((MOD(ROW(),2)=0),ROW()&gt;2)</formula>
    </cfRule>
  </conditionalFormatting>
  <conditionalFormatting sqref="C180">
    <cfRule type="containsText" dxfId="0" priority="7775" operator="between" text="END">
      <formula>NOT(ISERROR(SEARCH("END",C180)))</formula>
    </cfRule>
    <cfRule type="expression" dxfId="2" priority="7776">
      <formula>AND((MOD(ROW(),2)=0),ROW()&gt;2)</formula>
    </cfRule>
    <cfRule type="containsText" dxfId="1" priority="7777" operator="between" text="P0">
      <formula>NOT(ISERROR(SEARCH("P0",C180)))</formula>
    </cfRule>
    <cfRule type="containsText" dxfId="1" priority="7778" operator="between" text="P0">
      <formula>NOT(ISERROR(SEARCH("P0",C180)))</formula>
    </cfRule>
    <cfRule type="expression" dxfId="2" priority="7779">
      <formula>AND((MOD(ROW(),2)=0),ROW()&gt;2)</formula>
    </cfRule>
  </conditionalFormatting>
  <conditionalFormatting sqref="D180">
    <cfRule type="containsText" dxfId="0" priority="7795" operator="between" text="END">
      <formula>NOT(ISERROR(SEARCH("END",D180)))</formula>
    </cfRule>
    <cfRule type="expression" dxfId="2" priority="7798">
      <formula>AND((MOD(ROW(),2)=0),ROW()&gt;2)</formula>
    </cfRule>
    <cfRule type="containsText" dxfId="1" priority="7801" operator="between" text="P0">
      <formula>NOT(ISERROR(SEARCH("P0",D180)))</formula>
    </cfRule>
    <cfRule type="containsText" dxfId="1" priority="7804" operator="between" text="P0">
      <formula>NOT(ISERROR(SEARCH("P0",D180)))</formula>
    </cfRule>
    <cfRule type="expression" dxfId="2" priority="7807">
      <formula>AND((MOD(ROW(),2)=0),ROW()&gt;2)</formula>
    </cfRule>
  </conditionalFormatting>
  <conditionalFormatting sqref="E180">
    <cfRule type="containsText" dxfId="0" priority="7767" operator="between" text="END">
      <formula>NOT(ISERROR(SEARCH("END",E180)))</formula>
    </cfRule>
    <cfRule type="expression" dxfId="2" priority="7768">
      <formula>AND((MOD(ROW(),2)=0),ROW()&gt;2)</formula>
    </cfRule>
    <cfRule type="containsText" dxfId="1" priority="7769" operator="between" text="P0">
      <formula>NOT(ISERROR(SEARCH("P0",E180)))</formula>
    </cfRule>
    <cfRule type="containsText" dxfId="1" priority="7770" operator="between" text="P0">
      <formula>NOT(ISERROR(SEARCH("P0",E180)))</formula>
    </cfRule>
    <cfRule type="expression" dxfId="2" priority="7771">
      <formula>AND((MOD(ROW(),2)=0),ROW()&gt;2)</formula>
    </cfRule>
  </conditionalFormatting>
  <conditionalFormatting sqref="F180">
    <cfRule type="containsText" dxfId="0" priority="7764" operator="between" text="END">
      <formula>NOT(ISERROR(SEARCH("END",F180)))</formula>
    </cfRule>
    <cfRule type="containsText" dxfId="1" priority="7765" operator="between" text="P0">
      <formula>NOT(ISERROR(SEARCH("P0",F180)))</formula>
    </cfRule>
    <cfRule type="expression" dxfId="2" priority="7766">
      <formula>AND((MOD(ROW(),2)=0),ROW()&gt;2)</formula>
    </cfRule>
  </conditionalFormatting>
  <conditionalFormatting sqref="G180">
    <cfRule type="containsText" dxfId="0" priority="7772" operator="between" text="END">
      <formula>NOT(ISERROR(SEARCH("END",G180)))</formula>
    </cfRule>
    <cfRule type="containsText" dxfId="1" priority="7773" operator="between" text="P0">
      <formula>NOT(ISERROR(SEARCH("P0",G180)))</formula>
    </cfRule>
    <cfRule type="expression" dxfId="2" priority="7774">
      <formula>AND((MOD(ROW(),2)=0),ROW()&gt;2)</formula>
    </cfRule>
  </conditionalFormatting>
  <conditionalFormatting sqref="L180:M180">
    <cfRule type="containsText" dxfId="0" priority="8854" operator="between" text="END">
      <formula>NOT(ISERROR(SEARCH("END",L180)))</formula>
    </cfRule>
    <cfRule type="expression" dxfId="2" priority="8962">
      <formula>AND((MOD(ROW(),2)=0),ROW()&gt;2)</formula>
    </cfRule>
    <cfRule type="containsText" dxfId="1" priority="9070" operator="between" text="P0">
      <formula>NOT(ISERROR(SEARCH("P0",L180)))</formula>
    </cfRule>
    <cfRule type="containsText" dxfId="1" priority="9178" operator="between" text="P0">
      <formula>NOT(ISERROR(SEARCH("P0",L180)))</formula>
    </cfRule>
    <cfRule type="expression" dxfId="2" priority="9286">
      <formula>AND((MOD(ROW(),2)=0),ROW()&gt;2)</formula>
    </cfRule>
  </conditionalFormatting>
  <conditionalFormatting sqref="B181">
    <cfRule type="containsText" dxfId="0" priority="7942" operator="between" text="END">
      <formula>NOT(ISERROR(SEARCH("END",B181)))</formula>
    </cfRule>
    <cfRule type="expression" dxfId="2" priority="7947">
      <formula>AND((MOD(ROW(),2)=0),ROW()&gt;2)</formula>
    </cfRule>
    <cfRule type="containsText" dxfId="1" priority="7952" operator="between" text="P0">
      <formula>NOT(ISERROR(SEARCH("P0",B181)))</formula>
    </cfRule>
    <cfRule type="containsText" dxfId="1" priority="7957" operator="between" text="P0">
      <formula>NOT(ISERROR(SEARCH("P0",B181)))</formula>
    </cfRule>
    <cfRule type="expression" dxfId="2" priority="7962">
      <formula>AND((MOD(ROW(),2)=0),ROW()&gt;2)</formula>
    </cfRule>
  </conditionalFormatting>
  <conditionalFormatting sqref="C181:D181">
    <cfRule type="containsText" dxfId="0" priority="7794" operator="between" text="END">
      <formula>NOT(ISERROR(SEARCH("END",C181)))</formula>
    </cfRule>
    <cfRule type="expression" dxfId="2" priority="7797">
      <formula>AND((MOD(ROW(),2)=0),ROW()&gt;2)</formula>
    </cfRule>
    <cfRule type="containsText" dxfId="1" priority="7800" operator="between" text="P0">
      <formula>NOT(ISERROR(SEARCH("P0",C181)))</formula>
    </cfRule>
    <cfRule type="containsText" dxfId="1" priority="7803" operator="between" text="P0">
      <formula>NOT(ISERROR(SEARCH("P0",C181)))</formula>
    </cfRule>
    <cfRule type="expression" dxfId="2" priority="7806">
      <formula>AND((MOD(ROW(),2)=0),ROW()&gt;2)</formula>
    </cfRule>
  </conditionalFormatting>
  <conditionalFormatting sqref="E181">
    <cfRule type="containsText" dxfId="0" priority="7753" operator="between" text="END">
      <formula>NOT(ISERROR(SEARCH("END",E181)))</formula>
    </cfRule>
    <cfRule type="expression" dxfId="2" priority="7754">
      <formula>AND((MOD(ROW(),2)=0),ROW()&gt;2)</formula>
    </cfRule>
    <cfRule type="containsText" dxfId="1" priority="7755" operator="between" text="P0">
      <formula>NOT(ISERROR(SEARCH("P0",E181)))</formula>
    </cfRule>
    <cfRule type="containsText" dxfId="1" priority="7756" operator="between" text="P0">
      <formula>NOT(ISERROR(SEARCH("P0",E181)))</formula>
    </cfRule>
    <cfRule type="expression" dxfId="2" priority="7757">
      <formula>AND((MOD(ROW(),2)=0),ROW()&gt;2)</formula>
    </cfRule>
  </conditionalFormatting>
  <conditionalFormatting sqref="F181">
    <cfRule type="containsText" dxfId="0" priority="7750" operator="between" text="END">
      <formula>NOT(ISERROR(SEARCH("END",F181)))</formula>
    </cfRule>
    <cfRule type="containsText" dxfId="1" priority="7751" operator="between" text="P0">
      <formula>NOT(ISERROR(SEARCH("P0",F181)))</formula>
    </cfRule>
    <cfRule type="expression" dxfId="2" priority="7752">
      <formula>AND((MOD(ROW(),2)=0),ROW()&gt;2)</formula>
    </cfRule>
  </conditionalFormatting>
  <conditionalFormatting sqref="G181">
    <cfRule type="containsText" dxfId="0" priority="7758" operator="between" text="END">
      <formula>NOT(ISERROR(SEARCH("END",G181)))</formula>
    </cfRule>
    <cfRule type="containsText" dxfId="1" priority="7759" operator="between" text="P0">
      <formula>NOT(ISERROR(SEARCH("P0",G181)))</formula>
    </cfRule>
    <cfRule type="expression" dxfId="2" priority="7760">
      <formula>AND((MOD(ROW(),2)=0),ROW()&gt;2)</formula>
    </cfRule>
  </conditionalFormatting>
  <conditionalFormatting sqref="L181:M181">
    <cfRule type="containsText" dxfId="0" priority="8853" operator="between" text="END">
      <formula>NOT(ISERROR(SEARCH("END",L181)))</formula>
    </cfRule>
    <cfRule type="expression" dxfId="2" priority="8961">
      <formula>AND((MOD(ROW(),2)=0),ROW()&gt;2)</formula>
    </cfRule>
    <cfRule type="containsText" dxfId="1" priority="9069" operator="between" text="P0">
      <formula>NOT(ISERROR(SEARCH("P0",L181)))</formula>
    </cfRule>
    <cfRule type="containsText" dxfId="1" priority="9177" operator="between" text="P0">
      <formula>NOT(ISERROR(SEARCH("P0",L181)))</formula>
    </cfRule>
    <cfRule type="expression" dxfId="2" priority="9285">
      <formula>AND((MOD(ROW(),2)=0),ROW()&gt;2)</formula>
    </cfRule>
  </conditionalFormatting>
  <conditionalFormatting sqref="E182">
    <cfRule type="containsText" dxfId="0" priority="7724" operator="between" text="END">
      <formula>NOT(ISERROR(SEARCH("END",E182)))</formula>
    </cfRule>
    <cfRule type="expression" dxfId="2" priority="7725">
      <formula>AND((MOD(ROW(),2)=0),ROW()&gt;2)</formula>
    </cfRule>
    <cfRule type="containsText" dxfId="1" priority="7726" operator="between" text="P0">
      <formula>NOT(ISERROR(SEARCH("P0",E182)))</formula>
    </cfRule>
    <cfRule type="containsText" dxfId="1" priority="7727" operator="between" text="P0">
      <formula>NOT(ISERROR(SEARCH("P0",E182)))</formula>
    </cfRule>
    <cfRule type="expression" dxfId="2" priority="7728">
      <formula>AND((MOD(ROW(),2)=0),ROW()&gt;2)</formula>
    </cfRule>
  </conditionalFormatting>
  <conditionalFormatting sqref="F182">
    <cfRule type="containsText" dxfId="0" priority="7721" operator="between" text="END">
      <formula>NOT(ISERROR(SEARCH("END",F182)))</formula>
    </cfRule>
    <cfRule type="containsText" dxfId="1" priority="7722" operator="between" text="P0">
      <formula>NOT(ISERROR(SEARCH("P0",F182)))</formula>
    </cfRule>
    <cfRule type="expression" dxfId="2" priority="7723">
      <formula>AND((MOD(ROW(),2)=0),ROW()&gt;2)</formula>
    </cfRule>
  </conditionalFormatting>
  <conditionalFormatting sqref="G182">
    <cfRule type="containsText" dxfId="0" priority="7729" operator="between" text="END">
      <formula>NOT(ISERROR(SEARCH("END",G182)))</formula>
    </cfRule>
    <cfRule type="containsText" dxfId="1" priority="7730" operator="between" text="P0">
      <formula>NOT(ISERROR(SEARCH("P0",G182)))</formula>
    </cfRule>
    <cfRule type="expression" dxfId="2" priority="7731">
      <formula>AND((MOD(ROW(),2)=0),ROW()&gt;2)</formula>
    </cfRule>
  </conditionalFormatting>
  <conditionalFormatting sqref="D183">
    <cfRule type="containsText" dxfId="0" priority="5470" operator="between" text="END">
      <formula>NOT(ISERROR(SEARCH("END",D183)))</formula>
    </cfRule>
    <cfRule type="expression" dxfId="2" priority="5471">
      <formula>AND((MOD(ROW(),2)=0),ROW()&gt;2)</formula>
    </cfRule>
    <cfRule type="containsText" dxfId="1" priority="5472" operator="between" text="P0">
      <formula>NOT(ISERROR(SEARCH("P0",D183)))</formula>
    </cfRule>
    <cfRule type="containsText" dxfId="1" priority="5473" operator="between" text="P0">
      <formula>NOT(ISERROR(SEARCH("P0",D183)))</formula>
    </cfRule>
    <cfRule type="expression" dxfId="2" priority="5474">
      <formula>AND((MOD(ROW(),2)=0),ROW()&gt;2)</formula>
    </cfRule>
  </conditionalFormatting>
  <conditionalFormatting sqref="E183">
    <cfRule type="containsText" dxfId="0" priority="5462" operator="between" text="END">
      <formula>NOT(ISERROR(SEARCH("END",E183)))</formula>
    </cfRule>
    <cfRule type="expression" dxfId="2" priority="5463">
      <formula>AND((MOD(ROW(),2)=0),ROW()&gt;2)</formula>
    </cfRule>
    <cfRule type="containsText" dxfId="1" priority="5464" operator="between" text="P0">
      <formula>NOT(ISERROR(SEARCH("P0",E183)))</formula>
    </cfRule>
    <cfRule type="containsText" dxfId="1" priority="5465" operator="between" text="P0">
      <formula>NOT(ISERROR(SEARCH("P0",E183)))</formula>
    </cfRule>
    <cfRule type="expression" dxfId="2" priority="5466">
      <formula>AND((MOD(ROW(),2)=0),ROW()&gt;2)</formula>
    </cfRule>
  </conditionalFormatting>
  <conditionalFormatting sqref="F183">
    <cfRule type="containsText" dxfId="0" priority="5459" operator="between" text="END">
      <formula>NOT(ISERROR(SEARCH("END",F183)))</formula>
    </cfRule>
    <cfRule type="containsText" dxfId="1" priority="5460" operator="between" text="P0">
      <formula>NOT(ISERROR(SEARCH("P0",F183)))</formula>
    </cfRule>
    <cfRule type="expression" dxfId="2" priority="5461">
      <formula>AND((MOD(ROW(),2)=0),ROW()&gt;2)</formula>
    </cfRule>
  </conditionalFormatting>
  <conditionalFormatting sqref="G183">
    <cfRule type="containsText" dxfId="0" priority="5467" operator="between" text="END">
      <formula>NOT(ISERROR(SEARCH("END",G183)))</formula>
    </cfRule>
    <cfRule type="containsText" dxfId="1" priority="5468" operator="between" text="P0">
      <formula>NOT(ISERROR(SEARCH("P0",G183)))</formula>
    </cfRule>
    <cfRule type="expression" dxfId="2" priority="5469">
      <formula>AND((MOD(ROW(),2)=0),ROW()&gt;2)</formula>
    </cfRule>
  </conditionalFormatting>
  <conditionalFormatting sqref="I183">
    <cfRule type="containsText" dxfId="0" priority="5475" operator="between" text="END">
      <formula>NOT(ISERROR(SEARCH("END",I183)))</formula>
    </cfRule>
    <cfRule type="containsText" dxfId="1" priority="5476" operator="between" text="P0">
      <formula>NOT(ISERROR(SEARCH("P0",I183)))</formula>
    </cfRule>
    <cfRule type="expression" dxfId="2" priority="5477">
      <formula>AND((MOD(ROW(),2)=0),ROW()&gt;2)</formula>
    </cfRule>
  </conditionalFormatting>
  <conditionalFormatting sqref="B184">
    <cfRule type="containsText" dxfId="0" priority="7940" operator="between" text="END">
      <formula>NOT(ISERROR(SEARCH("END",B184)))</formula>
    </cfRule>
    <cfRule type="expression" dxfId="2" priority="7945">
      <formula>AND((MOD(ROW(),2)=0),ROW()&gt;2)</formula>
    </cfRule>
    <cfRule type="containsText" dxfId="1" priority="7950" operator="between" text="P0">
      <formula>NOT(ISERROR(SEARCH("P0",B184)))</formula>
    </cfRule>
    <cfRule type="containsText" dxfId="1" priority="7955" operator="between" text="P0">
      <formula>NOT(ISERROR(SEARCH("P0",B184)))</formula>
    </cfRule>
    <cfRule type="expression" dxfId="2" priority="7960">
      <formula>AND((MOD(ROW(),2)=0),ROW()&gt;2)</formula>
    </cfRule>
  </conditionalFormatting>
  <conditionalFormatting sqref="C184">
    <cfRule type="containsText" dxfId="0" priority="7713" operator="between" text="END">
      <formula>NOT(ISERROR(SEARCH("END",C184)))</formula>
    </cfRule>
    <cfRule type="expression" dxfId="2" priority="7714">
      <formula>AND((MOD(ROW(),2)=0),ROW()&gt;2)</formula>
    </cfRule>
    <cfRule type="containsText" dxfId="1" priority="7715" operator="between" text="P0">
      <formula>NOT(ISERROR(SEARCH("P0",C184)))</formula>
    </cfRule>
    <cfRule type="containsText" dxfId="1" priority="7716" operator="between" text="P0">
      <formula>NOT(ISERROR(SEARCH("P0",C184)))</formula>
    </cfRule>
    <cfRule type="expression" dxfId="2" priority="7717">
      <formula>AND((MOD(ROW(),2)=0),ROW()&gt;2)</formula>
    </cfRule>
  </conditionalFormatting>
  <conditionalFormatting sqref="D184">
    <cfRule type="containsText" dxfId="0" priority="7733" operator="between" text="END">
      <formula>NOT(ISERROR(SEARCH("END",D184)))</formula>
    </cfRule>
    <cfRule type="expression" dxfId="2" priority="7736">
      <formula>AND((MOD(ROW(),2)=0),ROW()&gt;2)</formula>
    </cfRule>
    <cfRule type="containsText" dxfId="1" priority="7739" operator="between" text="P0">
      <formula>NOT(ISERROR(SEARCH("P0",D184)))</formula>
    </cfRule>
    <cfRule type="containsText" dxfId="1" priority="7742" operator="between" text="P0">
      <formula>NOT(ISERROR(SEARCH("P0",D184)))</formula>
    </cfRule>
    <cfRule type="expression" dxfId="2" priority="7745">
      <formula>AND((MOD(ROW(),2)=0),ROW()&gt;2)</formula>
    </cfRule>
  </conditionalFormatting>
  <conditionalFormatting sqref="E184">
    <cfRule type="containsText" dxfId="0" priority="7705" operator="between" text="END">
      <formula>NOT(ISERROR(SEARCH("END",E184)))</formula>
    </cfRule>
    <cfRule type="expression" dxfId="2" priority="7706">
      <formula>AND((MOD(ROW(),2)=0),ROW()&gt;2)</formula>
    </cfRule>
    <cfRule type="containsText" dxfId="1" priority="7707" operator="between" text="P0">
      <formula>NOT(ISERROR(SEARCH("P0",E184)))</formula>
    </cfRule>
    <cfRule type="containsText" dxfId="1" priority="7708" operator="between" text="P0">
      <formula>NOT(ISERROR(SEARCH("P0",E184)))</formula>
    </cfRule>
    <cfRule type="expression" dxfId="2" priority="7709">
      <formula>AND((MOD(ROW(),2)=0),ROW()&gt;2)</formula>
    </cfRule>
  </conditionalFormatting>
  <conditionalFormatting sqref="F184">
    <cfRule type="containsText" dxfId="0" priority="7702" operator="between" text="END">
      <formula>NOT(ISERROR(SEARCH("END",F184)))</formula>
    </cfRule>
    <cfRule type="containsText" dxfId="1" priority="7703" operator="between" text="P0">
      <formula>NOT(ISERROR(SEARCH("P0",F184)))</formula>
    </cfRule>
    <cfRule type="expression" dxfId="2" priority="7704">
      <formula>AND((MOD(ROW(),2)=0),ROW()&gt;2)</formula>
    </cfRule>
  </conditionalFormatting>
  <conditionalFormatting sqref="G184">
    <cfRule type="containsText" dxfId="0" priority="7710" operator="between" text="END">
      <formula>NOT(ISERROR(SEARCH("END",G184)))</formula>
    </cfRule>
    <cfRule type="containsText" dxfId="1" priority="7711" operator="between" text="P0">
      <formula>NOT(ISERROR(SEARCH("P0",G184)))</formula>
    </cfRule>
    <cfRule type="expression" dxfId="2" priority="7712">
      <formula>AND((MOD(ROW(),2)=0),ROW()&gt;2)</formula>
    </cfRule>
  </conditionalFormatting>
  <conditionalFormatting sqref="L184:M184">
    <cfRule type="containsText" dxfId="0" priority="8851" operator="between" text="END">
      <formula>NOT(ISERROR(SEARCH("END",L184)))</formula>
    </cfRule>
    <cfRule type="expression" dxfId="2" priority="8959">
      <formula>AND((MOD(ROW(),2)=0),ROW()&gt;2)</formula>
    </cfRule>
    <cfRule type="containsText" dxfId="1" priority="9067" operator="between" text="P0">
      <formula>NOT(ISERROR(SEARCH("P0",L184)))</formula>
    </cfRule>
    <cfRule type="containsText" dxfId="1" priority="9175" operator="between" text="P0">
      <formula>NOT(ISERROR(SEARCH("P0",L184)))</formula>
    </cfRule>
    <cfRule type="expression" dxfId="2" priority="9283">
      <formula>AND((MOD(ROW(),2)=0),ROW()&gt;2)</formula>
    </cfRule>
  </conditionalFormatting>
  <conditionalFormatting sqref="B185">
    <cfRule type="containsText" dxfId="0" priority="7919" operator="between" text="END">
      <formula>NOT(ISERROR(SEARCH("END",B185)))</formula>
    </cfRule>
    <cfRule type="expression" dxfId="2" priority="7924">
      <formula>AND((MOD(ROW(),2)=0),ROW()&gt;2)</formula>
    </cfRule>
    <cfRule type="containsText" dxfId="1" priority="7929" operator="between" text="P0">
      <formula>NOT(ISERROR(SEARCH("P0",B185)))</formula>
    </cfRule>
    <cfRule type="containsText" dxfId="1" priority="7934" operator="between" text="P0">
      <formula>NOT(ISERROR(SEARCH("P0",B185)))</formula>
    </cfRule>
    <cfRule type="expression" dxfId="2" priority="7939">
      <formula>AND((MOD(ROW(),2)=0),ROW()&gt;2)</formula>
    </cfRule>
  </conditionalFormatting>
  <conditionalFormatting sqref="C185:D185">
    <cfRule type="containsText" dxfId="0" priority="7732" operator="between" text="END">
      <formula>NOT(ISERROR(SEARCH("END",C185)))</formula>
    </cfRule>
    <cfRule type="expression" dxfId="2" priority="7735">
      <formula>AND((MOD(ROW(),2)=0),ROW()&gt;2)</formula>
    </cfRule>
    <cfRule type="containsText" dxfId="1" priority="7738" operator="between" text="P0">
      <formula>NOT(ISERROR(SEARCH("P0",C185)))</formula>
    </cfRule>
    <cfRule type="containsText" dxfId="1" priority="7741" operator="between" text="P0">
      <formula>NOT(ISERROR(SEARCH("P0",C185)))</formula>
    </cfRule>
    <cfRule type="expression" dxfId="2" priority="7744">
      <formula>AND((MOD(ROW(),2)=0),ROW()&gt;2)</formula>
    </cfRule>
  </conditionalFormatting>
  <conditionalFormatting sqref="E185">
    <cfRule type="containsText" dxfId="0" priority="7691" operator="between" text="END">
      <formula>NOT(ISERROR(SEARCH("END",E185)))</formula>
    </cfRule>
    <cfRule type="expression" dxfId="2" priority="7692">
      <formula>AND((MOD(ROW(),2)=0),ROW()&gt;2)</formula>
    </cfRule>
    <cfRule type="containsText" dxfId="1" priority="7693" operator="between" text="P0">
      <formula>NOT(ISERROR(SEARCH("P0",E185)))</formula>
    </cfRule>
    <cfRule type="containsText" dxfId="1" priority="7694" operator="between" text="P0">
      <formula>NOT(ISERROR(SEARCH("P0",E185)))</formula>
    </cfRule>
    <cfRule type="expression" dxfId="2" priority="7695">
      <formula>AND((MOD(ROW(),2)=0),ROW()&gt;2)</formula>
    </cfRule>
  </conditionalFormatting>
  <conditionalFormatting sqref="F185">
    <cfRule type="containsText" dxfId="0" priority="7688" operator="between" text="END">
      <formula>NOT(ISERROR(SEARCH("END",F185)))</formula>
    </cfRule>
    <cfRule type="containsText" dxfId="1" priority="7689" operator="between" text="P0">
      <formula>NOT(ISERROR(SEARCH("P0",F185)))</formula>
    </cfRule>
    <cfRule type="expression" dxfId="2" priority="7690">
      <formula>AND((MOD(ROW(),2)=0),ROW()&gt;2)</formula>
    </cfRule>
  </conditionalFormatting>
  <conditionalFormatting sqref="G185">
    <cfRule type="containsText" dxfId="0" priority="7696" operator="between" text="END">
      <formula>NOT(ISERROR(SEARCH("END",G185)))</formula>
    </cfRule>
    <cfRule type="containsText" dxfId="1" priority="7697" operator="between" text="P0">
      <formula>NOT(ISERROR(SEARCH("P0",G185)))</formula>
    </cfRule>
    <cfRule type="expression" dxfId="2" priority="7698">
      <formula>AND((MOD(ROW(),2)=0),ROW()&gt;2)</formula>
    </cfRule>
  </conditionalFormatting>
  <conditionalFormatting sqref="L185:M185">
    <cfRule type="containsText" dxfId="0" priority="8850" operator="between" text="END">
      <formula>NOT(ISERROR(SEARCH("END",L185)))</formula>
    </cfRule>
    <cfRule type="expression" dxfId="2" priority="8958">
      <formula>AND((MOD(ROW(),2)=0),ROW()&gt;2)</formula>
    </cfRule>
    <cfRule type="containsText" dxfId="1" priority="9066" operator="between" text="P0">
      <formula>NOT(ISERROR(SEARCH("P0",L185)))</formula>
    </cfRule>
    <cfRule type="containsText" dxfId="1" priority="9174" operator="between" text="P0">
      <formula>NOT(ISERROR(SEARCH("P0",L185)))</formula>
    </cfRule>
    <cfRule type="expression" dxfId="2" priority="9282">
      <formula>AND((MOD(ROW(),2)=0),ROW()&gt;2)</formula>
    </cfRule>
  </conditionalFormatting>
  <conditionalFormatting sqref="E186">
    <cfRule type="containsText" dxfId="0" priority="7677" operator="between" text="END">
      <formula>NOT(ISERROR(SEARCH("END",E186)))</formula>
    </cfRule>
    <cfRule type="expression" dxfId="2" priority="7678">
      <formula>AND((MOD(ROW(),2)=0),ROW()&gt;2)</formula>
    </cfRule>
    <cfRule type="containsText" dxfId="1" priority="7679" operator="between" text="P0">
      <formula>NOT(ISERROR(SEARCH("P0",E186)))</formula>
    </cfRule>
    <cfRule type="containsText" dxfId="1" priority="7680" operator="between" text="P0">
      <formula>NOT(ISERROR(SEARCH("P0",E186)))</formula>
    </cfRule>
    <cfRule type="expression" dxfId="2" priority="7681">
      <formula>AND((MOD(ROW(),2)=0),ROW()&gt;2)</formula>
    </cfRule>
  </conditionalFormatting>
  <conditionalFormatting sqref="F186">
    <cfRule type="containsText" dxfId="0" priority="7674" operator="between" text="END">
      <formula>NOT(ISERROR(SEARCH("END",F186)))</formula>
    </cfRule>
    <cfRule type="containsText" dxfId="1" priority="7675" operator="between" text="P0">
      <formula>NOT(ISERROR(SEARCH("P0",F186)))</formula>
    </cfRule>
    <cfRule type="expression" dxfId="2" priority="7676">
      <formula>AND((MOD(ROW(),2)=0),ROW()&gt;2)</formula>
    </cfRule>
  </conditionalFormatting>
  <conditionalFormatting sqref="G186">
    <cfRule type="containsText" dxfId="0" priority="7682" operator="between" text="END">
      <formula>NOT(ISERROR(SEARCH("END",G186)))</formula>
    </cfRule>
    <cfRule type="containsText" dxfId="1" priority="7683" operator="between" text="P0">
      <formula>NOT(ISERROR(SEARCH("P0",G186)))</formula>
    </cfRule>
    <cfRule type="expression" dxfId="2" priority="7684">
      <formula>AND((MOD(ROW(),2)=0),ROW()&gt;2)</formula>
    </cfRule>
  </conditionalFormatting>
  <conditionalFormatting sqref="D187">
    <cfRule type="containsText" dxfId="0" priority="5451" operator="between" text="END">
      <formula>NOT(ISERROR(SEARCH("END",D187)))</formula>
    </cfRule>
    <cfRule type="expression" dxfId="2" priority="5452">
      <formula>AND((MOD(ROW(),2)=0),ROW()&gt;2)</formula>
    </cfRule>
    <cfRule type="containsText" dxfId="1" priority="5453" operator="between" text="P0">
      <formula>NOT(ISERROR(SEARCH("P0",D187)))</formula>
    </cfRule>
    <cfRule type="containsText" dxfId="1" priority="5454" operator="between" text="P0">
      <formula>NOT(ISERROR(SEARCH("P0",D187)))</formula>
    </cfRule>
    <cfRule type="expression" dxfId="2" priority="5455">
      <formula>AND((MOD(ROW(),2)=0),ROW()&gt;2)</formula>
    </cfRule>
  </conditionalFormatting>
  <conditionalFormatting sqref="E187">
    <cfRule type="containsText" dxfId="0" priority="5440" operator="between" text="END">
      <formula>NOT(ISERROR(SEARCH("END",E187)))</formula>
    </cfRule>
    <cfRule type="expression" dxfId="2" priority="5441">
      <formula>AND((MOD(ROW(),2)=0),ROW()&gt;2)</formula>
    </cfRule>
    <cfRule type="containsText" dxfId="1" priority="5442" operator="between" text="P0">
      <formula>NOT(ISERROR(SEARCH("P0",E187)))</formula>
    </cfRule>
    <cfRule type="containsText" dxfId="1" priority="5443" operator="between" text="P0">
      <formula>NOT(ISERROR(SEARCH("P0",E187)))</formula>
    </cfRule>
    <cfRule type="expression" dxfId="2" priority="5444">
      <formula>AND((MOD(ROW(),2)=0),ROW()&gt;2)</formula>
    </cfRule>
  </conditionalFormatting>
  <conditionalFormatting sqref="F187">
    <cfRule type="containsText" dxfId="0" priority="5437" operator="between" text="END">
      <formula>NOT(ISERROR(SEARCH("END",F187)))</formula>
    </cfRule>
    <cfRule type="containsText" dxfId="1" priority="5438" operator="between" text="P0">
      <formula>NOT(ISERROR(SEARCH("P0",F187)))</formula>
    </cfRule>
    <cfRule type="expression" dxfId="2" priority="5439">
      <formula>AND((MOD(ROW(),2)=0),ROW()&gt;2)</formula>
    </cfRule>
  </conditionalFormatting>
  <conditionalFormatting sqref="G187">
    <cfRule type="containsText" dxfId="0" priority="5445" operator="between" text="END">
      <formula>NOT(ISERROR(SEARCH("END",G187)))</formula>
    </cfRule>
    <cfRule type="containsText" dxfId="1" priority="5446" operator="between" text="P0">
      <formula>NOT(ISERROR(SEARCH("P0",G187)))</formula>
    </cfRule>
    <cfRule type="expression" dxfId="2" priority="5447">
      <formula>AND((MOD(ROW(),2)=0),ROW()&gt;2)</formula>
    </cfRule>
  </conditionalFormatting>
  <conditionalFormatting sqref="I187">
    <cfRule type="containsText" dxfId="0" priority="5448" operator="between" text="END">
      <formula>NOT(ISERROR(SEARCH("END",I187)))</formula>
    </cfRule>
    <cfRule type="containsText" dxfId="1" priority="5449" operator="between" text="P0">
      <formula>NOT(ISERROR(SEARCH("P0",I187)))</formula>
    </cfRule>
    <cfRule type="expression" dxfId="2" priority="5450">
      <formula>AND((MOD(ROW(),2)=0),ROW()&gt;2)</formula>
    </cfRule>
  </conditionalFormatting>
  <conditionalFormatting sqref="B188">
    <cfRule type="containsText" dxfId="0" priority="7917" operator="between" text="END">
      <formula>NOT(ISERROR(SEARCH("END",B188)))</formula>
    </cfRule>
    <cfRule type="expression" dxfId="2" priority="7922">
      <formula>AND((MOD(ROW(),2)=0),ROW()&gt;2)</formula>
    </cfRule>
    <cfRule type="containsText" dxfId="1" priority="7927" operator="between" text="P0">
      <formula>NOT(ISERROR(SEARCH("P0",B188)))</formula>
    </cfRule>
    <cfRule type="containsText" dxfId="1" priority="7932" operator="between" text="P0">
      <formula>NOT(ISERROR(SEARCH("P0",B188)))</formula>
    </cfRule>
    <cfRule type="expression" dxfId="2" priority="7937">
      <formula>AND((MOD(ROW(),2)=0),ROW()&gt;2)</formula>
    </cfRule>
  </conditionalFormatting>
  <conditionalFormatting sqref="C188:D188">
    <cfRule type="containsText" dxfId="0" priority="9388" operator="between" text="END">
      <formula>NOT(ISERROR(SEARCH("END",C188)))</formula>
    </cfRule>
    <cfRule type="expression" dxfId="2" priority="9496">
      <formula>AND((MOD(ROW(),2)=0),ROW()&gt;2)</formula>
    </cfRule>
    <cfRule type="containsText" dxfId="1" priority="9604" operator="between" text="P0">
      <formula>NOT(ISERROR(SEARCH("P0",C188)))</formula>
    </cfRule>
    <cfRule type="containsText" dxfId="1" priority="9712" operator="between" text="P0">
      <formula>NOT(ISERROR(SEARCH("P0",C188)))</formula>
    </cfRule>
    <cfRule type="expression" dxfId="2" priority="9820">
      <formula>AND((MOD(ROW(),2)=0),ROW()&gt;2)</formula>
    </cfRule>
  </conditionalFormatting>
  <conditionalFormatting sqref="E188">
    <cfRule type="containsText" dxfId="0" priority="7663" operator="between" text="END">
      <formula>NOT(ISERROR(SEARCH("END",E188)))</formula>
    </cfRule>
    <cfRule type="expression" dxfId="2" priority="7664">
      <formula>AND((MOD(ROW(),2)=0),ROW()&gt;2)</formula>
    </cfRule>
    <cfRule type="containsText" dxfId="1" priority="7665" operator="between" text="P0">
      <formula>NOT(ISERROR(SEARCH("P0",E188)))</formula>
    </cfRule>
    <cfRule type="containsText" dxfId="1" priority="7666" operator="between" text="P0">
      <formula>NOT(ISERROR(SEARCH("P0",E188)))</formula>
    </cfRule>
    <cfRule type="expression" dxfId="2" priority="7667">
      <formula>AND((MOD(ROW(),2)=0),ROW()&gt;2)</formula>
    </cfRule>
  </conditionalFormatting>
  <conditionalFormatting sqref="F188">
    <cfRule type="containsText" dxfId="0" priority="7660" operator="between" text="END">
      <formula>NOT(ISERROR(SEARCH("END",F188)))</formula>
    </cfRule>
    <cfRule type="containsText" dxfId="1" priority="7661" operator="between" text="P0">
      <formula>NOT(ISERROR(SEARCH("P0",F188)))</formula>
    </cfRule>
    <cfRule type="expression" dxfId="2" priority="7662">
      <formula>AND((MOD(ROW(),2)=0),ROW()&gt;2)</formula>
    </cfRule>
  </conditionalFormatting>
  <conditionalFormatting sqref="G188">
    <cfRule type="containsText" dxfId="0" priority="7668" operator="between" text="END">
      <formula>NOT(ISERROR(SEARCH("END",G188)))</formula>
    </cfRule>
    <cfRule type="containsText" dxfId="1" priority="7669" operator="between" text="P0">
      <formula>NOT(ISERROR(SEARCH("P0",G188)))</formula>
    </cfRule>
    <cfRule type="expression" dxfId="2" priority="7670">
      <formula>AND((MOD(ROW(),2)=0),ROW()&gt;2)</formula>
    </cfRule>
  </conditionalFormatting>
  <conditionalFormatting sqref="L188:M188">
    <cfRule type="containsText" dxfId="0" priority="8848" operator="between" text="END">
      <formula>NOT(ISERROR(SEARCH("END",L188)))</formula>
    </cfRule>
    <cfRule type="expression" dxfId="2" priority="8956">
      <formula>AND((MOD(ROW(),2)=0),ROW()&gt;2)</formula>
    </cfRule>
    <cfRule type="containsText" dxfId="1" priority="9064" operator="between" text="P0">
      <formula>NOT(ISERROR(SEARCH("P0",L188)))</formula>
    </cfRule>
    <cfRule type="containsText" dxfId="1" priority="9172" operator="between" text="P0">
      <formula>NOT(ISERROR(SEARCH("P0",L188)))</formula>
    </cfRule>
    <cfRule type="expression" dxfId="2" priority="9280">
      <formula>AND((MOD(ROW(),2)=0),ROW()&gt;2)</formula>
    </cfRule>
  </conditionalFormatting>
  <conditionalFormatting sqref="E189">
    <cfRule type="containsText" dxfId="0" priority="7649" operator="between" text="END">
      <formula>NOT(ISERROR(SEARCH("END",E189)))</formula>
    </cfRule>
    <cfRule type="expression" dxfId="2" priority="7650">
      <formula>AND((MOD(ROW(),2)=0),ROW()&gt;2)</formula>
    </cfRule>
    <cfRule type="containsText" dxfId="1" priority="7651" operator="between" text="P0">
      <formula>NOT(ISERROR(SEARCH("P0",E189)))</formula>
    </cfRule>
    <cfRule type="containsText" dxfId="1" priority="7652" operator="between" text="P0">
      <formula>NOT(ISERROR(SEARCH("P0",E189)))</formula>
    </cfRule>
    <cfRule type="expression" dxfId="2" priority="7653">
      <formula>AND((MOD(ROW(),2)=0),ROW()&gt;2)</formula>
    </cfRule>
  </conditionalFormatting>
  <conditionalFormatting sqref="F189">
    <cfRule type="containsText" dxfId="0" priority="7646" operator="between" text="END">
      <formula>NOT(ISERROR(SEARCH("END",F189)))</formula>
    </cfRule>
    <cfRule type="containsText" dxfId="1" priority="7647" operator="between" text="P0">
      <formula>NOT(ISERROR(SEARCH("P0",F189)))</formula>
    </cfRule>
    <cfRule type="expression" dxfId="2" priority="7648">
      <formula>AND((MOD(ROW(),2)=0),ROW()&gt;2)</formula>
    </cfRule>
  </conditionalFormatting>
  <conditionalFormatting sqref="G189">
    <cfRule type="containsText" dxfId="0" priority="7654" operator="between" text="END">
      <formula>NOT(ISERROR(SEARCH("END",G189)))</formula>
    </cfRule>
    <cfRule type="containsText" dxfId="1" priority="7655" operator="between" text="P0">
      <formula>NOT(ISERROR(SEARCH("P0",G189)))</formula>
    </cfRule>
    <cfRule type="expression" dxfId="2" priority="7656">
      <formula>AND((MOD(ROW(),2)=0),ROW()&gt;2)</formula>
    </cfRule>
  </conditionalFormatting>
  <conditionalFormatting sqref="E190">
    <cfRule type="containsText" dxfId="0" priority="5423" operator="between" text="END">
      <formula>NOT(ISERROR(SEARCH("END",E190)))</formula>
    </cfRule>
    <cfRule type="expression" dxfId="2" priority="5424">
      <formula>AND((MOD(ROW(),2)=0),ROW()&gt;2)</formula>
    </cfRule>
    <cfRule type="containsText" dxfId="1" priority="5425" operator="between" text="P0">
      <formula>NOT(ISERROR(SEARCH("P0",E190)))</formula>
    </cfRule>
    <cfRule type="containsText" dxfId="1" priority="5426" operator="between" text="P0">
      <formula>NOT(ISERROR(SEARCH("P0",E190)))</formula>
    </cfRule>
    <cfRule type="expression" dxfId="2" priority="5427">
      <formula>AND((MOD(ROW(),2)=0),ROW()&gt;2)</formula>
    </cfRule>
  </conditionalFormatting>
  <conditionalFormatting sqref="F190">
    <cfRule type="containsText" dxfId="0" priority="5420" operator="between" text="END">
      <formula>NOT(ISERROR(SEARCH("END",F190)))</formula>
    </cfRule>
    <cfRule type="containsText" dxfId="1" priority="5421" operator="between" text="P0">
      <formula>NOT(ISERROR(SEARCH("P0",F190)))</formula>
    </cfRule>
    <cfRule type="expression" dxfId="2" priority="5422">
      <formula>AND((MOD(ROW(),2)=0),ROW()&gt;2)</formula>
    </cfRule>
  </conditionalFormatting>
  <conditionalFormatting sqref="G190">
    <cfRule type="containsText" dxfId="0" priority="5428" operator="between" text="END">
      <formula>NOT(ISERROR(SEARCH("END",G190)))</formula>
    </cfRule>
    <cfRule type="containsText" dxfId="1" priority="5429" operator="between" text="P0">
      <formula>NOT(ISERROR(SEARCH("P0",G190)))</formula>
    </cfRule>
    <cfRule type="expression" dxfId="2" priority="5430">
      <formula>AND((MOD(ROW(),2)=0),ROW()&gt;2)</formula>
    </cfRule>
  </conditionalFormatting>
  <conditionalFormatting sqref="I190">
    <cfRule type="containsText" dxfId="0" priority="5431" operator="between" text="END">
      <formula>NOT(ISERROR(SEARCH("END",I190)))</formula>
    </cfRule>
    <cfRule type="containsText" dxfId="1" priority="5432" operator="between" text="P0">
      <formula>NOT(ISERROR(SEARCH("P0",I190)))</formula>
    </cfRule>
    <cfRule type="expression" dxfId="2" priority="5433">
      <formula>AND((MOD(ROW(),2)=0),ROW()&gt;2)</formula>
    </cfRule>
  </conditionalFormatting>
  <conditionalFormatting sqref="E191">
    <cfRule type="containsText" dxfId="0" priority="5406" operator="between" text="END">
      <formula>NOT(ISERROR(SEARCH("END",E191)))</formula>
    </cfRule>
    <cfRule type="expression" dxfId="2" priority="5407">
      <formula>AND((MOD(ROW(),2)=0),ROW()&gt;2)</formula>
    </cfRule>
    <cfRule type="containsText" dxfId="1" priority="5408" operator="between" text="P0">
      <formula>NOT(ISERROR(SEARCH("P0",E191)))</formula>
    </cfRule>
    <cfRule type="containsText" dxfId="1" priority="5409" operator="between" text="P0">
      <formula>NOT(ISERROR(SEARCH("P0",E191)))</formula>
    </cfRule>
    <cfRule type="expression" dxfId="2" priority="5410">
      <formula>AND((MOD(ROW(),2)=0),ROW()&gt;2)</formula>
    </cfRule>
  </conditionalFormatting>
  <conditionalFormatting sqref="F191">
    <cfRule type="containsText" dxfId="0" priority="5403" operator="between" text="END">
      <formula>NOT(ISERROR(SEARCH("END",F191)))</formula>
    </cfRule>
    <cfRule type="containsText" dxfId="1" priority="5404" operator="between" text="P0">
      <formula>NOT(ISERROR(SEARCH("P0",F191)))</formula>
    </cfRule>
    <cfRule type="expression" dxfId="2" priority="5405">
      <formula>AND((MOD(ROW(),2)=0),ROW()&gt;2)</formula>
    </cfRule>
  </conditionalFormatting>
  <conditionalFormatting sqref="G191">
    <cfRule type="containsText" dxfId="0" priority="5411" operator="between" text="END">
      <formula>NOT(ISERROR(SEARCH("END",G191)))</formula>
    </cfRule>
    <cfRule type="containsText" dxfId="1" priority="5412" operator="between" text="P0">
      <formula>NOT(ISERROR(SEARCH("P0",G191)))</formula>
    </cfRule>
    <cfRule type="expression" dxfId="2" priority="5413">
      <formula>AND((MOD(ROW(),2)=0),ROW()&gt;2)</formula>
    </cfRule>
  </conditionalFormatting>
  <conditionalFormatting sqref="I191">
    <cfRule type="containsText" dxfId="0" priority="5414" operator="between" text="END">
      <formula>NOT(ISERROR(SEARCH("END",I191)))</formula>
    </cfRule>
    <cfRule type="containsText" dxfId="1" priority="5415" operator="between" text="P0">
      <formula>NOT(ISERROR(SEARCH("P0",I191)))</formula>
    </cfRule>
    <cfRule type="expression" dxfId="2" priority="5416">
      <formula>AND((MOD(ROW(),2)=0),ROW()&gt;2)</formula>
    </cfRule>
  </conditionalFormatting>
  <conditionalFormatting sqref="D192">
    <cfRule type="containsText" dxfId="0" priority="5361" operator="between" text="END">
      <formula>NOT(ISERROR(SEARCH("END",D192)))</formula>
    </cfRule>
    <cfRule type="expression" dxfId="2" priority="5362">
      <formula>AND((MOD(ROW(),2)=0),ROW()&gt;2)</formula>
    </cfRule>
    <cfRule type="containsText" dxfId="1" priority="5363" operator="between" text="P0">
      <formula>NOT(ISERROR(SEARCH("P0",D192)))</formula>
    </cfRule>
    <cfRule type="containsText" dxfId="1" priority="5364" operator="between" text="P0">
      <formula>NOT(ISERROR(SEARCH("P0",D192)))</formula>
    </cfRule>
    <cfRule type="expression" dxfId="2" priority="5365">
      <formula>AND((MOD(ROW(),2)=0),ROW()&gt;2)</formula>
    </cfRule>
  </conditionalFormatting>
  <conditionalFormatting sqref="E192">
    <cfRule type="containsText" dxfId="0" priority="5389" operator="between" text="END">
      <formula>NOT(ISERROR(SEARCH("END",E192)))</formula>
    </cfRule>
    <cfRule type="expression" dxfId="2" priority="5390">
      <formula>AND((MOD(ROW(),2)=0),ROW()&gt;2)</formula>
    </cfRule>
    <cfRule type="containsText" dxfId="1" priority="5391" operator="between" text="P0">
      <formula>NOT(ISERROR(SEARCH("P0",E192)))</formula>
    </cfRule>
    <cfRule type="containsText" dxfId="1" priority="5392" operator="between" text="P0">
      <formula>NOT(ISERROR(SEARCH("P0",E192)))</formula>
    </cfRule>
    <cfRule type="expression" dxfId="2" priority="5393">
      <formula>AND((MOD(ROW(),2)=0),ROW()&gt;2)</formula>
    </cfRule>
  </conditionalFormatting>
  <conditionalFormatting sqref="F192">
    <cfRule type="containsText" dxfId="0" priority="5386" operator="between" text="END">
      <formula>NOT(ISERROR(SEARCH("END",F192)))</formula>
    </cfRule>
    <cfRule type="containsText" dxfId="1" priority="5387" operator="between" text="P0">
      <formula>NOT(ISERROR(SEARCH("P0",F192)))</formula>
    </cfRule>
    <cfRule type="expression" dxfId="2" priority="5388">
      <formula>AND((MOD(ROW(),2)=0),ROW()&gt;2)</formula>
    </cfRule>
  </conditionalFormatting>
  <conditionalFormatting sqref="G192">
    <cfRule type="containsText" dxfId="0" priority="5394" operator="between" text="END">
      <formula>NOT(ISERROR(SEARCH("END",G192)))</formula>
    </cfRule>
    <cfRule type="containsText" dxfId="1" priority="5395" operator="between" text="P0">
      <formula>NOT(ISERROR(SEARCH("P0",G192)))</formula>
    </cfRule>
    <cfRule type="expression" dxfId="2" priority="5396">
      <formula>AND((MOD(ROW(),2)=0),ROW()&gt;2)</formula>
    </cfRule>
  </conditionalFormatting>
  <conditionalFormatting sqref="I192">
    <cfRule type="containsText" dxfId="0" priority="5397" operator="between" text="END">
      <formula>NOT(ISERROR(SEARCH("END",I192)))</formula>
    </cfRule>
    <cfRule type="containsText" dxfId="1" priority="5398" operator="between" text="P0">
      <formula>NOT(ISERROR(SEARCH("P0",I192)))</formula>
    </cfRule>
    <cfRule type="expression" dxfId="2" priority="5399">
      <formula>AND((MOD(ROW(),2)=0),ROW()&gt;2)</formula>
    </cfRule>
  </conditionalFormatting>
  <conditionalFormatting sqref="E193">
    <cfRule type="containsText" dxfId="0" priority="5372" operator="between" text="END">
      <formula>NOT(ISERROR(SEARCH("END",E193)))</formula>
    </cfRule>
    <cfRule type="expression" dxfId="2" priority="5373">
      <formula>AND((MOD(ROW(),2)=0),ROW()&gt;2)</formula>
    </cfRule>
    <cfRule type="containsText" dxfId="1" priority="5374" operator="between" text="P0">
      <formula>NOT(ISERROR(SEARCH("P0",E193)))</formula>
    </cfRule>
    <cfRule type="containsText" dxfId="1" priority="5375" operator="between" text="P0">
      <formula>NOT(ISERROR(SEARCH("P0",E193)))</formula>
    </cfRule>
    <cfRule type="expression" dxfId="2" priority="5376">
      <formula>AND((MOD(ROW(),2)=0),ROW()&gt;2)</formula>
    </cfRule>
  </conditionalFormatting>
  <conditionalFormatting sqref="F193">
    <cfRule type="containsText" dxfId="0" priority="5369" operator="between" text="END">
      <formula>NOT(ISERROR(SEARCH("END",F193)))</formula>
    </cfRule>
    <cfRule type="containsText" dxfId="1" priority="5370" operator="between" text="P0">
      <formula>NOT(ISERROR(SEARCH("P0",F193)))</formula>
    </cfRule>
    <cfRule type="expression" dxfId="2" priority="5371">
      <formula>AND((MOD(ROW(),2)=0),ROW()&gt;2)</formula>
    </cfRule>
  </conditionalFormatting>
  <conditionalFormatting sqref="G193">
    <cfRule type="containsText" dxfId="0" priority="5377" operator="between" text="END">
      <formula>NOT(ISERROR(SEARCH("END",G193)))</formula>
    </cfRule>
    <cfRule type="containsText" dxfId="1" priority="5378" operator="between" text="P0">
      <formula>NOT(ISERROR(SEARCH("P0",G193)))</formula>
    </cfRule>
    <cfRule type="expression" dxfId="2" priority="5379">
      <formula>AND((MOD(ROW(),2)=0),ROW()&gt;2)</formula>
    </cfRule>
  </conditionalFormatting>
  <conditionalFormatting sqref="I193">
    <cfRule type="containsText" dxfId="0" priority="5380" operator="between" text="END">
      <formula>NOT(ISERROR(SEARCH("END",I193)))</formula>
    </cfRule>
    <cfRule type="containsText" dxfId="1" priority="5381" operator="between" text="P0">
      <formula>NOT(ISERROR(SEARCH("P0",I193)))</formula>
    </cfRule>
    <cfRule type="expression" dxfId="2" priority="5382">
      <formula>AND((MOD(ROW(),2)=0),ROW()&gt;2)</formula>
    </cfRule>
  </conditionalFormatting>
  <conditionalFormatting sqref="E194">
    <cfRule type="containsText" dxfId="0" priority="7635" operator="between" text="END">
      <formula>NOT(ISERROR(SEARCH("END",E194)))</formula>
    </cfRule>
    <cfRule type="expression" dxfId="2" priority="7636">
      <formula>AND((MOD(ROW(),2)=0),ROW()&gt;2)</formula>
    </cfRule>
    <cfRule type="containsText" dxfId="1" priority="7637" operator="between" text="P0">
      <formula>NOT(ISERROR(SEARCH("P0",E194)))</formula>
    </cfRule>
    <cfRule type="containsText" dxfId="1" priority="7638" operator="between" text="P0">
      <formula>NOT(ISERROR(SEARCH("P0",E194)))</formula>
    </cfRule>
    <cfRule type="expression" dxfId="2" priority="7639">
      <formula>AND((MOD(ROW(),2)=0),ROW()&gt;2)</formula>
    </cfRule>
  </conditionalFormatting>
  <conditionalFormatting sqref="F194">
    <cfRule type="containsText" dxfId="0" priority="7632" operator="between" text="END">
      <formula>NOT(ISERROR(SEARCH("END",F194)))</formula>
    </cfRule>
    <cfRule type="containsText" dxfId="1" priority="7633" operator="between" text="P0">
      <formula>NOT(ISERROR(SEARCH("P0",F194)))</formula>
    </cfRule>
    <cfRule type="expression" dxfId="2" priority="7634">
      <formula>AND((MOD(ROW(),2)=0),ROW()&gt;2)</formula>
    </cfRule>
  </conditionalFormatting>
  <conditionalFormatting sqref="G194">
    <cfRule type="containsText" dxfId="0" priority="7640" operator="between" text="END">
      <formula>NOT(ISERROR(SEARCH("END",G194)))</formula>
    </cfRule>
    <cfRule type="containsText" dxfId="1" priority="7641" operator="between" text="P0">
      <formula>NOT(ISERROR(SEARCH("P0",G194)))</formula>
    </cfRule>
    <cfRule type="expression" dxfId="2" priority="7642">
      <formula>AND((MOD(ROW(),2)=0),ROW()&gt;2)</formula>
    </cfRule>
  </conditionalFormatting>
  <conditionalFormatting sqref="D195">
    <cfRule type="containsText" dxfId="0" priority="5339" operator="between" text="END">
      <formula>NOT(ISERROR(SEARCH("END",D195)))</formula>
    </cfRule>
    <cfRule type="expression" dxfId="2" priority="5340">
      <formula>AND((MOD(ROW(),2)=0),ROW()&gt;2)</formula>
    </cfRule>
    <cfRule type="containsText" dxfId="1" priority="5341" operator="between" text="P0">
      <formula>NOT(ISERROR(SEARCH("P0",D195)))</formula>
    </cfRule>
    <cfRule type="containsText" dxfId="1" priority="5342" operator="between" text="P0">
      <formula>NOT(ISERROR(SEARCH("P0",D195)))</formula>
    </cfRule>
    <cfRule type="expression" dxfId="2" priority="5343">
      <formula>AND((MOD(ROW(),2)=0),ROW()&gt;2)</formula>
    </cfRule>
  </conditionalFormatting>
  <conditionalFormatting sqref="E195">
    <cfRule type="containsText" dxfId="0" priority="5350" operator="between" text="END">
      <formula>NOT(ISERROR(SEARCH("END",E195)))</formula>
    </cfRule>
    <cfRule type="expression" dxfId="2" priority="5351">
      <formula>AND((MOD(ROW(),2)=0),ROW()&gt;2)</formula>
    </cfRule>
    <cfRule type="containsText" dxfId="1" priority="5352" operator="between" text="P0">
      <formula>NOT(ISERROR(SEARCH("P0",E195)))</formula>
    </cfRule>
    <cfRule type="containsText" dxfId="1" priority="5353" operator="between" text="P0">
      <formula>NOT(ISERROR(SEARCH("P0",E195)))</formula>
    </cfRule>
    <cfRule type="expression" dxfId="2" priority="5354">
      <formula>AND((MOD(ROW(),2)=0),ROW()&gt;2)</formula>
    </cfRule>
  </conditionalFormatting>
  <conditionalFormatting sqref="F195">
    <cfRule type="containsText" dxfId="0" priority="5347" operator="between" text="END">
      <formula>NOT(ISERROR(SEARCH("END",F195)))</formula>
    </cfRule>
    <cfRule type="containsText" dxfId="1" priority="5348" operator="between" text="P0">
      <formula>NOT(ISERROR(SEARCH("P0",F195)))</formula>
    </cfRule>
    <cfRule type="expression" dxfId="2" priority="5349">
      <formula>AND((MOD(ROW(),2)=0),ROW()&gt;2)</formula>
    </cfRule>
  </conditionalFormatting>
  <conditionalFormatting sqref="G195">
    <cfRule type="containsText" dxfId="0" priority="5355" operator="between" text="END">
      <formula>NOT(ISERROR(SEARCH("END",G195)))</formula>
    </cfRule>
    <cfRule type="containsText" dxfId="1" priority="5356" operator="between" text="P0">
      <formula>NOT(ISERROR(SEARCH("P0",G195)))</formula>
    </cfRule>
    <cfRule type="expression" dxfId="2" priority="5357">
      <formula>AND((MOD(ROW(),2)=0),ROW()&gt;2)</formula>
    </cfRule>
  </conditionalFormatting>
  <conditionalFormatting sqref="I195">
    <cfRule type="containsText" dxfId="0" priority="5358" operator="between" text="END">
      <formula>NOT(ISERROR(SEARCH("END",I195)))</formula>
    </cfRule>
    <cfRule type="containsText" dxfId="1" priority="5359" operator="between" text="P0">
      <formula>NOT(ISERROR(SEARCH("P0",I195)))</formula>
    </cfRule>
    <cfRule type="expression" dxfId="2" priority="5360">
      <formula>AND((MOD(ROW(),2)=0),ROW()&gt;2)</formula>
    </cfRule>
  </conditionalFormatting>
  <conditionalFormatting sqref="B196">
    <cfRule type="containsText" dxfId="0" priority="7508" operator="between" text="END">
      <formula>NOT(ISERROR(SEARCH("END",B196)))</formula>
    </cfRule>
    <cfRule type="expression" dxfId="2" priority="7513">
      <formula>AND((MOD(ROW(),2)=0),ROW()&gt;2)</formula>
    </cfRule>
    <cfRule type="containsText" dxfId="1" priority="7518" operator="between" text="P0">
      <formula>NOT(ISERROR(SEARCH("P0",B196)))</formula>
    </cfRule>
    <cfRule type="containsText" dxfId="1" priority="7523" operator="between" text="P0">
      <formula>NOT(ISERROR(SEARCH("P0",B196)))</formula>
    </cfRule>
    <cfRule type="expression" dxfId="2" priority="7528">
      <formula>AND((MOD(ROW(),2)=0),ROW()&gt;2)</formula>
    </cfRule>
  </conditionalFormatting>
  <conditionalFormatting sqref="C196:D196">
    <cfRule type="containsText" dxfId="0" priority="7601" operator="between" text="END">
      <formula>NOT(ISERROR(SEARCH("END",C196)))</formula>
    </cfRule>
    <cfRule type="expression" dxfId="2" priority="7604">
      <formula>AND((MOD(ROW(),2)=0),ROW()&gt;2)</formula>
    </cfRule>
    <cfRule type="containsText" dxfId="1" priority="7607" operator="between" text="P0">
      <formula>NOT(ISERROR(SEARCH("P0",C196)))</formula>
    </cfRule>
    <cfRule type="containsText" dxfId="1" priority="7610" operator="between" text="P0">
      <formula>NOT(ISERROR(SEARCH("P0",C196)))</formula>
    </cfRule>
    <cfRule type="expression" dxfId="2" priority="7613">
      <formula>AND((MOD(ROW(),2)=0),ROW()&gt;2)</formula>
    </cfRule>
  </conditionalFormatting>
  <conditionalFormatting sqref="E196">
    <cfRule type="containsText" dxfId="0" priority="7621" operator="between" text="END">
      <formula>NOT(ISERROR(SEARCH("END",E196)))</formula>
    </cfRule>
    <cfRule type="expression" dxfId="2" priority="7622">
      <formula>AND((MOD(ROW(),2)=0),ROW()&gt;2)</formula>
    </cfRule>
    <cfRule type="containsText" dxfId="1" priority="7623" operator="between" text="P0">
      <formula>NOT(ISERROR(SEARCH("P0",E196)))</formula>
    </cfRule>
    <cfRule type="containsText" dxfId="1" priority="7624" operator="between" text="P0">
      <formula>NOT(ISERROR(SEARCH("P0",E196)))</formula>
    </cfRule>
    <cfRule type="expression" dxfId="2" priority="7625">
      <formula>AND((MOD(ROW(),2)=0),ROW()&gt;2)</formula>
    </cfRule>
  </conditionalFormatting>
  <conditionalFormatting sqref="F196">
    <cfRule type="containsText" dxfId="0" priority="7618" operator="between" text="END">
      <formula>NOT(ISERROR(SEARCH("END",F196)))</formula>
    </cfRule>
    <cfRule type="containsText" dxfId="1" priority="7619" operator="between" text="P0">
      <formula>NOT(ISERROR(SEARCH("P0",F196)))</formula>
    </cfRule>
    <cfRule type="expression" dxfId="2" priority="7620">
      <formula>AND((MOD(ROW(),2)=0),ROW()&gt;2)</formula>
    </cfRule>
  </conditionalFormatting>
  <conditionalFormatting sqref="G196">
    <cfRule type="containsText" dxfId="0" priority="7626" operator="between" text="END">
      <formula>NOT(ISERROR(SEARCH("END",G196)))</formula>
    </cfRule>
    <cfRule type="containsText" dxfId="1" priority="7627" operator="between" text="P0">
      <formula>NOT(ISERROR(SEARCH("P0",G196)))</formula>
    </cfRule>
    <cfRule type="expression" dxfId="2" priority="7628">
      <formula>AND((MOD(ROW(),2)=0),ROW()&gt;2)</formula>
    </cfRule>
  </conditionalFormatting>
  <conditionalFormatting sqref="L196:M196">
    <cfRule type="containsText" dxfId="0" priority="8845" operator="between" text="END">
      <formula>NOT(ISERROR(SEARCH("END",L196)))</formula>
    </cfRule>
    <cfRule type="expression" dxfId="2" priority="8953">
      <formula>AND((MOD(ROW(),2)=0),ROW()&gt;2)</formula>
    </cfRule>
    <cfRule type="containsText" dxfId="1" priority="9061" operator="between" text="P0">
      <formula>NOT(ISERROR(SEARCH("P0",L196)))</formula>
    </cfRule>
    <cfRule type="containsText" dxfId="1" priority="9169" operator="between" text="P0">
      <formula>NOT(ISERROR(SEARCH("P0",L196)))</formula>
    </cfRule>
    <cfRule type="expression" dxfId="2" priority="9277">
      <formula>AND((MOD(ROW(),2)=0),ROW()&gt;2)</formula>
    </cfRule>
  </conditionalFormatting>
  <conditionalFormatting sqref="B197">
    <cfRule type="containsText" dxfId="0" priority="7507" operator="between" text="END">
      <formula>NOT(ISERROR(SEARCH("END",B197)))</formula>
    </cfRule>
    <cfRule type="expression" dxfId="2" priority="7512">
      <formula>AND((MOD(ROW(),2)=0),ROW()&gt;2)</formula>
    </cfRule>
    <cfRule type="containsText" dxfId="1" priority="7517" operator="between" text="P0">
      <formula>NOT(ISERROR(SEARCH("P0",B197)))</formula>
    </cfRule>
    <cfRule type="containsText" dxfId="1" priority="7522" operator="between" text="P0">
      <formula>NOT(ISERROR(SEARCH("P0",B197)))</formula>
    </cfRule>
    <cfRule type="expression" dxfId="2" priority="7527">
      <formula>AND((MOD(ROW(),2)=0),ROW()&gt;2)</formula>
    </cfRule>
  </conditionalFormatting>
  <conditionalFormatting sqref="C197:D197">
    <cfRule type="containsText" dxfId="0" priority="7600" operator="between" text="END">
      <formula>NOT(ISERROR(SEARCH("END",C197)))</formula>
    </cfRule>
    <cfRule type="expression" dxfId="2" priority="7603">
      <formula>AND((MOD(ROW(),2)=0),ROW()&gt;2)</formula>
    </cfRule>
    <cfRule type="containsText" dxfId="1" priority="7606" operator="between" text="P0">
      <formula>NOT(ISERROR(SEARCH("P0",C197)))</formula>
    </cfRule>
    <cfRule type="containsText" dxfId="1" priority="7609" operator="between" text="P0">
      <formula>NOT(ISERROR(SEARCH("P0",C197)))</formula>
    </cfRule>
    <cfRule type="expression" dxfId="2" priority="7612">
      <formula>AND((MOD(ROW(),2)=0),ROW()&gt;2)</formula>
    </cfRule>
  </conditionalFormatting>
  <conditionalFormatting sqref="E197">
    <cfRule type="containsText" dxfId="0" priority="7592" operator="between" text="END">
      <formula>NOT(ISERROR(SEARCH("END",E197)))</formula>
    </cfRule>
    <cfRule type="expression" dxfId="2" priority="7593">
      <formula>AND((MOD(ROW(),2)=0),ROW()&gt;2)</formula>
    </cfRule>
    <cfRule type="containsText" dxfId="1" priority="7594" operator="between" text="P0">
      <formula>NOT(ISERROR(SEARCH("P0",E197)))</formula>
    </cfRule>
    <cfRule type="containsText" dxfId="1" priority="7595" operator="between" text="P0">
      <formula>NOT(ISERROR(SEARCH("P0",E197)))</formula>
    </cfRule>
    <cfRule type="expression" dxfId="2" priority="7596">
      <formula>AND((MOD(ROW(),2)=0),ROW()&gt;2)</formula>
    </cfRule>
  </conditionalFormatting>
  <conditionalFormatting sqref="F197">
    <cfRule type="containsText" dxfId="0" priority="7589" operator="between" text="END">
      <formula>NOT(ISERROR(SEARCH("END",F197)))</formula>
    </cfRule>
    <cfRule type="containsText" dxfId="1" priority="7590" operator="between" text="P0">
      <formula>NOT(ISERROR(SEARCH("P0",F197)))</formula>
    </cfRule>
    <cfRule type="expression" dxfId="2" priority="7591">
      <formula>AND((MOD(ROW(),2)=0),ROW()&gt;2)</formula>
    </cfRule>
  </conditionalFormatting>
  <conditionalFormatting sqref="G197">
    <cfRule type="containsText" dxfId="0" priority="7597" operator="between" text="END">
      <formula>NOT(ISERROR(SEARCH("END",G197)))</formula>
    </cfRule>
    <cfRule type="containsText" dxfId="1" priority="7598" operator="between" text="P0">
      <formula>NOT(ISERROR(SEARCH("P0",G197)))</formula>
    </cfRule>
    <cfRule type="expression" dxfId="2" priority="7599">
      <formula>AND((MOD(ROW(),2)=0),ROW()&gt;2)</formula>
    </cfRule>
  </conditionalFormatting>
  <conditionalFormatting sqref="L197:M197">
    <cfRule type="containsText" dxfId="0" priority="8844" operator="between" text="END">
      <formula>NOT(ISERROR(SEARCH("END",L197)))</formula>
    </cfRule>
    <cfRule type="expression" dxfId="2" priority="8952">
      <formula>AND((MOD(ROW(),2)=0),ROW()&gt;2)</formula>
    </cfRule>
    <cfRule type="containsText" dxfId="1" priority="9060" operator="between" text="P0">
      <formula>NOT(ISERROR(SEARCH("P0",L197)))</formula>
    </cfRule>
    <cfRule type="containsText" dxfId="1" priority="9168" operator="between" text="P0">
      <formula>NOT(ISERROR(SEARCH("P0",L197)))</formula>
    </cfRule>
    <cfRule type="expression" dxfId="2" priority="9276">
      <formula>AND((MOD(ROW(),2)=0),ROW()&gt;2)</formula>
    </cfRule>
  </conditionalFormatting>
  <conditionalFormatting sqref="E198">
    <cfRule type="containsText" dxfId="0" priority="7578" operator="between" text="END">
      <formula>NOT(ISERROR(SEARCH("END",E198)))</formula>
    </cfRule>
    <cfRule type="expression" dxfId="2" priority="7579">
      <formula>AND((MOD(ROW(),2)=0),ROW()&gt;2)</formula>
    </cfRule>
    <cfRule type="containsText" dxfId="1" priority="7580" operator="between" text="P0">
      <formula>NOT(ISERROR(SEARCH("P0",E198)))</formula>
    </cfRule>
    <cfRule type="containsText" dxfId="1" priority="7581" operator="between" text="P0">
      <formula>NOT(ISERROR(SEARCH("P0",E198)))</formula>
    </cfRule>
    <cfRule type="expression" dxfId="2" priority="7582">
      <formula>AND((MOD(ROW(),2)=0),ROW()&gt;2)</formula>
    </cfRule>
  </conditionalFormatting>
  <conditionalFormatting sqref="F198">
    <cfRule type="containsText" dxfId="0" priority="7575" operator="between" text="END">
      <formula>NOT(ISERROR(SEARCH("END",F198)))</formula>
    </cfRule>
    <cfRule type="containsText" dxfId="1" priority="7576" operator="between" text="P0">
      <formula>NOT(ISERROR(SEARCH("P0",F198)))</formula>
    </cfRule>
    <cfRule type="expression" dxfId="2" priority="7577">
      <formula>AND((MOD(ROW(),2)=0),ROW()&gt;2)</formula>
    </cfRule>
  </conditionalFormatting>
  <conditionalFormatting sqref="G198">
    <cfRule type="containsText" dxfId="0" priority="7583" operator="between" text="END">
      <formula>NOT(ISERROR(SEARCH("END",G198)))</formula>
    </cfRule>
    <cfRule type="containsText" dxfId="1" priority="7584" operator="between" text="P0">
      <formula>NOT(ISERROR(SEARCH("P0",G198)))</formula>
    </cfRule>
    <cfRule type="expression" dxfId="2" priority="7585">
      <formula>AND((MOD(ROW(),2)=0),ROW()&gt;2)</formula>
    </cfRule>
  </conditionalFormatting>
  <conditionalFormatting sqref="E199">
    <cfRule type="containsText" dxfId="0" priority="1230" operator="between" text="END">
      <formula>NOT(ISERROR(SEARCH("END",E199)))</formula>
    </cfRule>
    <cfRule type="expression" dxfId="2" priority="1231">
      <formula>AND((MOD(ROW(),2)=0),ROW()&gt;2)</formula>
    </cfRule>
    <cfRule type="containsText" dxfId="1" priority="1232" operator="between" text="P0">
      <formula>NOT(ISERROR(SEARCH("P0",E199)))</formula>
    </cfRule>
    <cfRule type="containsText" dxfId="1" priority="1233" operator="between" text="P0">
      <formula>NOT(ISERROR(SEARCH("P0",E199)))</formula>
    </cfRule>
    <cfRule type="expression" dxfId="2" priority="1234">
      <formula>AND((MOD(ROW(),2)=0),ROW()&gt;2)</formula>
    </cfRule>
  </conditionalFormatting>
  <conditionalFormatting sqref="F199">
    <cfRule type="containsText" dxfId="0" priority="1227" operator="between" text="END">
      <formula>NOT(ISERROR(SEARCH("END",F199)))</formula>
    </cfRule>
    <cfRule type="containsText" dxfId="1" priority="1228" operator="between" text="P0">
      <formula>NOT(ISERROR(SEARCH("P0",F199)))</formula>
    </cfRule>
    <cfRule type="expression" dxfId="2" priority="1229">
      <formula>AND((MOD(ROW(),2)=0),ROW()&gt;2)</formula>
    </cfRule>
  </conditionalFormatting>
  <conditionalFormatting sqref="G199">
    <cfRule type="containsText" dxfId="0" priority="1235" operator="between" text="END">
      <formula>NOT(ISERROR(SEARCH("END",G199)))</formula>
    </cfRule>
    <cfRule type="containsText" dxfId="1" priority="1236" operator="between" text="P0">
      <formula>NOT(ISERROR(SEARCH("P0",G199)))</formula>
    </cfRule>
    <cfRule type="expression" dxfId="2" priority="1237">
      <formula>AND((MOD(ROW(),2)=0),ROW()&gt;2)</formula>
    </cfRule>
  </conditionalFormatting>
  <conditionalFormatting sqref="I199">
    <cfRule type="containsText" dxfId="0" priority="1238" operator="between" text="END">
      <formula>NOT(ISERROR(SEARCH("END",I199)))</formula>
    </cfRule>
    <cfRule type="containsText" dxfId="1" priority="1239" operator="between" text="P0">
      <formula>NOT(ISERROR(SEARCH("P0",I199)))</formula>
    </cfRule>
    <cfRule type="expression" dxfId="2" priority="1240">
      <formula>AND((MOD(ROW(),2)=0),ROW()&gt;2)</formula>
    </cfRule>
  </conditionalFormatting>
  <conditionalFormatting sqref="B200">
    <cfRule type="containsText" dxfId="0" priority="7505" operator="between" text="END">
      <formula>NOT(ISERROR(SEARCH("END",B200)))</formula>
    </cfRule>
    <cfRule type="expression" dxfId="2" priority="7510">
      <formula>AND((MOD(ROW(),2)=0),ROW()&gt;2)</formula>
    </cfRule>
    <cfRule type="containsText" dxfId="1" priority="7515" operator="between" text="P0">
      <formula>NOT(ISERROR(SEARCH("P0",B200)))</formula>
    </cfRule>
    <cfRule type="containsText" dxfId="1" priority="7520" operator="between" text="P0">
      <formula>NOT(ISERROR(SEARCH("P0",B200)))</formula>
    </cfRule>
    <cfRule type="expression" dxfId="2" priority="7525">
      <formula>AND((MOD(ROW(),2)=0),ROW()&gt;2)</formula>
    </cfRule>
  </conditionalFormatting>
  <conditionalFormatting sqref="C200:D200">
    <cfRule type="containsText" dxfId="0" priority="7530" operator="between" text="END">
      <formula>NOT(ISERROR(SEARCH("END",C200)))</formula>
    </cfRule>
    <cfRule type="expression" dxfId="2" priority="7533">
      <formula>AND((MOD(ROW(),2)=0),ROW()&gt;2)</formula>
    </cfRule>
    <cfRule type="containsText" dxfId="1" priority="7536" operator="between" text="P0">
      <formula>NOT(ISERROR(SEARCH("P0",C200)))</formula>
    </cfRule>
    <cfRule type="containsText" dxfId="1" priority="7539" operator="between" text="P0">
      <formula>NOT(ISERROR(SEARCH("P0",C200)))</formula>
    </cfRule>
    <cfRule type="expression" dxfId="2" priority="7542">
      <formula>AND((MOD(ROW(),2)=0),ROW()&gt;2)</formula>
    </cfRule>
  </conditionalFormatting>
  <conditionalFormatting sqref="E200">
    <cfRule type="containsText" dxfId="0" priority="7564" operator="between" text="END">
      <formula>NOT(ISERROR(SEARCH("END",E200)))</formula>
    </cfRule>
    <cfRule type="expression" dxfId="2" priority="7565">
      <formula>AND((MOD(ROW(),2)=0),ROW()&gt;2)</formula>
    </cfRule>
    <cfRule type="containsText" dxfId="1" priority="7566" operator="between" text="P0">
      <formula>NOT(ISERROR(SEARCH("P0",E200)))</formula>
    </cfRule>
    <cfRule type="containsText" dxfId="1" priority="7567" operator="between" text="P0">
      <formula>NOT(ISERROR(SEARCH("P0",E200)))</formula>
    </cfRule>
    <cfRule type="expression" dxfId="2" priority="7568">
      <formula>AND((MOD(ROW(),2)=0),ROW()&gt;2)</formula>
    </cfRule>
  </conditionalFormatting>
  <conditionalFormatting sqref="F200">
    <cfRule type="containsText" dxfId="0" priority="7561" operator="between" text="END">
      <formula>NOT(ISERROR(SEARCH("END",F200)))</formula>
    </cfRule>
    <cfRule type="containsText" dxfId="1" priority="7562" operator="between" text="P0">
      <formula>NOT(ISERROR(SEARCH("P0",F200)))</formula>
    </cfRule>
    <cfRule type="expression" dxfId="2" priority="7563">
      <formula>AND((MOD(ROW(),2)=0),ROW()&gt;2)</formula>
    </cfRule>
  </conditionalFormatting>
  <conditionalFormatting sqref="G200">
    <cfRule type="containsText" dxfId="0" priority="7569" operator="between" text="END">
      <formula>NOT(ISERROR(SEARCH("END",G200)))</formula>
    </cfRule>
    <cfRule type="containsText" dxfId="1" priority="7570" operator="between" text="P0">
      <formula>NOT(ISERROR(SEARCH("P0",G200)))</formula>
    </cfRule>
    <cfRule type="expression" dxfId="2" priority="7571">
      <formula>AND((MOD(ROW(),2)=0),ROW()&gt;2)</formula>
    </cfRule>
  </conditionalFormatting>
  <conditionalFormatting sqref="L200:M200">
    <cfRule type="containsText" dxfId="0" priority="8842" operator="between" text="END">
      <formula>NOT(ISERROR(SEARCH("END",L200)))</formula>
    </cfRule>
    <cfRule type="expression" dxfId="2" priority="8950">
      <formula>AND((MOD(ROW(),2)=0),ROW()&gt;2)</formula>
    </cfRule>
    <cfRule type="containsText" dxfId="1" priority="9058" operator="between" text="P0">
      <formula>NOT(ISERROR(SEARCH("P0",L200)))</formula>
    </cfRule>
    <cfRule type="containsText" dxfId="1" priority="9166" operator="between" text="P0">
      <formula>NOT(ISERROR(SEARCH("P0",L200)))</formula>
    </cfRule>
    <cfRule type="expression" dxfId="2" priority="9274">
      <formula>AND((MOD(ROW(),2)=0),ROW()&gt;2)</formula>
    </cfRule>
  </conditionalFormatting>
  <conditionalFormatting sqref="B201">
    <cfRule type="containsText" dxfId="0" priority="7504" operator="between" text="END">
      <formula>NOT(ISERROR(SEARCH("END",B201)))</formula>
    </cfRule>
    <cfRule type="expression" dxfId="2" priority="7509">
      <formula>AND((MOD(ROW(),2)=0),ROW()&gt;2)</formula>
    </cfRule>
    <cfRule type="containsText" dxfId="1" priority="7514" operator="between" text="P0">
      <formula>NOT(ISERROR(SEARCH("P0",B201)))</formula>
    </cfRule>
    <cfRule type="containsText" dxfId="1" priority="7519" operator="between" text="P0">
      <formula>NOT(ISERROR(SEARCH("P0",B201)))</formula>
    </cfRule>
    <cfRule type="expression" dxfId="2" priority="7524">
      <formula>AND((MOD(ROW(),2)=0),ROW()&gt;2)</formula>
    </cfRule>
  </conditionalFormatting>
  <conditionalFormatting sqref="C201:D201">
    <cfRule type="containsText" dxfId="0" priority="7529" operator="between" text="END">
      <formula>NOT(ISERROR(SEARCH("END",C201)))</formula>
    </cfRule>
    <cfRule type="expression" dxfId="2" priority="7532">
      <formula>AND((MOD(ROW(),2)=0),ROW()&gt;2)</formula>
    </cfRule>
    <cfRule type="containsText" dxfId="1" priority="7535" operator="between" text="P0">
      <formula>NOT(ISERROR(SEARCH("P0",C201)))</formula>
    </cfRule>
    <cfRule type="containsText" dxfId="1" priority="7538" operator="between" text="P0">
      <formula>NOT(ISERROR(SEARCH("P0",C201)))</formula>
    </cfRule>
    <cfRule type="expression" dxfId="2" priority="7541">
      <formula>AND((MOD(ROW(),2)=0),ROW()&gt;2)</formula>
    </cfRule>
  </conditionalFormatting>
  <conditionalFormatting sqref="E201">
    <cfRule type="containsText" dxfId="0" priority="7550" operator="between" text="END">
      <formula>NOT(ISERROR(SEARCH("END",E201)))</formula>
    </cfRule>
    <cfRule type="expression" dxfId="2" priority="7551">
      <formula>AND((MOD(ROW(),2)=0),ROW()&gt;2)</formula>
    </cfRule>
    <cfRule type="containsText" dxfId="1" priority="7552" operator="between" text="P0">
      <formula>NOT(ISERROR(SEARCH("P0",E201)))</formula>
    </cfRule>
    <cfRule type="containsText" dxfId="1" priority="7553" operator="between" text="P0">
      <formula>NOT(ISERROR(SEARCH("P0",E201)))</formula>
    </cfRule>
    <cfRule type="expression" dxfId="2" priority="7554">
      <formula>AND((MOD(ROW(),2)=0),ROW()&gt;2)</formula>
    </cfRule>
  </conditionalFormatting>
  <conditionalFormatting sqref="F201">
    <cfRule type="containsText" dxfId="0" priority="7547" operator="between" text="END">
      <formula>NOT(ISERROR(SEARCH("END",F201)))</formula>
    </cfRule>
    <cfRule type="containsText" dxfId="1" priority="7548" operator="between" text="P0">
      <formula>NOT(ISERROR(SEARCH("P0",F201)))</formula>
    </cfRule>
    <cfRule type="expression" dxfId="2" priority="7549">
      <formula>AND((MOD(ROW(),2)=0),ROW()&gt;2)</formula>
    </cfRule>
  </conditionalFormatting>
  <conditionalFormatting sqref="G201">
    <cfRule type="containsText" dxfId="0" priority="7555" operator="between" text="END">
      <formula>NOT(ISERROR(SEARCH("END",G201)))</formula>
    </cfRule>
    <cfRule type="containsText" dxfId="1" priority="7556" operator="between" text="P0">
      <formula>NOT(ISERROR(SEARCH("P0",G201)))</formula>
    </cfRule>
    <cfRule type="expression" dxfId="2" priority="7557">
      <formula>AND((MOD(ROW(),2)=0),ROW()&gt;2)</formula>
    </cfRule>
  </conditionalFormatting>
  <conditionalFormatting sqref="L201:M201">
    <cfRule type="containsText" dxfId="0" priority="8841" operator="between" text="END">
      <formula>NOT(ISERROR(SEARCH("END",L201)))</formula>
    </cfRule>
    <cfRule type="expression" dxfId="2" priority="8949">
      <formula>AND((MOD(ROW(),2)=0),ROW()&gt;2)</formula>
    </cfRule>
    <cfRule type="containsText" dxfId="1" priority="9057" operator="between" text="P0">
      <formula>NOT(ISERROR(SEARCH("P0",L201)))</formula>
    </cfRule>
    <cfRule type="containsText" dxfId="1" priority="9165" operator="between" text="P0">
      <formula>NOT(ISERROR(SEARCH("P0",L201)))</formula>
    </cfRule>
    <cfRule type="expression" dxfId="2" priority="9273">
      <formula>AND((MOD(ROW(),2)=0),ROW()&gt;2)</formula>
    </cfRule>
  </conditionalFormatting>
  <conditionalFormatting sqref="B202">
    <cfRule type="containsText" dxfId="0" priority="4455" operator="between" text="END">
      <formula>NOT(ISERROR(SEARCH("END",B202)))</formula>
    </cfRule>
    <cfRule type="expression" dxfId="2" priority="4456">
      <formula>AND((MOD(ROW(),2)=0),ROW()&gt;2)</formula>
    </cfRule>
    <cfRule type="containsText" dxfId="1" priority="4457" operator="between" text="P0">
      <formula>NOT(ISERROR(SEARCH("P0",B202)))</formula>
    </cfRule>
    <cfRule type="containsText" dxfId="1" priority="4458" operator="between" text="P0">
      <formula>NOT(ISERROR(SEARCH("P0",B202)))</formula>
    </cfRule>
    <cfRule type="expression" dxfId="2" priority="4459">
      <formula>AND((MOD(ROW(),2)=0),ROW()&gt;2)</formula>
    </cfRule>
  </conditionalFormatting>
  <conditionalFormatting sqref="C202:D202">
    <cfRule type="containsText" dxfId="0" priority="4460" operator="between" text="END">
      <formula>NOT(ISERROR(SEARCH("END",C202)))</formula>
    </cfRule>
    <cfRule type="expression" dxfId="2" priority="4461">
      <formula>AND((MOD(ROW(),2)=0),ROW()&gt;2)</formula>
    </cfRule>
    <cfRule type="containsText" dxfId="1" priority="4462" operator="between" text="P0">
      <formula>NOT(ISERROR(SEARCH("P0",C202)))</formula>
    </cfRule>
    <cfRule type="containsText" dxfId="1" priority="4463" operator="between" text="P0">
      <formula>NOT(ISERROR(SEARCH("P0",C202)))</formula>
    </cfRule>
    <cfRule type="expression" dxfId="2" priority="4464">
      <formula>AND((MOD(ROW(),2)=0),ROW()&gt;2)</formula>
    </cfRule>
  </conditionalFormatting>
  <conditionalFormatting sqref="E202">
    <cfRule type="containsText" dxfId="0" priority="4471" operator="between" text="END">
      <formula>NOT(ISERROR(SEARCH("END",E202)))</formula>
    </cfRule>
    <cfRule type="expression" dxfId="2" priority="4472">
      <formula>AND((MOD(ROW(),2)=0),ROW()&gt;2)</formula>
    </cfRule>
    <cfRule type="containsText" dxfId="1" priority="4473" operator="between" text="P0">
      <formula>NOT(ISERROR(SEARCH("P0",E202)))</formula>
    </cfRule>
    <cfRule type="containsText" dxfId="1" priority="4474" operator="between" text="P0">
      <formula>NOT(ISERROR(SEARCH("P0",E202)))</formula>
    </cfRule>
    <cfRule type="expression" dxfId="2" priority="4475">
      <formula>AND((MOD(ROW(),2)=0),ROW()&gt;2)</formula>
    </cfRule>
  </conditionalFormatting>
  <conditionalFormatting sqref="F202">
    <cfRule type="containsText" dxfId="0" priority="4468" operator="between" text="END">
      <formula>NOT(ISERROR(SEARCH("END",F202)))</formula>
    </cfRule>
    <cfRule type="containsText" dxfId="1" priority="4469" operator="between" text="P0">
      <formula>NOT(ISERROR(SEARCH("P0",F202)))</formula>
    </cfRule>
    <cfRule type="expression" dxfId="2" priority="4470">
      <formula>AND((MOD(ROW(),2)=0),ROW()&gt;2)</formula>
    </cfRule>
  </conditionalFormatting>
  <conditionalFormatting sqref="G202">
    <cfRule type="containsText" dxfId="0" priority="4476" operator="between" text="END">
      <formula>NOT(ISERROR(SEARCH("END",G202)))</formula>
    </cfRule>
    <cfRule type="containsText" dxfId="1" priority="4477" operator="between" text="P0">
      <formula>NOT(ISERROR(SEARCH("P0",G202)))</formula>
    </cfRule>
    <cfRule type="expression" dxfId="2" priority="4478">
      <formula>AND((MOD(ROW(),2)=0),ROW()&gt;2)</formula>
    </cfRule>
  </conditionalFormatting>
  <conditionalFormatting sqref="I202">
    <cfRule type="expression" dxfId="2" priority="45">
      <formula>AND((MOD(ROW(),2)=0),ROW()&gt;2)</formula>
    </cfRule>
    <cfRule type="containsText" dxfId="1" priority="44" operator="between" text="P0">
      <formula>NOT(ISERROR(SEARCH("P0",I202)))</formula>
    </cfRule>
    <cfRule type="containsText" dxfId="0" priority="43" operator="between" text="END">
      <formula>NOT(ISERROR(SEARCH("END",I202)))</formula>
    </cfRule>
  </conditionalFormatting>
  <conditionalFormatting sqref="J202:M202">
    <cfRule type="containsText" dxfId="0" priority="4482" operator="between" text="END">
      <formula>NOT(ISERROR(SEARCH("END",J202)))</formula>
    </cfRule>
    <cfRule type="expression" dxfId="2" priority="4483">
      <formula>AND((MOD(ROW(),2)=0),ROW()&gt;2)</formula>
    </cfRule>
    <cfRule type="containsText" dxfId="1" priority="4484" operator="between" text="P0">
      <formula>NOT(ISERROR(SEARCH("P0",J202)))</formula>
    </cfRule>
    <cfRule type="containsText" dxfId="1" priority="4485" operator="between" text="P0">
      <formula>NOT(ISERROR(SEARCH("P0",J202)))</formula>
    </cfRule>
    <cfRule type="expression" dxfId="2" priority="4486">
      <formula>AND((MOD(ROW(),2)=0),ROW()&gt;2)</formula>
    </cfRule>
  </conditionalFormatting>
  <conditionalFormatting sqref="B203">
    <cfRule type="containsText" dxfId="0" priority="7483" operator="between" text="END">
      <formula>NOT(ISERROR(SEARCH("END",B203)))</formula>
    </cfRule>
    <cfRule type="expression" dxfId="2" priority="7488">
      <formula>AND((MOD(ROW(),2)=0),ROW()&gt;2)</formula>
    </cfRule>
    <cfRule type="containsText" dxfId="1" priority="7493" operator="between" text="P0">
      <formula>NOT(ISERROR(SEARCH("P0",B203)))</formula>
    </cfRule>
    <cfRule type="containsText" dxfId="1" priority="7498" operator="between" text="P0">
      <formula>NOT(ISERROR(SEARCH("P0",B203)))</formula>
    </cfRule>
    <cfRule type="expression" dxfId="2" priority="7503">
      <formula>AND((MOD(ROW(),2)=0),ROW()&gt;2)</formula>
    </cfRule>
  </conditionalFormatting>
  <conditionalFormatting sqref="C203:D203">
    <cfRule type="containsText" dxfId="0" priority="9380" operator="between" text="END">
      <formula>NOT(ISERROR(SEARCH("END",C203)))</formula>
    </cfRule>
    <cfRule type="expression" dxfId="2" priority="9488">
      <formula>AND((MOD(ROW(),2)=0),ROW()&gt;2)</formula>
    </cfRule>
    <cfRule type="containsText" dxfId="1" priority="9596" operator="between" text="P0">
      <formula>NOT(ISERROR(SEARCH("P0",C203)))</formula>
    </cfRule>
    <cfRule type="containsText" dxfId="1" priority="9704" operator="between" text="P0">
      <formula>NOT(ISERROR(SEARCH("P0",C203)))</formula>
    </cfRule>
    <cfRule type="expression" dxfId="2" priority="9812">
      <formula>AND((MOD(ROW(),2)=0),ROW()&gt;2)</formula>
    </cfRule>
  </conditionalFormatting>
  <conditionalFormatting sqref="F203:G203">
    <cfRule type="containsText" dxfId="0" priority="8516" operator="between" text="END">
      <formula>NOT(ISERROR(SEARCH("END",F203)))</formula>
    </cfRule>
    <cfRule type="containsText" dxfId="1" priority="8624" operator="between" text="P0">
      <formula>NOT(ISERROR(SEARCH("P0",F203)))</formula>
    </cfRule>
    <cfRule type="expression" dxfId="2" priority="8732">
      <formula>AND((MOD(ROW(),2)=0),ROW()&gt;2)</formula>
    </cfRule>
  </conditionalFormatting>
  <conditionalFormatting sqref="I203">
    <cfRule type="expression" dxfId="2" priority="81">
      <formula>AND((MOD(ROW(),2)=0),ROW()&gt;2)</formula>
    </cfRule>
    <cfRule type="containsText" dxfId="1" priority="80" operator="between" text="P0">
      <formula>NOT(ISERROR(SEARCH("P0",I203)))</formula>
    </cfRule>
    <cfRule type="containsText" dxfId="0" priority="79" operator="between" text="END">
      <formula>NOT(ISERROR(SEARCH("END",I203)))</formula>
    </cfRule>
  </conditionalFormatting>
  <conditionalFormatting sqref="E204">
    <cfRule type="containsText" dxfId="0" priority="7471" operator="between" text="END">
      <formula>NOT(ISERROR(SEARCH("END",E204)))</formula>
    </cfRule>
    <cfRule type="expression" dxfId="2" priority="7472">
      <formula>AND((MOD(ROW(),2)=0),ROW()&gt;2)</formula>
    </cfRule>
    <cfRule type="containsText" dxfId="1" priority="7473" operator="between" text="P0">
      <formula>NOT(ISERROR(SEARCH("P0",E204)))</formula>
    </cfRule>
    <cfRule type="containsText" dxfId="1" priority="7474" operator="between" text="P0">
      <formula>NOT(ISERROR(SEARCH("P0",E204)))</formula>
    </cfRule>
    <cfRule type="expression" dxfId="2" priority="7475">
      <formula>AND((MOD(ROW(),2)=0),ROW()&gt;2)</formula>
    </cfRule>
  </conditionalFormatting>
  <conditionalFormatting sqref="F204:G204">
    <cfRule type="containsText" dxfId="0" priority="7468" operator="between" text="END">
      <formula>NOT(ISERROR(SEARCH("END",F204)))</formula>
    </cfRule>
    <cfRule type="containsText" dxfId="1" priority="7469" operator="between" text="P0">
      <formula>NOT(ISERROR(SEARCH("P0",F204)))</formula>
    </cfRule>
    <cfRule type="expression" dxfId="2" priority="7470">
      <formula>AND((MOD(ROW(),2)=0),ROW()&gt;2)</formula>
    </cfRule>
  </conditionalFormatting>
  <conditionalFormatting sqref="I204">
    <cfRule type="expression" dxfId="2" priority="78">
      <formula>AND((MOD(ROW(),2)=0),ROW()&gt;2)</formula>
    </cfRule>
    <cfRule type="containsText" dxfId="1" priority="77" operator="between" text="P0">
      <formula>NOT(ISERROR(SEARCH("P0",I204)))</formula>
    </cfRule>
    <cfRule type="containsText" dxfId="0" priority="76" operator="between" text="END">
      <formula>NOT(ISERROR(SEARCH("END",I204)))</formula>
    </cfRule>
  </conditionalFormatting>
  <conditionalFormatting sqref="D205">
    <cfRule type="containsText" dxfId="0" priority="5334" operator="between" text="END">
      <formula>NOT(ISERROR(SEARCH("END",D205)))</formula>
    </cfRule>
    <cfRule type="expression" dxfId="2" priority="5335">
      <formula>AND((MOD(ROW(),2)=0),ROW()&gt;2)</formula>
    </cfRule>
    <cfRule type="containsText" dxfId="1" priority="5336" operator="between" text="P0">
      <formula>NOT(ISERROR(SEARCH("P0",D205)))</formula>
    </cfRule>
    <cfRule type="containsText" dxfId="1" priority="5337" operator="between" text="P0">
      <formula>NOT(ISERROR(SEARCH("P0",D205)))</formula>
    </cfRule>
    <cfRule type="expression" dxfId="2" priority="5338">
      <formula>AND((MOD(ROW(),2)=0),ROW()&gt;2)</formula>
    </cfRule>
  </conditionalFormatting>
  <conditionalFormatting sqref="E205">
    <cfRule type="containsText" dxfId="0" priority="5329" operator="between" text="END">
      <formula>NOT(ISERROR(SEARCH("END",E205)))</formula>
    </cfRule>
    <cfRule type="expression" dxfId="2" priority="5330">
      <formula>AND((MOD(ROW(),2)=0),ROW()&gt;2)</formula>
    </cfRule>
    <cfRule type="containsText" dxfId="1" priority="5331" operator="between" text="P0">
      <formula>NOT(ISERROR(SEARCH("P0",E205)))</formula>
    </cfRule>
    <cfRule type="containsText" dxfId="1" priority="5332" operator="between" text="P0">
      <formula>NOT(ISERROR(SEARCH("P0",E205)))</formula>
    </cfRule>
    <cfRule type="expression" dxfId="2" priority="5333">
      <formula>AND((MOD(ROW(),2)=0),ROW()&gt;2)</formula>
    </cfRule>
  </conditionalFormatting>
  <conditionalFormatting sqref="F205:G205">
    <cfRule type="containsText" dxfId="0" priority="5326" operator="between" text="END">
      <formula>NOT(ISERROR(SEARCH("END",F205)))</formula>
    </cfRule>
    <cfRule type="containsText" dxfId="1" priority="5327" operator="between" text="P0">
      <formula>NOT(ISERROR(SEARCH("P0",F205)))</formula>
    </cfRule>
    <cfRule type="expression" dxfId="2" priority="5328">
      <formula>AND((MOD(ROW(),2)=0),ROW()&gt;2)</formula>
    </cfRule>
  </conditionalFormatting>
  <conditionalFormatting sqref="I205">
    <cfRule type="expression" dxfId="2" priority="48">
      <formula>AND((MOD(ROW(),2)=0),ROW()&gt;2)</formula>
    </cfRule>
    <cfRule type="containsText" dxfId="1" priority="47" operator="between" text="P0">
      <formula>NOT(ISERROR(SEARCH("P0",I205)))</formula>
    </cfRule>
    <cfRule type="containsText" dxfId="0" priority="46" operator="between" text="END">
      <formula>NOT(ISERROR(SEARCH("END",I205)))</formula>
    </cfRule>
  </conditionalFormatting>
  <conditionalFormatting sqref="B206">
    <cfRule type="containsText" dxfId="0" priority="6843" operator="between" text="END">
      <formula>NOT(ISERROR(SEARCH("END",B206)))</formula>
    </cfRule>
    <cfRule type="expression" dxfId="2" priority="6844">
      <formula>AND((MOD(ROW(),2)=0),ROW()&gt;2)</formula>
    </cfRule>
    <cfRule type="containsText" dxfId="1" priority="6845" operator="between" text="P0">
      <formula>NOT(ISERROR(SEARCH("P0",B206)))</formula>
    </cfRule>
    <cfRule type="containsText" dxfId="1" priority="6846" operator="between" text="P0">
      <formula>NOT(ISERROR(SEARCH("P0",B206)))</formula>
    </cfRule>
    <cfRule type="expression" dxfId="2" priority="6847">
      <formula>AND((MOD(ROW(),2)=0),ROW()&gt;2)</formula>
    </cfRule>
  </conditionalFormatting>
  <conditionalFormatting sqref="E206">
    <cfRule type="containsText" dxfId="0" priority="6818" operator="between" text="END">
      <formula>NOT(ISERROR(SEARCH("END",E206)))</formula>
    </cfRule>
    <cfRule type="expression" dxfId="2" priority="6819">
      <formula>AND((MOD(ROW(),2)=0),ROW()&gt;2)</formula>
    </cfRule>
    <cfRule type="containsText" dxfId="1" priority="6820" operator="between" text="P0">
      <formula>NOT(ISERROR(SEARCH("P0",E206)))</formula>
    </cfRule>
    <cfRule type="containsText" dxfId="1" priority="6821" operator="between" text="P0">
      <formula>NOT(ISERROR(SEARCH("P0",E206)))</formula>
    </cfRule>
    <cfRule type="expression" dxfId="2" priority="6822">
      <formula>AND((MOD(ROW(),2)=0),ROW()&gt;2)</formula>
    </cfRule>
  </conditionalFormatting>
  <conditionalFormatting sqref="F206:G206">
    <cfRule type="containsText" dxfId="0" priority="6815" operator="between" text="END">
      <formula>NOT(ISERROR(SEARCH("END",F206)))</formula>
    </cfRule>
    <cfRule type="containsText" dxfId="1" priority="6816" operator="between" text="P0">
      <formula>NOT(ISERROR(SEARCH("P0",F206)))</formula>
    </cfRule>
    <cfRule type="expression" dxfId="2" priority="6817">
      <formula>AND((MOD(ROW(),2)=0),ROW()&gt;2)</formula>
    </cfRule>
  </conditionalFormatting>
  <conditionalFormatting sqref="I206">
    <cfRule type="expression" dxfId="2" priority="60">
      <formula>AND((MOD(ROW(),2)=0),ROW()&gt;2)</formula>
    </cfRule>
    <cfRule type="containsText" dxfId="1" priority="59" operator="between" text="P0">
      <formula>NOT(ISERROR(SEARCH("P0",I206)))</formula>
    </cfRule>
    <cfRule type="containsText" dxfId="0" priority="58" operator="between" text="END">
      <formula>NOT(ISERROR(SEARCH("END",I206)))</formula>
    </cfRule>
  </conditionalFormatting>
  <conditionalFormatting sqref="B207">
    <cfRule type="containsText" dxfId="0" priority="6838" operator="between" text="END">
      <formula>NOT(ISERROR(SEARCH("END",B207)))</formula>
    </cfRule>
    <cfRule type="expression" dxfId="2" priority="6839">
      <formula>AND((MOD(ROW(),2)=0),ROW()&gt;2)</formula>
    </cfRule>
    <cfRule type="containsText" dxfId="1" priority="6840" operator="between" text="P0">
      <formula>NOT(ISERROR(SEARCH("P0",B207)))</formula>
    </cfRule>
    <cfRule type="containsText" dxfId="1" priority="6841" operator="between" text="P0">
      <formula>NOT(ISERROR(SEARCH("P0",B207)))</formula>
    </cfRule>
    <cfRule type="expression" dxfId="2" priority="6842">
      <formula>AND((MOD(ROW(),2)=0),ROW()&gt;2)</formula>
    </cfRule>
  </conditionalFormatting>
  <conditionalFormatting sqref="C207">
    <cfRule type="containsText" dxfId="0" priority="6908" operator="between" text="END">
      <formula>NOT(ISERROR(SEARCH("END",C207)))</formula>
    </cfRule>
    <cfRule type="expression" dxfId="2" priority="6909">
      <formula>AND((MOD(ROW(),2)=0),ROW()&gt;2)</formula>
    </cfRule>
    <cfRule type="containsText" dxfId="1" priority="6910" operator="between" text="P0">
      <formula>NOT(ISERROR(SEARCH("P0",C207)))</formula>
    </cfRule>
    <cfRule type="containsText" dxfId="1" priority="6911" operator="between" text="P0">
      <formula>NOT(ISERROR(SEARCH("P0",C207)))</formula>
    </cfRule>
    <cfRule type="expression" dxfId="2" priority="6912">
      <formula>AND((MOD(ROW(),2)=0),ROW()&gt;2)</formula>
    </cfRule>
  </conditionalFormatting>
  <conditionalFormatting sqref="E207">
    <cfRule type="containsText" dxfId="0" priority="6807" operator="between" text="END">
      <formula>NOT(ISERROR(SEARCH("END",E207)))</formula>
    </cfRule>
    <cfRule type="expression" dxfId="2" priority="6808">
      <formula>AND((MOD(ROW(),2)=0),ROW()&gt;2)</formula>
    </cfRule>
    <cfRule type="containsText" dxfId="1" priority="6809" operator="between" text="P0">
      <formula>NOT(ISERROR(SEARCH("P0",E207)))</formula>
    </cfRule>
    <cfRule type="containsText" dxfId="1" priority="6810" operator="between" text="P0">
      <formula>NOT(ISERROR(SEARCH("P0",E207)))</formula>
    </cfRule>
    <cfRule type="expression" dxfId="2" priority="6811">
      <formula>AND((MOD(ROW(),2)=0),ROW()&gt;2)</formula>
    </cfRule>
  </conditionalFormatting>
  <conditionalFormatting sqref="F207:G207">
    <cfRule type="containsText" dxfId="0" priority="6804" operator="between" text="END">
      <formula>NOT(ISERROR(SEARCH("END",F207)))</formula>
    </cfRule>
    <cfRule type="containsText" dxfId="1" priority="6805" operator="between" text="P0">
      <formula>NOT(ISERROR(SEARCH("P0",F207)))</formula>
    </cfRule>
    <cfRule type="expression" dxfId="2" priority="6806">
      <formula>AND((MOD(ROW(),2)=0),ROW()&gt;2)</formula>
    </cfRule>
  </conditionalFormatting>
  <conditionalFormatting sqref="I207">
    <cfRule type="expression" dxfId="2" priority="57">
      <formula>AND((MOD(ROW(),2)=0),ROW()&gt;2)</formula>
    </cfRule>
    <cfRule type="containsText" dxfId="1" priority="56" operator="between" text="P0">
      <formula>NOT(ISERROR(SEARCH("P0",I207)))</formula>
    </cfRule>
    <cfRule type="containsText" dxfId="0" priority="55" operator="between" text="END">
      <formula>NOT(ISERROR(SEARCH("END",I207)))</formula>
    </cfRule>
  </conditionalFormatting>
  <conditionalFormatting sqref="B208">
    <cfRule type="containsText" dxfId="0" priority="7481" operator="between" text="END">
      <formula>NOT(ISERROR(SEARCH("END",B208)))</formula>
    </cfRule>
    <cfRule type="expression" dxfId="2" priority="7486">
      <formula>AND((MOD(ROW(),2)=0),ROW()&gt;2)</formula>
    </cfRule>
    <cfRule type="containsText" dxfId="1" priority="7491" operator="between" text="P0">
      <formula>NOT(ISERROR(SEARCH("P0",B208)))</formula>
    </cfRule>
    <cfRule type="containsText" dxfId="1" priority="7496" operator="between" text="P0">
      <formula>NOT(ISERROR(SEARCH("P0",B208)))</formula>
    </cfRule>
    <cfRule type="expression" dxfId="2" priority="7501">
      <formula>AND((MOD(ROW(),2)=0),ROW()&gt;2)</formula>
    </cfRule>
  </conditionalFormatting>
  <conditionalFormatting sqref="C208:D208">
    <cfRule type="containsText" dxfId="0" priority="9378" operator="between" text="END">
      <formula>NOT(ISERROR(SEARCH("END",C208)))</formula>
    </cfRule>
    <cfRule type="expression" dxfId="2" priority="9486">
      <formula>AND((MOD(ROW(),2)=0),ROW()&gt;2)</formula>
    </cfRule>
    <cfRule type="containsText" dxfId="1" priority="9594" operator="between" text="P0">
      <formula>NOT(ISERROR(SEARCH("P0",C208)))</formula>
    </cfRule>
    <cfRule type="containsText" dxfId="1" priority="9702" operator="between" text="P0">
      <formula>NOT(ISERROR(SEARCH("P0",C208)))</formula>
    </cfRule>
    <cfRule type="expression" dxfId="2" priority="9810">
      <formula>AND((MOD(ROW(),2)=0),ROW()&gt;2)</formula>
    </cfRule>
  </conditionalFormatting>
  <conditionalFormatting sqref="E208">
    <cfRule type="containsText" dxfId="0" priority="7460" operator="between" text="END">
      <formula>NOT(ISERROR(SEARCH("END",E208)))</formula>
    </cfRule>
    <cfRule type="expression" dxfId="2" priority="7461">
      <formula>AND((MOD(ROW(),2)=0),ROW()&gt;2)</formula>
    </cfRule>
    <cfRule type="containsText" dxfId="1" priority="7462" operator="between" text="P0">
      <formula>NOT(ISERROR(SEARCH("P0",E208)))</formula>
    </cfRule>
    <cfRule type="containsText" dxfId="1" priority="7463" operator="between" text="P0">
      <formula>NOT(ISERROR(SEARCH("P0",E208)))</formula>
    </cfRule>
    <cfRule type="expression" dxfId="2" priority="7464">
      <formula>AND((MOD(ROW(),2)=0),ROW()&gt;2)</formula>
    </cfRule>
  </conditionalFormatting>
  <conditionalFormatting sqref="F208:G208">
    <cfRule type="containsText" dxfId="0" priority="7457" operator="between" text="END">
      <formula>NOT(ISERROR(SEARCH("END",F208)))</formula>
    </cfRule>
    <cfRule type="containsText" dxfId="1" priority="7458" operator="between" text="P0">
      <formula>NOT(ISERROR(SEARCH("P0",F208)))</formula>
    </cfRule>
    <cfRule type="expression" dxfId="2" priority="7459">
      <formula>AND((MOD(ROW(),2)=0),ROW()&gt;2)</formula>
    </cfRule>
  </conditionalFormatting>
  <conditionalFormatting sqref="I208">
    <cfRule type="expression" dxfId="2" priority="75">
      <formula>AND((MOD(ROW(),2)=0),ROW()&gt;2)</formula>
    </cfRule>
    <cfRule type="containsText" dxfId="1" priority="74" operator="between" text="P0">
      <formula>NOT(ISERROR(SEARCH("P0",I208)))</formula>
    </cfRule>
    <cfRule type="containsText" dxfId="0" priority="73" operator="between" text="END">
      <formula>NOT(ISERROR(SEARCH("END",I208)))</formula>
    </cfRule>
  </conditionalFormatting>
  <conditionalFormatting sqref="L208:M208">
    <cfRule type="containsText" dxfId="0" priority="8838" operator="between" text="END">
      <formula>NOT(ISERROR(SEARCH("END",L208)))</formula>
    </cfRule>
    <cfRule type="expression" dxfId="2" priority="8946">
      <formula>AND((MOD(ROW(),2)=0),ROW()&gt;2)</formula>
    </cfRule>
    <cfRule type="containsText" dxfId="1" priority="9054" operator="between" text="P0">
      <formula>NOT(ISERROR(SEARCH("P0",L208)))</formula>
    </cfRule>
    <cfRule type="containsText" dxfId="1" priority="9162" operator="between" text="P0">
      <formula>NOT(ISERROR(SEARCH("P0",L208)))</formula>
    </cfRule>
    <cfRule type="expression" dxfId="2" priority="9270">
      <formula>AND((MOD(ROW(),2)=0),ROW()&gt;2)</formula>
    </cfRule>
  </conditionalFormatting>
  <conditionalFormatting sqref="B209">
    <cfRule type="containsText" dxfId="0" priority="7480" operator="between" text="END">
      <formula>NOT(ISERROR(SEARCH("END",B209)))</formula>
    </cfRule>
    <cfRule type="expression" dxfId="2" priority="7485">
      <formula>AND((MOD(ROW(),2)=0),ROW()&gt;2)</formula>
    </cfRule>
    <cfRule type="containsText" dxfId="1" priority="7490" operator="between" text="P0">
      <formula>NOT(ISERROR(SEARCH("P0",B209)))</formula>
    </cfRule>
    <cfRule type="containsText" dxfId="1" priority="7495" operator="between" text="P0">
      <formula>NOT(ISERROR(SEARCH("P0",B209)))</formula>
    </cfRule>
    <cfRule type="expression" dxfId="2" priority="7500">
      <formula>AND((MOD(ROW(),2)=0),ROW()&gt;2)</formula>
    </cfRule>
  </conditionalFormatting>
  <conditionalFormatting sqref="C209:D209">
    <cfRule type="containsText" dxfId="0" priority="9377" operator="between" text="END">
      <formula>NOT(ISERROR(SEARCH("END",C209)))</formula>
    </cfRule>
    <cfRule type="expression" dxfId="2" priority="9485">
      <formula>AND((MOD(ROW(),2)=0),ROW()&gt;2)</formula>
    </cfRule>
    <cfRule type="containsText" dxfId="1" priority="9593" operator="between" text="P0">
      <formula>NOT(ISERROR(SEARCH("P0",C209)))</formula>
    </cfRule>
    <cfRule type="containsText" dxfId="1" priority="9701" operator="between" text="P0">
      <formula>NOT(ISERROR(SEARCH("P0",C209)))</formula>
    </cfRule>
    <cfRule type="expression" dxfId="2" priority="9809">
      <formula>AND((MOD(ROW(),2)=0),ROW()&gt;2)</formula>
    </cfRule>
  </conditionalFormatting>
  <conditionalFormatting sqref="E209">
    <cfRule type="containsText" dxfId="0" priority="7449" operator="between" text="END">
      <formula>NOT(ISERROR(SEARCH("END",E209)))</formula>
    </cfRule>
    <cfRule type="expression" dxfId="2" priority="7450">
      <formula>AND((MOD(ROW(),2)=0),ROW()&gt;2)</formula>
    </cfRule>
    <cfRule type="containsText" dxfId="1" priority="7451" operator="between" text="P0">
      <formula>NOT(ISERROR(SEARCH("P0",E209)))</formula>
    </cfRule>
    <cfRule type="containsText" dxfId="1" priority="7452" operator="between" text="P0">
      <formula>NOT(ISERROR(SEARCH("P0",E209)))</formula>
    </cfRule>
    <cfRule type="expression" dxfId="2" priority="7453">
      <formula>AND((MOD(ROW(),2)=0),ROW()&gt;2)</formula>
    </cfRule>
  </conditionalFormatting>
  <conditionalFormatting sqref="F209:G209">
    <cfRule type="containsText" dxfId="0" priority="7446" operator="between" text="END">
      <formula>NOT(ISERROR(SEARCH("END",F209)))</formula>
    </cfRule>
    <cfRule type="containsText" dxfId="1" priority="7447" operator="between" text="P0">
      <formula>NOT(ISERROR(SEARCH("P0",F209)))</formula>
    </cfRule>
    <cfRule type="expression" dxfId="2" priority="7448">
      <formula>AND((MOD(ROW(),2)=0),ROW()&gt;2)</formula>
    </cfRule>
  </conditionalFormatting>
  <conditionalFormatting sqref="I209">
    <cfRule type="expression" dxfId="2" priority="72">
      <formula>AND((MOD(ROW(),2)=0),ROW()&gt;2)</formula>
    </cfRule>
    <cfRule type="containsText" dxfId="1" priority="71" operator="between" text="P0">
      <formula>NOT(ISERROR(SEARCH("P0",I209)))</formula>
    </cfRule>
    <cfRule type="containsText" dxfId="0" priority="70" operator="between" text="END">
      <formula>NOT(ISERROR(SEARCH("END",I209)))</formula>
    </cfRule>
  </conditionalFormatting>
  <conditionalFormatting sqref="L209">
    <cfRule type="containsText" dxfId="0" priority="8837" operator="between" text="END">
      <formula>NOT(ISERROR(SEARCH("END",L209)))</formula>
    </cfRule>
    <cfRule type="expression" dxfId="2" priority="8945">
      <formula>AND((MOD(ROW(),2)=0),ROW()&gt;2)</formula>
    </cfRule>
    <cfRule type="containsText" dxfId="1" priority="9053" operator="between" text="P0">
      <formula>NOT(ISERROR(SEARCH("P0",L209)))</formula>
    </cfRule>
    <cfRule type="containsText" dxfId="1" priority="9161" operator="between" text="P0">
      <formula>NOT(ISERROR(SEARCH("P0",L209)))</formula>
    </cfRule>
    <cfRule type="expression" dxfId="2" priority="9269">
      <formula>AND((MOD(ROW(),2)=0),ROW()&gt;2)</formula>
    </cfRule>
  </conditionalFormatting>
  <conditionalFormatting sqref="B210">
    <cfRule type="containsText" dxfId="0" priority="7479" operator="between" text="END">
      <formula>NOT(ISERROR(SEARCH("END",B210)))</formula>
    </cfRule>
    <cfRule type="expression" dxfId="2" priority="7484">
      <formula>AND((MOD(ROW(),2)=0),ROW()&gt;2)</formula>
    </cfRule>
    <cfRule type="containsText" dxfId="1" priority="7489" operator="between" text="P0">
      <formula>NOT(ISERROR(SEARCH("P0",B210)))</formula>
    </cfRule>
    <cfRule type="containsText" dxfId="1" priority="7494" operator="between" text="P0">
      <formula>NOT(ISERROR(SEARCH("P0",B210)))</formula>
    </cfRule>
    <cfRule type="expression" dxfId="2" priority="7499">
      <formula>AND((MOD(ROW(),2)=0),ROW()&gt;2)</formula>
    </cfRule>
  </conditionalFormatting>
  <conditionalFormatting sqref="C210:D210">
    <cfRule type="containsText" dxfId="0" priority="9376" operator="between" text="END">
      <formula>NOT(ISERROR(SEARCH("END",C210)))</formula>
    </cfRule>
    <cfRule type="expression" dxfId="2" priority="9484">
      <formula>AND((MOD(ROW(),2)=0),ROW()&gt;2)</formula>
    </cfRule>
    <cfRule type="containsText" dxfId="1" priority="9592" operator="between" text="P0">
      <formula>NOT(ISERROR(SEARCH("P0",C210)))</formula>
    </cfRule>
    <cfRule type="containsText" dxfId="1" priority="9700" operator="between" text="P0">
      <formula>NOT(ISERROR(SEARCH("P0",C210)))</formula>
    </cfRule>
    <cfRule type="expression" dxfId="2" priority="9808">
      <formula>AND((MOD(ROW(),2)=0),ROW()&gt;2)</formula>
    </cfRule>
  </conditionalFormatting>
  <conditionalFormatting sqref="E210">
    <cfRule type="containsText" dxfId="0" priority="7438" operator="between" text="END">
      <formula>NOT(ISERROR(SEARCH("END",E210)))</formula>
    </cfRule>
    <cfRule type="expression" dxfId="2" priority="7439">
      <formula>AND((MOD(ROW(),2)=0),ROW()&gt;2)</formula>
    </cfRule>
    <cfRule type="containsText" dxfId="1" priority="7440" operator="between" text="P0">
      <formula>NOT(ISERROR(SEARCH("P0",E210)))</formula>
    </cfRule>
    <cfRule type="containsText" dxfId="1" priority="7441" operator="between" text="P0">
      <formula>NOT(ISERROR(SEARCH("P0",E210)))</formula>
    </cfRule>
    <cfRule type="expression" dxfId="2" priority="7442">
      <formula>AND((MOD(ROW(),2)=0),ROW()&gt;2)</formula>
    </cfRule>
  </conditionalFormatting>
  <conditionalFormatting sqref="F210:G210">
    <cfRule type="containsText" dxfId="0" priority="7435" operator="between" text="END">
      <formula>NOT(ISERROR(SEARCH("END",F210)))</formula>
    </cfRule>
    <cfRule type="containsText" dxfId="1" priority="7436" operator="between" text="P0">
      <formula>NOT(ISERROR(SEARCH("P0",F210)))</formula>
    </cfRule>
    <cfRule type="expression" dxfId="2" priority="7437">
      <formula>AND((MOD(ROW(),2)=0),ROW()&gt;2)</formula>
    </cfRule>
  </conditionalFormatting>
  <conditionalFormatting sqref="I210">
    <cfRule type="expression" dxfId="2" priority="69">
      <formula>AND((MOD(ROW(),2)=0),ROW()&gt;2)</formula>
    </cfRule>
    <cfRule type="containsText" dxfId="1" priority="68" operator="between" text="P0">
      <formula>NOT(ISERROR(SEARCH("P0",I210)))</formula>
    </cfRule>
    <cfRule type="containsText" dxfId="0" priority="67" operator="between" text="END">
      <formula>NOT(ISERROR(SEARCH("END",I210)))</formula>
    </cfRule>
  </conditionalFormatting>
  <conditionalFormatting sqref="K210">
    <cfRule type="expression" dxfId="2" priority="470">
      <formula>AND((MOD(ROW(),2)=0),ROW()&gt;2)</formula>
    </cfRule>
    <cfRule type="containsText" dxfId="1" priority="469" operator="between" text="P0">
      <formula>NOT(ISERROR(SEARCH("P0",K210)))</formula>
    </cfRule>
    <cfRule type="containsText" dxfId="1" priority="468" operator="between" text="P0">
      <formula>NOT(ISERROR(SEARCH("P0",K210)))</formula>
    </cfRule>
    <cfRule type="expression" dxfId="2" priority="467">
      <formula>AND((MOD(ROW(),2)=0),ROW()&gt;2)</formula>
    </cfRule>
    <cfRule type="containsText" dxfId="0" priority="466" operator="between" text="END">
      <formula>NOT(ISERROR(SEARCH("END",K210)))</formula>
    </cfRule>
  </conditionalFormatting>
  <conditionalFormatting sqref="L210:M210">
    <cfRule type="containsText" dxfId="0" priority="8836" operator="between" text="END">
      <formula>NOT(ISERROR(SEARCH("END",L210)))</formula>
    </cfRule>
    <cfRule type="expression" dxfId="2" priority="8944">
      <formula>AND((MOD(ROW(),2)=0),ROW()&gt;2)</formula>
    </cfRule>
    <cfRule type="containsText" dxfId="1" priority="9052" operator="between" text="P0">
      <formula>NOT(ISERROR(SEARCH("P0",L210)))</formula>
    </cfRule>
    <cfRule type="containsText" dxfId="1" priority="9160" operator="between" text="P0">
      <formula>NOT(ISERROR(SEARCH("P0",L210)))</formula>
    </cfRule>
    <cfRule type="expression" dxfId="2" priority="9268">
      <formula>AND((MOD(ROW(),2)=0),ROW()&gt;2)</formula>
    </cfRule>
  </conditionalFormatting>
  <conditionalFormatting sqref="E211">
    <cfRule type="containsText" dxfId="0" priority="7427" operator="between" text="END">
      <formula>NOT(ISERROR(SEARCH("END",E211)))</formula>
    </cfRule>
    <cfRule type="expression" dxfId="2" priority="7428">
      <formula>AND((MOD(ROW(),2)=0),ROW()&gt;2)</formula>
    </cfRule>
    <cfRule type="containsText" dxfId="1" priority="7429" operator="between" text="P0">
      <formula>NOT(ISERROR(SEARCH("P0",E211)))</formula>
    </cfRule>
    <cfRule type="containsText" dxfId="1" priority="7430" operator="between" text="P0">
      <formula>NOT(ISERROR(SEARCH("P0",E211)))</formula>
    </cfRule>
    <cfRule type="expression" dxfId="2" priority="7431">
      <formula>AND((MOD(ROW(),2)=0),ROW()&gt;2)</formula>
    </cfRule>
  </conditionalFormatting>
  <conditionalFormatting sqref="F211:G211">
    <cfRule type="containsText" dxfId="0" priority="7419" operator="between" text="END">
      <formula>NOT(ISERROR(SEARCH("END",F211)))</formula>
    </cfRule>
    <cfRule type="containsText" dxfId="1" priority="7420" operator="between" text="P0">
      <formula>NOT(ISERROR(SEARCH("P0",F211)))</formula>
    </cfRule>
    <cfRule type="expression" dxfId="2" priority="7421">
      <formula>AND((MOD(ROW(),2)=0),ROW()&gt;2)</formula>
    </cfRule>
  </conditionalFormatting>
  <conditionalFormatting sqref="I211">
    <cfRule type="expression" dxfId="2" priority="66">
      <formula>AND((MOD(ROW(),2)=0),ROW()&gt;2)</formula>
    </cfRule>
    <cfRule type="containsText" dxfId="1" priority="65" operator="between" text="P0">
      <formula>NOT(ISERROR(SEARCH("P0",I211)))</formula>
    </cfRule>
    <cfRule type="containsText" dxfId="0" priority="64" operator="between" text="END">
      <formula>NOT(ISERROR(SEARCH("END",I211)))</formula>
    </cfRule>
  </conditionalFormatting>
  <conditionalFormatting sqref="J211:K211">
    <cfRule type="containsText" dxfId="0" priority="7422" operator="between" text="END">
      <formula>NOT(ISERROR(SEARCH("END",J211)))</formula>
    </cfRule>
    <cfRule type="expression" dxfId="2" priority="7423">
      <formula>AND((MOD(ROW(),2)=0),ROW()&gt;2)</formula>
    </cfRule>
    <cfRule type="containsText" dxfId="1" priority="7424" operator="between" text="P0">
      <formula>NOT(ISERROR(SEARCH("P0",J211)))</formula>
    </cfRule>
    <cfRule type="containsText" dxfId="1" priority="7425" operator="between" text="P0">
      <formula>NOT(ISERROR(SEARCH("P0",J211)))</formula>
    </cfRule>
    <cfRule type="expression" dxfId="2" priority="7426">
      <formula>AND((MOD(ROW(),2)=0),ROW()&gt;2)</formula>
    </cfRule>
  </conditionalFormatting>
  <conditionalFormatting sqref="E212">
    <cfRule type="containsText" dxfId="0" priority="5856" operator="between" text="END">
      <formula>NOT(ISERROR(SEARCH("END",E212)))</formula>
    </cfRule>
    <cfRule type="expression" dxfId="2" priority="5857">
      <formula>AND((MOD(ROW(),2)=0),ROW()&gt;2)</formula>
    </cfRule>
    <cfRule type="containsText" dxfId="1" priority="5858" operator="between" text="P0">
      <formula>NOT(ISERROR(SEARCH("P0",E212)))</formula>
    </cfRule>
    <cfRule type="containsText" dxfId="1" priority="5859" operator="between" text="P0">
      <formula>NOT(ISERROR(SEARCH("P0",E212)))</formula>
    </cfRule>
    <cfRule type="expression" dxfId="2" priority="5860">
      <formula>AND((MOD(ROW(),2)=0),ROW()&gt;2)</formula>
    </cfRule>
  </conditionalFormatting>
  <conditionalFormatting sqref="F212:H212">
    <cfRule type="containsText" dxfId="0" priority="5848" operator="between" text="END">
      <formula>NOT(ISERROR(SEARCH("END",F212)))</formula>
    </cfRule>
    <cfRule type="containsText" dxfId="1" priority="5849" operator="between" text="P0">
      <formula>NOT(ISERROR(SEARCH("P0",F212)))</formula>
    </cfRule>
    <cfRule type="expression" dxfId="2" priority="5850">
      <formula>AND((MOD(ROW(),2)=0),ROW()&gt;2)</formula>
    </cfRule>
  </conditionalFormatting>
  <conditionalFormatting sqref="I212">
    <cfRule type="expression" dxfId="2" priority="54">
      <formula>AND((MOD(ROW(),2)=0),ROW()&gt;2)</formula>
    </cfRule>
    <cfRule type="containsText" dxfId="1" priority="53" operator="between" text="P0">
      <formula>NOT(ISERROR(SEARCH("P0",I212)))</formula>
    </cfRule>
    <cfRule type="containsText" dxfId="0" priority="52" operator="between" text="END">
      <formula>NOT(ISERROR(SEARCH("END",I212)))</formula>
    </cfRule>
  </conditionalFormatting>
  <conditionalFormatting sqref="J212:K212">
    <cfRule type="containsText" dxfId="0" priority="5851" operator="between" text="END">
      <formula>NOT(ISERROR(SEARCH("END",J212)))</formula>
    </cfRule>
    <cfRule type="expression" dxfId="2" priority="5852">
      <formula>AND((MOD(ROW(),2)=0),ROW()&gt;2)</formula>
    </cfRule>
    <cfRule type="containsText" dxfId="1" priority="5853" operator="between" text="P0">
      <formula>NOT(ISERROR(SEARCH("P0",J212)))</formula>
    </cfRule>
    <cfRule type="containsText" dxfId="1" priority="5854" operator="between" text="P0">
      <formula>NOT(ISERROR(SEARCH("P0",J212)))</formula>
    </cfRule>
    <cfRule type="expression" dxfId="2" priority="5855">
      <formula>AND((MOD(ROW(),2)=0),ROW()&gt;2)</formula>
    </cfRule>
  </conditionalFormatting>
  <conditionalFormatting sqref="L212">
    <cfRule type="containsText" dxfId="0" priority="5861" operator="between" text="END">
      <formula>NOT(ISERROR(SEARCH("END",L212)))</formula>
    </cfRule>
    <cfRule type="expression" dxfId="2" priority="5862">
      <formula>AND((MOD(ROW(),2)=0),ROW()&gt;2)</formula>
    </cfRule>
    <cfRule type="containsText" dxfId="1" priority="5863" operator="between" text="P0">
      <formula>NOT(ISERROR(SEARCH("P0",L212)))</formula>
    </cfRule>
    <cfRule type="containsText" dxfId="1" priority="5864" operator="between" text="P0">
      <formula>NOT(ISERROR(SEARCH("P0",L212)))</formula>
    </cfRule>
    <cfRule type="expression" dxfId="2" priority="5865">
      <formula>AND((MOD(ROW(),2)=0),ROW()&gt;2)</formula>
    </cfRule>
  </conditionalFormatting>
  <conditionalFormatting sqref="B213">
    <cfRule type="containsText" dxfId="0" priority="7339" operator="between" text="END">
      <formula>NOT(ISERROR(SEARCH("END",B213)))</formula>
    </cfRule>
    <cfRule type="expression" dxfId="2" priority="7342">
      <formula>AND((MOD(ROW(),2)=0),ROW()&gt;2)</formula>
    </cfRule>
    <cfRule type="containsText" dxfId="1" priority="7345" operator="between" text="P0">
      <formula>NOT(ISERROR(SEARCH("P0",B213)))</formula>
    </cfRule>
    <cfRule type="containsText" dxfId="1" priority="7348" operator="between" text="P0">
      <formula>NOT(ISERROR(SEARCH("P0",B213)))</formula>
    </cfRule>
    <cfRule type="expression" dxfId="2" priority="7351">
      <formula>AND((MOD(ROW(),2)=0),ROW()&gt;2)</formula>
    </cfRule>
  </conditionalFormatting>
  <conditionalFormatting sqref="C213:D213">
    <cfRule type="containsText" dxfId="0" priority="9373" operator="between" text="END">
      <formula>NOT(ISERROR(SEARCH("END",C213)))</formula>
    </cfRule>
    <cfRule type="expression" dxfId="2" priority="9481">
      <formula>AND((MOD(ROW(),2)=0),ROW()&gt;2)</formula>
    </cfRule>
    <cfRule type="containsText" dxfId="1" priority="9589" operator="between" text="P0">
      <formula>NOT(ISERROR(SEARCH("P0",C213)))</formula>
    </cfRule>
    <cfRule type="containsText" dxfId="1" priority="9697" operator="between" text="P0">
      <formula>NOT(ISERROR(SEARCH("P0",C213)))</formula>
    </cfRule>
    <cfRule type="expression" dxfId="2" priority="9805">
      <formula>AND((MOD(ROW(),2)=0),ROW()&gt;2)</formula>
    </cfRule>
  </conditionalFormatting>
  <conditionalFormatting sqref="E213">
    <cfRule type="containsText" dxfId="0" priority="7409" operator="between" text="END">
      <formula>NOT(ISERROR(SEARCH("END",E213)))</formula>
    </cfRule>
    <cfRule type="expression" dxfId="2" priority="7410">
      <formula>AND((MOD(ROW(),2)=0),ROW()&gt;2)</formula>
    </cfRule>
    <cfRule type="containsText" dxfId="1" priority="7411" operator="between" text="P0">
      <formula>NOT(ISERROR(SEARCH("P0",E213)))</formula>
    </cfRule>
    <cfRule type="containsText" dxfId="1" priority="7412" operator="between" text="P0">
      <formula>NOT(ISERROR(SEARCH("P0",E213)))</formula>
    </cfRule>
    <cfRule type="expression" dxfId="2" priority="7413">
      <formula>AND((MOD(ROW(),2)=0),ROW()&gt;2)</formula>
    </cfRule>
  </conditionalFormatting>
  <conditionalFormatting sqref="F213:G213">
    <cfRule type="containsText" dxfId="0" priority="8509" operator="between" text="END">
      <formula>NOT(ISERROR(SEARCH("END",F213)))</formula>
    </cfRule>
    <cfRule type="containsText" dxfId="1" priority="8617" operator="between" text="P0">
      <formula>NOT(ISERROR(SEARCH("P0",F213)))</formula>
    </cfRule>
    <cfRule type="expression" dxfId="2" priority="8725">
      <formula>AND((MOD(ROW(),2)=0),ROW()&gt;2)</formula>
    </cfRule>
  </conditionalFormatting>
  <conditionalFormatting sqref="H213">
    <cfRule type="containsText" dxfId="0" priority="7406" operator="between" text="END">
      <formula>NOT(ISERROR(SEARCH("END",H213)))</formula>
    </cfRule>
    <cfRule type="containsText" dxfId="1" priority="7407" operator="between" text="P0">
      <formula>NOT(ISERROR(SEARCH("P0",H213)))</formula>
    </cfRule>
    <cfRule type="expression" dxfId="2" priority="7408">
      <formula>AND((MOD(ROW(),2)=0),ROW()&gt;2)</formula>
    </cfRule>
  </conditionalFormatting>
  <conditionalFormatting sqref="I213">
    <cfRule type="expression" dxfId="2" priority="63">
      <formula>AND((MOD(ROW(),2)=0),ROW()&gt;2)</formula>
    </cfRule>
    <cfRule type="containsText" dxfId="1" priority="62" operator="between" text="P0">
      <formula>NOT(ISERROR(SEARCH("P0",I213)))</formula>
    </cfRule>
    <cfRule type="containsText" dxfId="0" priority="61" operator="between" text="END">
      <formula>NOT(ISERROR(SEARCH("END",I213)))</formula>
    </cfRule>
  </conditionalFormatting>
  <conditionalFormatting sqref="J213:M213">
    <cfRule type="containsText" dxfId="0" priority="8833" operator="between" text="END">
      <formula>NOT(ISERROR(SEARCH("END",J213)))</formula>
    </cfRule>
    <cfRule type="expression" dxfId="2" priority="8941">
      <formula>AND((MOD(ROW(),2)=0),ROW()&gt;2)</formula>
    </cfRule>
    <cfRule type="containsText" dxfId="1" priority="9049" operator="between" text="P0">
      <formula>NOT(ISERROR(SEARCH("P0",J213)))</formula>
    </cfRule>
    <cfRule type="containsText" dxfId="1" priority="9157" operator="between" text="P0">
      <formula>NOT(ISERROR(SEARCH("P0",J213)))</formula>
    </cfRule>
    <cfRule type="expression" dxfId="2" priority="9265">
      <formula>AND((MOD(ROW(),2)=0),ROW()&gt;2)</formula>
    </cfRule>
  </conditionalFormatting>
  <conditionalFormatting sqref="B214">
    <cfRule type="containsText" dxfId="0" priority="5774" operator="between" text="END">
      <formula>NOT(ISERROR(SEARCH("END",B214)))</formula>
    </cfRule>
    <cfRule type="expression" dxfId="2" priority="5775">
      <formula>AND((MOD(ROW(),2)=0),ROW()&gt;2)</formula>
    </cfRule>
    <cfRule type="containsText" dxfId="1" priority="5776" operator="between" text="P0">
      <formula>NOT(ISERROR(SEARCH("P0",B214)))</formula>
    </cfRule>
    <cfRule type="containsText" dxfId="1" priority="5777" operator="between" text="P0">
      <formula>NOT(ISERROR(SEARCH("P0",B214)))</formula>
    </cfRule>
    <cfRule type="expression" dxfId="2" priority="5778">
      <formula>AND((MOD(ROW(),2)=0),ROW()&gt;2)</formula>
    </cfRule>
  </conditionalFormatting>
  <conditionalFormatting sqref="C214:D214">
    <cfRule type="containsText" dxfId="0" priority="5803" operator="between" text="END">
      <formula>NOT(ISERROR(SEARCH("END",C214)))</formula>
    </cfRule>
    <cfRule type="expression" dxfId="2" priority="5804">
      <formula>AND((MOD(ROW(),2)=0),ROW()&gt;2)</formula>
    </cfRule>
    <cfRule type="containsText" dxfId="1" priority="5805" operator="between" text="P0">
      <formula>NOT(ISERROR(SEARCH("P0",C214)))</formula>
    </cfRule>
    <cfRule type="containsText" dxfId="1" priority="5806" operator="between" text="P0">
      <formula>NOT(ISERROR(SEARCH("P0",C214)))</formula>
    </cfRule>
    <cfRule type="expression" dxfId="2" priority="5807">
      <formula>AND((MOD(ROW(),2)=0),ROW()&gt;2)</formula>
    </cfRule>
  </conditionalFormatting>
  <conditionalFormatting sqref="E214">
    <cfRule type="containsText" dxfId="0" priority="5785" operator="between" text="END">
      <formula>NOT(ISERROR(SEARCH("END",E214)))</formula>
    </cfRule>
    <cfRule type="expression" dxfId="2" priority="5786">
      <formula>AND((MOD(ROW(),2)=0),ROW()&gt;2)</formula>
    </cfRule>
    <cfRule type="containsText" dxfId="1" priority="5787" operator="between" text="P0">
      <formula>NOT(ISERROR(SEARCH("P0",E214)))</formula>
    </cfRule>
    <cfRule type="containsText" dxfId="1" priority="5788" operator="between" text="P0">
      <formula>NOT(ISERROR(SEARCH("P0",E214)))</formula>
    </cfRule>
    <cfRule type="expression" dxfId="2" priority="5789">
      <formula>AND((MOD(ROW(),2)=0),ROW()&gt;2)</formula>
    </cfRule>
  </conditionalFormatting>
  <conditionalFormatting sqref="F214:G214">
    <cfRule type="containsText" dxfId="0" priority="5790" operator="between" text="END">
      <formula>NOT(ISERROR(SEARCH("END",F214)))</formula>
    </cfRule>
    <cfRule type="containsText" dxfId="1" priority="5791" operator="between" text="P0">
      <formula>NOT(ISERROR(SEARCH("P0",F214)))</formula>
    </cfRule>
    <cfRule type="expression" dxfId="2" priority="5792">
      <formula>AND((MOD(ROW(),2)=0),ROW()&gt;2)</formula>
    </cfRule>
  </conditionalFormatting>
  <conditionalFormatting sqref="H214">
    <cfRule type="containsText" dxfId="0" priority="5782" operator="between" text="END">
      <formula>NOT(ISERROR(SEARCH("END",H214)))</formula>
    </cfRule>
    <cfRule type="containsText" dxfId="1" priority="5783" operator="between" text="P0">
      <formula>NOT(ISERROR(SEARCH("P0",H214)))</formula>
    </cfRule>
    <cfRule type="expression" dxfId="2" priority="5784">
      <formula>AND((MOD(ROW(),2)=0),ROW()&gt;2)</formula>
    </cfRule>
  </conditionalFormatting>
  <conditionalFormatting sqref="I214">
    <cfRule type="expression" dxfId="2" priority="51">
      <formula>AND((MOD(ROW(),2)=0),ROW()&gt;2)</formula>
    </cfRule>
    <cfRule type="containsText" dxfId="1" priority="50" operator="between" text="P0">
      <formula>NOT(ISERROR(SEARCH("P0",I214)))</formula>
    </cfRule>
    <cfRule type="containsText" dxfId="0" priority="49" operator="between" text="END">
      <formula>NOT(ISERROR(SEARCH("END",I214)))</formula>
    </cfRule>
  </conditionalFormatting>
  <conditionalFormatting sqref="J214:M214">
    <cfRule type="containsText" dxfId="0" priority="5793" operator="between" text="END">
      <formula>NOT(ISERROR(SEARCH("END",J214)))</formula>
    </cfRule>
    <cfRule type="expression" dxfId="2" priority="5795">
      <formula>AND((MOD(ROW(),2)=0),ROW()&gt;2)</formula>
    </cfRule>
    <cfRule type="containsText" dxfId="1" priority="5797" operator="between" text="P0">
      <formula>NOT(ISERROR(SEARCH("P0",J214)))</formula>
    </cfRule>
    <cfRule type="containsText" dxfId="1" priority="5799" operator="between" text="P0">
      <formula>NOT(ISERROR(SEARCH("P0",J214)))</formula>
    </cfRule>
    <cfRule type="expression" dxfId="2" priority="5801">
      <formula>AND((MOD(ROW(),2)=0),ROW()&gt;2)</formula>
    </cfRule>
  </conditionalFormatting>
  <conditionalFormatting sqref="B215">
    <cfRule type="containsText" dxfId="0" priority="6848" operator="between" text="END">
      <formula>NOT(ISERROR(SEARCH("END",B215)))</formula>
    </cfRule>
    <cfRule type="expression" dxfId="2" priority="6849">
      <formula>AND((MOD(ROW(),2)=0),ROW()&gt;2)</formula>
    </cfRule>
    <cfRule type="containsText" dxfId="1" priority="6850" operator="between" text="P0">
      <formula>NOT(ISERROR(SEARCH("P0",B215)))</formula>
    </cfRule>
    <cfRule type="containsText" dxfId="1" priority="6851" operator="between" text="P0">
      <formula>NOT(ISERROR(SEARCH("P0",B215)))</formula>
    </cfRule>
    <cfRule type="expression" dxfId="2" priority="6852">
      <formula>AND((MOD(ROW(),2)=0),ROW()&gt;2)</formula>
    </cfRule>
  </conditionalFormatting>
  <conditionalFormatting sqref="C215:D215">
    <cfRule type="containsText" dxfId="0" priority="9372" operator="between" text="END">
      <formula>NOT(ISERROR(SEARCH("END",C215)))</formula>
    </cfRule>
    <cfRule type="expression" dxfId="2" priority="9480">
      <formula>AND((MOD(ROW(),2)=0),ROW()&gt;2)</formula>
    </cfRule>
    <cfRule type="containsText" dxfId="1" priority="9588" operator="between" text="P0">
      <formula>NOT(ISERROR(SEARCH("P0",C215)))</formula>
    </cfRule>
    <cfRule type="containsText" dxfId="1" priority="9696" operator="between" text="P0">
      <formula>NOT(ISERROR(SEARCH("P0",C215)))</formula>
    </cfRule>
    <cfRule type="expression" dxfId="2" priority="9804">
      <formula>AND((MOD(ROW(),2)=0),ROW()&gt;2)</formula>
    </cfRule>
  </conditionalFormatting>
  <conditionalFormatting sqref="I215">
    <cfRule type="expression" dxfId="2" priority="84">
      <formula>AND((MOD(ROW(),2)=0),ROW()&gt;2)</formula>
    </cfRule>
    <cfRule type="containsText" dxfId="1" priority="83" operator="between" text="P0">
      <formula>NOT(ISERROR(SEARCH("P0",I215)))</formula>
    </cfRule>
    <cfRule type="containsText" dxfId="0" priority="82" operator="between" text="END">
      <formula>NOT(ISERROR(SEARCH("END",I215)))</formula>
    </cfRule>
  </conditionalFormatting>
  <conditionalFormatting sqref="B216">
    <cfRule type="containsText" dxfId="0" priority="6828" operator="between" text="END">
      <formula>NOT(ISERROR(SEARCH("END",B216)))</formula>
    </cfRule>
    <cfRule type="expression" dxfId="2" priority="6829">
      <formula>AND((MOD(ROW(),2)=0),ROW()&gt;2)</formula>
    </cfRule>
    <cfRule type="containsText" dxfId="1" priority="6830" operator="between" text="P0">
      <formula>NOT(ISERROR(SEARCH("P0",B216)))</formula>
    </cfRule>
    <cfRule type="containsText" dxfId="1" priority="6831" operator="between" text="P0">
      <formula>NOT(ISERROR(SEARCH("P0",B216)))</formula>
    </cfRule>
    <cfRule type="expression" dxfId="2" priority="6832">
      <formula>AND((MOD(ROW(),2)=0),ROW()&gt;2)</formula>
    </cfRule>
  </conditionalFormatting>
  <conditionalFormatting sqref="C216:D216">
    <cfRule type="containsText" dxfId="0" priority="6937" operator="between" text="END">
      <formula>NOT(ISERROR(SEARCH("END",C216)))</formula>
    </cfRule>
    <cfRule type="expression" dxfId="2" priority="6940">
      <formula>AND((MOD(ROW(),2)=0),ROW()&gt;2)</formula>
    </cfRule>
    <cfRule type="containsText" dxfId="1" priority="6943" operator="between" text="P0">
      <formula>NOT(ISERROR(SEARCH("P0",C216)))</formula>
    </cfRule>
    <cfRule type="containsText" dxfId="1" priority="6946" operator="between" text="P0">
      <formula>NOT(ISERROR(SEARCH("P0",C216)))</formula>
    </cfRule>
    <cfRule type="expression" dxfId="2" priority="6949">
      <formula>AND((MOD(ROW(),2)=0),ROW()&gt;2)</formula>
    </cfRule>
  </conditionalFormatting>
  <conditionalFormatting sqref="E216">
    <cfRule type="containsText" dxfId="0" priority="6793" operator="between" text="END">
      <formula>NOT(ISERROR(SEARCH("END",E216)))</formula>
    </cfRule>
    <cfRule type="expression" dxfId="2" priority="6794">
      <formula>AND((MOD(ROW(),2)=0),ROW()&gt;2)</formula>
    </cfRule>
    <cfRule type="containsText" dxfId="1" priority="6795" operator="between" text="P0">
      <formula>NOT(ISERROR(SEARCH("P0",E216)))</formula>
    </cfRule>
    <cfRule type="containsText" dxfId="1" priority="6796" operator="between" text="P0">
      <formula>NOT(ISERROR(SEARCH("P0",E216)))</formula>
    </cfRule>
    <cfRule type="expression" dxfId="2" priority="6797">
      <formula>AND((MOD(ROW(),2)=0),ROW()&gt;2)</formula>
    </cfRule>
  </conditionalFormatting>
  <conditionalFormatting sqref="F216">
    <cfRule type="containsText" dxfId="0" priority="6790" operator="between" text="END">
      <formula>NOT(ISERROR(SEARCH("END",F216)))</formula>
    </cfRule>
    <cfRule type="containsText" dxfId="1" priority="6791" operator="between" text="P0">
      <formula>NOT(ISERROR(SEARCH("P0",F216)))</formula>
    </cfRule>
    <cfRule type="expression" dxfId="2" priority="6792">
      <formula>AND((MOD(ROW(),2)=0),ROW()&gt;2)</formula>
    </cfRule>
  </conditionalFormatting>
  <conditionalFormatting sqref="L216:M216">
    <cfRule type="containsText" dxfId="0" priority="6922" operator="between" text="END">
      <formula>NOT(ISERROR(SEARCH("END",L216)))</formula>
    </cfRule>
    <cfRule type="expression" dxfId="2" priority="6925">
      <formula>AND((MOD(ROW(),2)=0),ROW()&gt;2)</formula>
    </cfRule>
    <cfRule type="containsText" dxfId="1" priority="6928" operator="between" text="P0">
      <formula>NOT(ISERROR(SEARCH("P0",L216)))</formula>
    </cfRule>
    <cfRule type="containsText" dxfId="1" priority="6931" operator="between" text="P0">
      <formula>NOT(ISERROR(SEARCH("P0",L216)))</formula>
    </cfRule>
    <cfRule type="expression" dxfId="2" priority="6934">
      <formula>AND((MOD(ROW(),2)=0),ROW()&gt;2)</formula>
    </cfRule>
  </conditionalFormatting>
  <conditionalFormatting sqref="B217">
    <cfRule type="containsText" dxfId="0" priority="5919" operator="between" text="END">
      <formula>NOT(ISERROR(SEARCH("END",B217)))</formula>
    </cfRule>
    <cfRule type="expression" dxfId="2" priority="5920">
      <formula>AND((MOD(ROW(),2)=0),ROW()&gt;2)</formula>
    </cfRule>
    <cfRule type="containsText" dxfId="1" priority="5921" operator="between" text="P0">
      <formula>NOT(ISERROR(SEARCH("P0",B217)))</formula>
    </cfRule>
    <cfRule type="containsText" dxfId="1" priority="5922" operator="between" text="P0">
      <formula>NOT(ISERROR(SEARCH("P0",B217)))</formula>
    </cfRule>
    <cfRule type="expression" dxfId="2" priority="5923">
      <formula>AND((MOD(ROW(),2)=0),ROW()&gt;2)</formula>
    </cfRule>
  </conditionalFormatting>
  <conditionalFormatting sqref="C217:D217">
    <cfRule type="containsText" dxfId="0" priority="5929" operator="between" text="END">
      <formula>NOT(ISERROR(SEARCH("END",C217)))</formula>
    </cfRule>
    <cfRule type="expression" dxfId="2" priority="5930">
      <formula>AND((MOD(ROW(),2)=0),ROW()&gt;2)</formula>
    </cfRule>
    <cfRule type="containsText" dxfId="1" priority="5931" operator="between" text="P0">
      <formula>NOT(ISERROR(SEARCH("P0",C217)))</formula>
    </cfRule>
    <cfRule type="containsText" dxfId="1" priority="5932" operator="between" text="P0">
      <formula>NOT(ISERROR(SEARCH("P0",C217)))</formula>
    </cfRule>
    <cfRule type="expression" dxfId="2" priority="5933">
      <formula>AND((MOD(ROW(),2)=0),ROW()&gt;2)</formula>
    </cfRule>
  </conditionalFormatting>
  <conditionalFormatting sqref="E217">
    <cfRule type="containsText" dxfId="0" priority="5911" operator="between" text="END">
      <formula>NOT(ISERROR(SEARCH("END",E217)))</formula>
    </cfRule>
    <cfRule type="expression" dxfId="2" priority="5912">
      <formula>AND((MOD(ROW(),2)=0),ROW()&gt;2)</formula>
    </cfRule>
    <cfRule type="containsText" dxfId="1" priority="5913" operator="between" text="P0">
      <formula>NOT(ISERROR(SEARCH("P0",E217)))</formula>
    </cfRule>
    <cfRule type="containsText" dxfId="1" priority="5914" operator="between" text="P0">
      <formula>NOT(ISERROR(SEARCH("P0",E217)))</formula>
    </cfRule>
    <cfRule type="expression" dxfId="2" priority="5915">
      <formula>AND((MOD(ROW(),2)=0),ROW()&gt;2)</formula>
    </cfRule>
  </conditionalFormatting>
  <conditionalFormatting sqref="F217">
    <cfRule type="containsText" dxfId="0" priority="5908" operator="between" text="END">
      <formula>NOT(ISERROR(SEARCH("END",F217)))</formula>
    </cfRule>
    <cfRule type="containsText" dxfId="1" priority="5909" operator="between" text="P0">
      <formula>NOT(ISERROR(SEARCH("P0",F217)))</formula>
    </cfRule>
    <cfRule type="expression" dxfId="2" priority="5910">
      <formula>AND((MOD(ROW(),2)=0),ROW()&gt;2)</formula>
    </cfRule>
  </conditionalFormatting>
  <conditionalFormatting sqref="L217:M217">
    <cfRule type="containsText" dxfId="0" priority="5924" operator="between" text="END">
      <formula>NOT(ISERROR(SEARCH("END",L217)))</formula>
    </cfRule>
    <cfRule type="expression" dxfId="2" priority="5925">
      <formula>AND((MOD(ROW(),2)=0),ROW()&gt;2)</formula>
    </cfRule>
    <cfRule type="containsText" dxfId="1" priority="5926" operator="between" text="P0">
      <formula>NOT(ISERROR(SEARCH("P0",L217)))</formula>
    </cfRule>
    <cfRule type="containsText" dxfId="1" priority="5927" operator="between" text="P0">
      <formula>NOT(ISERROR(SEARCH("P0",L217)))</formula>
    </cfRule>
    <cfRule type="expression" dxfId="2" priority="5928">
      <formula>AND((MOD(ROW(),2)=0),ROW()&gt;2)</formula>
    </cfRule>
  </conditionalFormatting>
  <conditionalFormatting sqref="B218">
    <cfRule type="containsText" dxfId="0" priority="6823" operator="between" text="END">
      <formula>NOT(ISERROR(SEARCH("END",B218)))</formula>
    </cfRule>
    <cfRule type="expression" dxfId="2" priority="6824">
      <formula>AND((MOD(ROW(),2)=0),ROW()&gt;2)</formula>
    </cfRule>
    <cfRule type="containsText" dxfId="1" priority="6825" operator="between" text="P0">
      <formula>NOT(ISERROR(SEARCH("P0",B218)))</formula>
    </cfRule>
    <cfRule type="containsText" dxfId="1" priority="6826" operator="between" text="P0">
      <formula>NOT(ISERROR(SEARCH("P0",B218)))</formula>
    </cfRule>
    <cfRule type="expression" dxfId="2" priority="6827">
      <formula>AND((MOD(ROW(),2)=0),ROW()&gt;2)</formula>
    </cfRule>
  </conditionalFormatting>
  <conditionalFormatting sqref="C218:D218">
    <cfRule type="containsText" dxfId="0" priority="6895" operator="between" text="END">
      <formula>NOT(ISERROR(SEARCH("END",C218)))</formula>
    </cfRule>
    <cfRule type="expression" dxfId="2" priority="6898">
      <formula>AND((MOD(ROW(),2)=0),ROW()&gt;2)</formula>
    </cfRule>
    <cfRule type="containsText" dxfId="1" priority="6901" operator="between" text="P0">
      <formula>NOT(ISERROR(SEARCH("P0",C218)))</formula>
    </cfRule>
    <cfRule type="containsText" dxfId="1" priority="6904" operator="between" text="P0">
      <formula>NOT(ISERROR(SEARCH("P0",C218)))</formula>
    </cfRule>
    <cfRule type="expression" dxfId="2" priority="6907">
      <formula>AND((MOD(ROW(),2)=0),ROW()&gt;2)</formula>
    </cfRule>
  </conditionalFormatting>
  <conditionalFormatting sqref="E218">
    <cfRule type="containsText" dxfId="0" priority="6779" operator="between" text="END">
      <formula>NOT(ISERROR(SEARCH("END",E218)))</formula>
    </cfRule>
    <cfRule type="expression" dxfId="2" priority="6780">
      <formula>AND((MOD(ROW(),2)=0),ROW()&gt;2)</formula>
    </cfRule>
    <cfRule type="containsText" dxfId="1" priority="6781" operator="between" text="P0">
      <formula>NOT(ISERROR(SEARCH("P0",E218)))</formula>
    </cfRule>
    <cfRule type="containsText" dxfId="1" priority="6782" operator="between" text="P0">
      <formula>NOT(ISERROR(SEARCH("P0",E218)))</formula>
    </cfRule>
    <cfRule type="expression" dxfId="2" priority="6783">
      <formula>AND((MOD(ROW(),2)=0),ROW()&gt;2)</formula>
    </cfRule>
  </conditionalFormatting>
  <conditionalFormatting sqref="F218">
    <cfRule type="containsText" dxfId="0" priority="6776" operator="between" text="END">
      <formula>NOT(ISERROR(SEARCH("END",F218)))</formula>
    </cfRule>
    <cfRule type="containsText" dxfId="1" priority="6777" operator="between" text="P0">
      <formula>NOT(ISERROR(SEARCH("P0",F218)))</formula>
    </cfRule>
    <cfRule type="expression" dxfId="2" priority="6778">
      <formula>AND((MOD(ROW(),2)=0),ROW()&gt;2)</formula>
    </cfRule>
  </conditionalFormatting>
  <conditionalFormatting sqref="L218:M218">
    <cfRule type="containsText" dxfId="0" priority="6880" operator="between" text="END">
      <formula>NOT(ISERROR(SEARCH("END",L218)))</formula>
    </cfRule>
    <cfRule type="expression" dxfId="2" priority="6883">
      <formula>AND((MOD(ROW(),2)=0),ROW()&gt;2)</formula>
    </cfRule>
    <cfRule type="containsText" dxfId="1" priority="6886" operator="between" text="P0">
      <formula>NOT(ISERROR(SEARCH("P0",L218)))</formula>
    </cfRule>
    <cfRule type="containsText" dxfId="1" priority="6889" operator="between" text="P0">
      <formula>NOT(ISERROR(SEARCH("P0",L218)))</formula>
    </cfRule>
    <cfRule type="expression" dxfId="2" priority="6892">
      <formula>AND((MOD(ROW(),2)=0),ROW()&gt;2)</formula>
    </cfRule>
  </conditionalFormatting>
  <conditionalFormatting sqref="B219">
    <cfRule type="containsText" dxfId="0" priority="5885" operator="between" text="END">
      <formula>NOT(ISERROR(SEARCH("END",B219)))</formula>
    </cfRule>
    <cfRule type="expression" dxfId="2" priority="5886">
      <formula>AND((MOD(ROW(),2)=0),ROW()&gt;2)</formula>
    </cfRule>
    <cfRule type="containsText" dxfId="1" priority="5887" operator="between" text="P0">
      <formula>NOT(ISERROR(SEARCH("P0",B219)))</formula>
    </cfRule>
    <cfRule type="containsText" dxfId="1" priority="5888" operator="between" text="P0">
      <formula>NOT(ISERROR(SEARCH("P0",B219)))</formula>
    </cfRule>
    <cfRule type="expression" dxfId="2" priority="5889">
      <formula>AND((MOD(ROW(),2)=0),ROW()&gt;2)</formula>
    </cfRule>
  </conditionalFormatting>
  <conditionalFormatting sqref="C219:D219">
    <cfRule type="containsText" dxfId="0" priority="5895" operator="between" text="END">
      <formula>NOT(ISERROR(SEARCH("END",C219)))</formula>
    </cfRule>
    <cfRule type="expression" dxfId="2" priority="5896">
      <formula>AND((MOD(ROW(),2)=0),ROW()&gt;2)</formula>
    </cfRule>
    <cfRule type="containsText" dxfId="1" priority="5897" operator="between" text="P0">
      <formula>NOT(ISERROR(SEARCH("P0",C219)))</formula>
    </cfRule>
    <cfRule type="containsText" dxfId="1" priority="5898" operator="between" text="P0">
      <formula>NOT(ISERROR(SEARCH("P0",C219)))</formula>
    </cfRule>
    <cfRule type="expression" dxfId="2" priority="5899">
      <formula>AND((MOD(ROW(),2)=0),ROW()&gt;2)</formula>
    </cfRule>
  </conditionalFormatting>
  <conditionalFormatting sqref="E219">
    <cfRule type="containsText" dxfId="0" priority="5877" operator="between" text="END">
      <formula>NOT(ISERROR(SEARCH("END",E219)))</formula>
    </cfRule>
    <cfRule type="expression" dxfId="2" priority="5878">
      <formula>AND((MOD(ROW(),2)=0),ROW()&gt;2)</formula>
    </cfRule>
    <cfRule type="containsText" dxfId="1" priority="5879" operator="between" text="P0">
      <formula>NOT(ISERROR(SEARCH("P0",E219)))</formula>
    </cfRule>
    <cfRule type="containsText" dxfId="1" priority="5880" operator="between" text="P0">
      <formula>NOT(ISERROR(SEARCH("P0",E219)))</formula>
    </cfRule>
    <cfRule type="expression" dxfId="2" priority="5881">
      <formula>AND((MOD(ROW(),2)=0),ROW()&gt;2)</formula>
    </cfRule>
  </conditionalFormatting>
  <conditionalFormatting sqref="F219">
    <cfRule type="containsText" dxfId="0" priority="5874" operator="between" text="END">
      <formula>NOT(ISERROR(SEARCH("END",F219)))</formula>
    </cfRule>
    <cfRule type="containsText" dxfId="1" priority="5875" operator="between" text="P0">
      <formula>NOT(ISERROR(SEARCH("P0",F219)))</formula>
    </cfRule>
    <cfRule type="expression" dxfId="2" priority="5876">
      <formula>AND((MOD(ROW(),2)=0),ROW()&gt;2)</formula>
    </cfRule>
  </conditionalFormatting>
  <conditionalFormatting sqref="L219">
    <cfRule type="containsText" dxfId="0" priority="5890" operator="between" text="END">
      <formula>NOT(ISERROR(SEARCH("END",L219)))</formula>
    </cfRule>
    <cfRule type="expression" dxfId="2" priority="5891">
      <formula>AND((MOD(ROW(),2)=0),ROW()&gt;2)</formula>
    </cfRule>
    <cfRule type="containsText" dxfId="1" priority="5892" operator="between" text="P0">
      <formula>NOT(ISERROR(SEARCH("P0",L219)))</formula>
    </cfRule>
    <cfRule type="containsText" dxfId="1" priority="5893" operator="between" text="P0">
      <formula>NOT(ISERROR(SEARCH("P0",L219)))</formula>
    </cfRule>
    <cfRule type="expression" dxfId="2" priority="5894">
      <formula>AND((MOD(ROW(),2)=0),ROW()&gt;2)</formula>
    </cfRule>
  </conditionalFormatting>
  <conditionalFormatting sqref="M219">
    <cfRule type="containsText" dxfId="0" priority="5866" operator="between" text="END">
      <formula>NOT(ISERROR(SEARCH("END",M219)))</formula>
    </cfRule>
    <cfRule type="expression" dxfId="2" priority="5867">
      <formula>AND((MOD(ROW(),2)=0),ROW()&gt;2)</formula>
    </cfRule>
    <cfRule type="containsText" dxfId="1" priority="5868" operator="between" text="P0">
      <formula>NOT(ISERROR(SEARCH("P0",M219)))</formula>
    </cfRule>
    <cfRule type="containsText" dxfId="1" priority="5869" operator="between" text="P0">
      <formula>NOT(ISERROR(SEARCH("P0",M219)))</formula>
    </cfRule>
    <cfRule type="expression" dxfId="2" priority="5870">
      <formula>AND((MOD(ROW(),2)=0),ROW()&gt;2)</formula>
    </cfRule>
  </conditionalFormatting>
  <conditionalFormatting sqref="C220">
    <cfRule type="containsText" dxfId="0" priority="2181" operator="between" text="END">
      <formula>NOT(ISERROR(SEARCH("END",C220)))</formula>
    </cfRule>
    <cfRule type="expression" dxfId="2" priority="2195">
      <formula>AND((MOD(ROW(),2)=0),ROW()&gt;2)</formula>
    </cfRule>
    <cfRule type="containsText" dxfId="1" priority="2209" operator="between" text="P0">
      <formula>NOT(ISERROR(SEARCH("P0",C220)))</formula>
    </cfRule>
    <cfRule type="containsText" dxfId="1" priority="2223" operator="between" text="P0">
      <formula>NOT(ISERROR(SEARCH("P0",C220)))</formula>
    </cfRule>
    <cfRule type="expression" dxfId="2" priority="2237">
      <formula>AND((MOD(ROW(),2)=0),ROW()&gt;2)</formula>
    </cfRule>
  </conditionalFormatting>
  <conditionalFormatting sqref="F220">
    <cfRule type="containsText" dxfId="0" priority="2653" operator="between" text="END">
      <formula>NOT(ISERROR(SEARCH("END",F220)))</formula>
    </cfRule>
    <cfRule type="containsText" dxfId="1" priority="2654" operator="between" text="P0">
      <formula>NOT(ISERROR(SEARCH("P0",F220)))</formula>
    </cfRule>
    <cfRule type="expression" dxfId="2" priority="2655">
      <formula>AND((MOD(ROW(),2)=0),ROW()&gt;2)</formula>
    </cfRule>
  </conditionalFormatting>
  <conditionalFormatting sqref="G220">
    <cfRule type="containsText" dxfId="0" priority="2881" operator="between" text="END">
      <formula>NOT(ISERROR(SEARCH("END",G220)))</formula>
    </cfRule>
    <cfRule type="containsText" dxfId="1" priority="2882" operator="between" text="P0">
      <formula>NOT(ISERROR(SEARCH("P0",G220)))</formula>
    </cfRule>
    <cfRule type="expression" dxfId="2" priority="2883">
      <formula>AND((MOD(ROW(),2)=0),ROW()&gt;2)</formula>
    </cfRule>
  </conditionalFormatting>
  <conditionalFormatting sqref="I220">
    <cfRule type="expression" dxfId="2" priority="12">
      <formula>AND((MOD(ROW(),2)=0),ROW()&gt;2)</formula>
    </cfRule>
    <cfRule type="containsText" dxfId="1" priority="11" operator="between" text="P0">
      <formula>NOT(ISERROR(SEARCH("P0",I220)))</formula>
    </cfRule>
    <cfRule type="containsText" dxfId="0" priority="10" operator="between" text="END">
      <formula>NOT(ISERROR(SEARCH("END",I220)))</formula>
    </cfRule>
  </conditionalFormatting>
  <conditionalFormatting sqref="C221">
    <cfRule type="containsText" dxfId="0" priority="2177" operator="between" text="END">
      <formula>NOT(ISERROR(SEARCH("END",C221)))</formula>
    </cfRule>
    <cfRule type="expression" dxfId="2" priority="2191">
      <formula>AND((MOD(ROW(),2)=0),ROW()&gt;2)</formula>
    </cfRule>
    <cfRule type="containsText" dxfId="1" priority="2205" operator="between" text="P0">
      <formula>NOT(ISERROR(SEARCH("P0",C221)))</formula>
    </cfRule>
    <cfRule type="containsText" dxfId="1" priority="2219" operator="between" text="P0">
      <formula>NOT(ISERROR(SEARCH("P0",C221)))</formula>
    </cfRule>
    <cfRule type="expression" dxfId="2" priority="2233">
      <formula>AND((MOD(ROW(),2)=0),ROW()&gt;2)</formula>
    </cfRule>
  </conditionalFormatting>
  <conditionalFormatting sqref="E221">
    <cfRule type="containsText" dxfId="0" priority="2850" operator="between" text="END">
      <formula>NOT(ISERROR(SEARCH("END",E221)))</formula>
    </cfRule>
    <cfRule type="expression" dxfId="2" priority="2851">
      <formula>AND((MOD(ROW(),2)=0),ROW()&gt;2)</formula>
    </cfRule>
    <cfRule type="containsText" dxfId="1" priority="2852" operator="between" text="P0">
      <formula>NOT(ISERROR(SEARCH("P0",E221)))</formula>
    </cfRule>
    <cfRule type="containsText" dxfId="1" priority="2853" operator="between" text="P0">
      <formula>NOT(ISERROR(SEARCH("P0",E221)))</formula>
    </cfRule>
    <cfRule type="expression" dxfId="2" priority="2854">
      <formula>AND((MOD(ROW(),2)=0),ROW()&gt;2)</formula>
    </cfRule>
  </conditionalFormatting>
  <conditionalFormatting sqref="F221">
    <cfRule type="containsText" dxfId="0" priority="2650" operator="between" text="END">
      <formula>NOT(ISERROR(SEARCH("END",F221)))</formula>
    </cfRule>
    <cfRule type="containsText" dxfId="1" priority="2651" operator="between" text="P0">
      <formula>NOT(ISERROR(SEARCH("P0",F221)))</formula>
    </cfRule>
    <cfRule type="expression" dxfId="2" priority="2652">
      <formula>AND((MOD(ROW(),2)=0),ROW()&gt;2)</formula>
    </cfRule>
  </conditionalFormatting>
  <conditionalFormatting sqref="G221">
    <cfRule type="containsText" dxfId="0" priority="2847" operator="between" text="END">
      <formula>NOT(ISERROR(SEARCH("END",G221)))</formula>
    </cfRule>
    <cfRule type="containsText" dxfId="1" priority="2848" operator="between" text="P0">
      <formula>NOT(ISERROR(SEARCH("P0",G221)))</formula>
    </cfRule>
    <cfRule type="expression" dxfId="2" priority="2849">
      <formula>AND((MOD(ROW(),2)=0),ROW()&gt;2)</formula>
    </cfRule>
  </conditionalFormatting>
  <conditionalFormatting sqref="I221">
    <cfRule type="expression" dxfId="2" priority="3">
      <formula>AND((MOD(ROW(),2)=0),ROW()&gt;2)</formula>
    </cfRule>
    <cfRule type="containsText" dxfId="1" priority="2" operator="between" text="P0">
      <formula>NOT(ISERROR(SEARCH("P0",I221)))</formula>
    </cfRule>
    <cfRule type="containsText" dxfId="0" priority="1" operator="between" text="END">
      <formula>NOT(ISERROR(SEARCH("END",I221)))</formula>
    </cfRule>
  </conditionalFormatting>
  <conditionalFormatting sqref="D222">
    <cfRule type="containsText" dxfId="0" priority="2863" operator="between" text="END">
      <formula>NOT(ISERROR(SEARCH("END",D222)))</formula>
    </cfRule>
    <cfRule type="expression" dxfId="2" priority="2864">
      <formula>AND((MOD(ROW(),2)=0),ROW()&gt;2)</formula>
    </cfRule>
    <cfRule type="containsText" dxfId="1" priority="2865" operator="between" text="P0">
      <formula>NOT(ISERROR(SEARCH("P0",D222)))</formula>
    </cfRule>
    <cfRule type="containsText" dxfId="1" priority="2866" operator="between" text="P0">
      <formula>NOT(ISERROR(SEARCH("P0",D222)))</formula>
    </cfRule>
    <cfRule type="expression" dxfId="2" priority="2867">
      <formula>AND((MOD(ROW(),2)=0),ROW()&gt;2)</formula>
    </cfRule>
  </conditionalFormatting>
  <conditionalFormatting sqref="F222:G222">
    <cfRule type="containsText" dxfId="0" priority="2855" operator="between" text="END">
      <formula>NOT(ISERROR(SEARCH("END",F222)))</formula>
    </cfRule>
    <cfRule type="containsText" dxfId="1" priority="2856" operator="between" text="P0">
      <formula>NOT(ISERROR(SEARCH("P0",F222)))</formula>
    </cfRule>
    <cfRule type="expression" dxfId="2" priority="2857">
      <formula>AND((MOD(ROW(),2)=0),ROW()&gt;2)</formula>
    </cfRule>
  </conditionalFormatting>
  <conditionalFormatting sqref="I222">
    <cfRule type="expression" dxfId="2" priority="6">
      <formula>AND((MOD(ROW(),2)=0),ROW()&gt;2)</formula>
    </cfRule>
    <cfRule type="containsText" dxfId="1" priority="5" operator="between" text="P0">
      <formula>NOT(ISERROR(SEARCH("P0",I222)))</formula>
    </cfRule>
    <cfRule type="containsText" dxfId="0" priority="4" operator="between" text="END">
      <formula>NOT(ISERROR(SEARCH("END",I222)))</formula>
    </cfRule>
  </conditionalFormatting>
  <conditionalFormatting sqref="K222">
    <cfRule type="expression" dxfId="2" priority="440">
      <formula>AND((MOD(ROW(),2)=0),ROW()&gt;2)</formula>
    </cfRule>
    <cfRule type="containsText" dxfId="1" priority="439" operator="between" text="P0">
      <formula>NOT(ISERROR(SEARCH("P0",K222)))</formula>
    </cfRule>
    <cfRule type="containsText" dxfId="1" priority="438" operator="between" text="P0">
      <formula>NOT(ISERROR(SEARCH("P0",K222)))</formula>
    </cfRule>
    <cfRule type="expression" dxfId="2" priority="437">
      <formula>AND((MOD(ROW(),2)=0),ROW()&gt;2)</formula>
    </cfRule>
    <cfRule type="containsText" dxfId="0" priority="436" operator="between" text="END">
      <formula>NOT(ISERROR(SEARCH("END",K222)))</formula>
    </cfRule>
  </conditionalFormatting>
  <conditionalFormatting sqref="K223">
    <cfRule type="expression" dxfId="2" priority="445">
      <formula>AND((MOD(ROW(),2)=0),ROW()&gt;2)</formula>
    </cfRule>
    <cfRule type="containsText" dxfId="1" priority="444" operator="between" text="P0">
      <formula>NOT(ISERROR(SEARCH("P0",K223)))</formula>
    </cfRule>
    <cfRule type="containsText" dxfId="1" priority="443" operator="between" text="P0">
      <formula>NOT(ISERROR(SEARCH("P0",K223)))</formula>
    </cfRule>
    <cfRule type="expression" dxfId="2" priority="442">
      <formula>AND((MOD(ROW(),2)=0),ROW()&gt;2)</formula>
    </cfRule>
    <cfRule type="containsText" dxfId="0" priority="441" operator="between" text="END">
      <formula>NOT(ISERROR(SEARCH("END",K223)))</formula>
    </cfRule>
  </conditionalFormatting>
  <conditionalFormatting sqref="C224">
    <cfRule type="containsText" dxfId="0" priority="2170" operator="between" text="END">
      <formula>NOT(ISERROR(SEARCH("END",C224)))</formula>
    </cfRule>
    <cfRule type="expression" dxfId="2" priority="2184">
      <formula>AND((MOD(ROW(),2)=0),ROW()&gt;2)</formula>
    </cfRule>
    <cfRule type="containsText" dxfId="1" priority="2198" operator="between" text="P0">
      <formula>NOT(ISERROR(SEARCH("P0",C224)))</formula>
    </cfRule>
    <cfRule type="containsText" dxfId="1" priority="2212" operator="between" text="P0">
      <formula>NOT(ISERROR(SEARCH("P0",C224)))</formula>
    </cfRule>
    <cfRule type="expression" dxfId="2" priority="2226">
      <formula>AND((MOD(ROW(),2)=0),ROW()&gt;2)</formula>
    </cfRule>
  </conditionalFormatting>
  <conditionalFormatting sqref="G224">
    <cfRule type="containsText" dxfId="0" priority="2792" operator="between" text="END">
      <formula>NOT(ISERROR(SEARCH("END",G224)))</formula>
    </cfRule>
    <cfRule type="expression" dxfId="2" priority="2793">
      <formula>AND((MOD(ROW(),2)=0),ROW()&gt;2)</formula>
    </cfRule>
    <cfRule type="containsText" dxfId="1" priority="2794" operator="between" text="P0">
      <formula>NOT(ISERROR(SEARCH("P0",G224)))</formula>
    </cfRule>
    <cfRule type="containsText" dxfId="1" priority="2795" operator="between" text="P0">
      <formula>NOT(ISERROR(SEARCH("P0",G224)))</formula>
    </cfRule>
    <cfRule type="expression" dxfId="2" priority="2796">
      <formula>AND((MOD(ROW(),2)=0),ROW()&gt;2)</formula>
    </cfRule>
  </conditionalFormatting>
  <conditionalFormatting sqref="C225">
    <cfRule type="containsText" dxfId="0" priority="2180" operator="between" text="END">
      <formula>NOT(ISERROR(SEARCH("END",C225)))</formula>
    </cfRule>
    <cfRule type="expression" dxfId="2" priority="2194">
      <formula>AND((MOD(ROW(),2)=0),ROW()&gt;2)</formula>
    </cfRule>
    <cfRule type="containsText" dxfId="1" priority="2208" operator="between" text="P0">
      <formula>NOT(ISERROR(SEARCH("P0",C225)))</formula>
    </cfRule>
    <cfRule type="containsText" dxfId="1" priority="2222" operator="between" text="P0">
      <formula>NOT(ISERROR(SEARCH("P0",C225)))</formula>
    </cfRule>
    <cfRule type="expression" dxfId="2" priority="2236">
      <formula>AND((MOD(ROW(),2)=0),ROW()&gt;2)</formula>
    </cfRule>
  </conditionalFormatting>
  <conditionalFormatting sqref="M225">
    <cfRule type="containsText" dxfId="0" priority="3017" operator="between" text="END">
      <formula>NOT(ISERROR(SEARCH("END",M225)))</formula>
    </cfRule>
    <cfRule type="expression" dxfId="2" priority="3023">
      <formula>AND((MOD(ROW(),2)=0),ROW()&gt;2)</formula>
    </cfRule>
    <cfRule type="containsText" dxfId="1" priority="3029" operator="between" text="P0">
      <formula>NOT(ISERROR(SEARCH("P0",M225)))</formula>
    </cfRule>
    <cfRule type="containsText" dxfId="1" priority="3035" operator="between" text="P0">
      <formula>NOT(ISERROR(SEARCH("P0",M225)))</formula>
    </cfRule>
    <cfRule type="expression" dxfId="2" priority="3041">
      <formula>AND((MOD(ROW(),2)=0),ROW()&gt;2)</formula>
    </cfRule>
  </conditionalFormatting>
  <conditionalFormatting sqref="C226">
    <cfRule type="containsText" dxfId="0" priority="2176" operator="between" text="END">
      <formula>NOT(ISERROR(SEARCH("END",C226)))</formula>
    </cfRule>
    <cfRule type="expression" dxfId="2" priority="2190">
      <formula>AND((MOD(ROW(),2)=0),ROW()&gt;2)</formula>
    </cfRule>
    <cfRule type="containsText" dxfId="1" priority="2204" operator="between" text="P0">
      <formula>NOT(ISERROR(SEARCH("P0",C226)))</formula>
    </cfRule>
    <cfRule type="containsText" dxfId="1" priority="2218" operator="between" text="P0">
      <formula>NOT(ISERROR(SEARCH("P0",C226)))</formula>
    </cfRule>
    <cfRule type="expression" dxfId="2" priority="2232">
      <formula>AND((MOD(ROW(),2)=0),ROW()&gt;2)</formula>
    </cfRule>
  </conditionalFormatting>
  <conditionalFormatting sqref="M226">
    <cfRule type="containsText" dxfId="0" priority="3047" operator="between" text="END">
      <formula>NOT(ISERROR(SEARCH("END",M226)))</formula>
    </cfRule>
    <cfRule type="expression" dxfId="2" priority="3053">
      <formula>AND((MOD(ROW(),2)=0),ROW()&gt;2)</formula>
    </cfRule>
    <cfRule type="containsText" dxfId="1" priority="3059" operator="between" text="P0">
      <formula>NOT(ISERROR(SEARCH("P0",M226)))</formula>
    </cfRule>
    <cfRule type="containsText" dxfId="1" priority="3065" operator="between" text="P0">
      <formula>NOT(ISERROR(SEARCH("P0",M226)))</formula>
    </cfRule>
    <cfRule type="expression" dxfId="2" priority="3071">
      <formula>AND((MOD(ROW(),2)=0),ROW()&gt;2)</formula>
    </cfRule>
  </conditionalFormatting>
  <conditionalFormatting sqref="D227">
    <cfRule type="containsText" dxfId="0" priority="2842" operator="between" text="END">
      <formula>NOT(ISERROR(SEARCH("END",D227)))</formula>
    </cfRule>
    <cfRule type="expression" dxfId="2" priority="2843">
      <formula>AND((MOD(ROW(),2)=0),ROW()&gt;2)</formula>
    </cfRule>
    <cfRule type="containsText" dxfId="1" priority="2844" operator="between" text="P0">
      <formula>NOT(ISERROR(SEARCH("P0",D227)))</formula>
    </cfRule>
    <cfRule type="containsText" dxfId="1" priority="2845" operator="between" text="P0">
      <formula>NOT(ISERROR(SEARCH("P0",D227)))</formula>
    </cfRule>
    <cfRule type="expression" dxfId="2" priority="2846">
      <formula>AND((MOD(ROW(),2)=0),ROW()&gt;2)</formula>
    </cfRule>
  </conditionalFormatting>
  <conditionalFormatting sqref="M227">
    <cfRule type="containsText" dxfId="0" priority="2972" operator="between" text="END">
      <formula>NOT(ISERROR(SEARCH("END",M227)))</formula>
    </cfRule>
    <cfRule type="expression" dxfId="2" priority="2973">
      <formula>AND((MOD(ROW(),2)=0),ROW()&gt;2)</formula>
    </cfRule>
    <cfRule type="containsText" dxfId="1" priority="2974" operator="between" text="P0">
      <formula>NOT(ISERROR(SEARCH("P0",M227)))</formula>
    </cfRule>
    <cfRule type="containsText" dxfId="1" priority="2975" operator="between" text="P0">
      <formula>NOT(ISERROR(SEARCH("P0",M227)))</formula>
    </cfRule>
    <cfRule type="expression" dxfId="2" priority="2976">
      <formula>AND((MOD(ROW(),2)=0),ROW()&gt;2)</formula>
    </cfRule>
  </conditionalFormatting>
  <conditionalFormatting sqref="D228">
    <cfRule type="containsText" dxfId="0" priority="2817" operator="between" text="END">
      <formula>NOT(ISERROR(SEARCH("END",D228)))</formula>
    </cfRule>
    <cfRule type="expression" dxfId="2" priority="2818">
      <formula>AND((MOD(ROW(),2)=0),ROW()&gt;2)</formula>
    </cfRule>
    <cfRule type="containsText" dxfId="1" priority="2819" operator="between" text="P0">
      <formula>NOT(ISERROR(SEARCH("P0",D228)))</formula>
    </cfRule>
    <cfRule type="containsText" dxfId="1" priority="2820" operator="between" text="P0">
      <formula>NOT(ISERROR(SEARCH("P0",D228)))</formula>
    </cfRule>
    <cfRule type="expression" dxfId="2" priority="2821">
      <formula>AND((MOD(ROW(),2)=0),ROW()&gt;2)</formula>
    </cfRule>
  </conditionalFormatting>
  <conditionalFormatting sqref="M228">
    <cfRule type="containsText" dxfId="0" priority="2977" operator="between" text="END">
      <formula>NOT(ISERROR(SEARCH("END",M228)))</formula>
    </cfRule>
    <cfRule type="expression" dxfId="2" priority="2978">
      <formula>AND((MOD(ROW(),2)=0),ROW()&gt;2)</formula>
    </cfRule>
    <cfRule type="containsText" dxfId="1" priority="2979" operator="between" text="P0">
      <formula>NOT(ISERROR(SEARCH("P0",M228)))</formula>
    </cfRule>
    <cfRule type="containsText" dxfId="1" priority="2980" operator="between" text="P0">
      <formula>NOT(ISERROR(SEARCH("P0",M228)))</formula>
    </cfRule>
    <cfRule type="expression" dxfId="2" priority="2981">
      <formula>AND((MOD(ROW(),2)=0),ROW()&gt;2)</formula>
    </cfRule>
  </conditionalFormatting>
  <conditionalFormatting sqref="C229">
    <cfRule type="containsText" dxfId="0" priority="2169" operator="between" text="END">
      <formula>NOT(ISERROR(SEARCH("END",C229)))</formula>
    </cfRule>
    <cfRule type="expression" dxfId="2" priority="2183">
      <formula>AND((MOD(ROW(),2)=0),ROW()&gt;2)</formula>
    </cfRule>
    <cfRule type="containsText" dxfId="1" priority="2197" operator="between" text="P0">
      <formula>NOT(ISERROR(SEARCH("P0",C229)))</formula>
    </cfRule>
    <cfRule type="containsText" dxfId="1" priority="2211" operator="between" text="P0">
      <formula>NOT(ISERROR(SEARCH("P0",C229)))</formula>
    </cfRule>
    <cfRule type="expression" dxfId="2" priority="2225">
      <formula>AND((MOD(ROW(),2)=0),ROW()&gt;2)</formula>
    </cfRule>
  </conditionalFormatting>
  <conditionalFormatting sqref="D229">
    <cfRule type="containsText" dxfId="0" priority="2837" operator="between" text="END">
      <formula>NOT(ISERROR(SEARCH("END",D229)))</formula>
    </cfRule>
    <cfRule type="expression" dxfId="2" priority="2838">
      <formula>AND((MOD(ROW(),2)=0),ROW()&gt;2)</formula>
    </cfRule>
    <cfRule type="containsText" dxfId="1" priority="2839" operator="between" text="P0">
      <formula>NOT(ISERROR(SEARCH("P0",D229)))</formula>
    </cfRule>
    <cfRule type="containsText" dxfId="1" priority="2840" operator="between" text="P0">
      <formula>NOT(ISERROR(SEARCH("P0",D229)))</formula>
    </cfRule>
    <cfRule type="expression" dxfId="2" priority="2841">
      <formula>AND((MOD(ROW(),2)=0),ROW()&gt;2)</formula>
    </cfRule>
  </conditionalFormatting>
  <conditionalFormatting sqref="M229">
    <cfRule type="containsText" dxfId="0" priority="2957" operator="between" text="END">
      <formula>NOT(ISERROR(SEARCH("END",M229)))</formula>
    </cfRule>
    <cfRule type="expression" dxfId="2" priority="2958">
      <formula>AND((MOD(ROW(),2)=0),ROW()&gt;2)</formula>
    </cfRule>
    <cfRule type="containsText" dxfId="1" priority="2959" operator="between" text="P0">
      <formula>NOT(ISERROR(SEARCH("P0",M229)))</formula>
    </cfRule>
    <cfRule type="containsText" dxfId="1" priority="2960" operator="between" text="P0">
      <formula>NOT(ISERROR(SEARCH("P0",M229)))</formula>
    </cfRule>
    <cfRule type="expression" dxfId="2" priority="2961">
      <formula>AND((MOD(ROW(),2)=0),ROW()&gt;2)</formula>
    </cfRule>
  </conditionalFormatting>
  <conditionalFormatting sqref="C230">
    <cfRule type="containsText" dxfId="0" priority="2179" operator="between" text="END">
      <formula>NOT(ISERROR(SEARCH("END",C230)))</formula>
    </cfRule>
    <cfRule type="expression" dxfId="2" priority="2193">
      <formula>AND((MOD(ROW(),2)=0),ROW()&gt;2)</formula>
    </cfRule>
    <cfRule type="containsText" dxfId="1" priority="2207" operator="between" text="P0">
      <formula>NOT(ISERROR(SEARCH("P0",C230)))</formula>
    </cfRule>
    <cfRule type="containsText" dxfId="1" priority="2221" operator="between" text="P0">
      <formula>NOT(ISERROR(SEARCH("P0",C230)))</formula>
    </cfRule>
    <cfRule type="expression" dxfId="2" priority="2235">
      <formula>AND((MOD(ROW(),2)=0),ROW()&gt;2)</formula>
    </cfRule>
  </conditionalFormatting>
  <conditionalFormatting sqref="D230">
    <cfRule type="containsText" dxfId="0" priority="2812" operator="between" text="END">
      <formula>NOT(ISERROR(SEARCH("END",D230)))</formula>
    </cfRule>
    <cfRule type="expression" dxfId="2" priority="2813">
      <formula>AND((MOD(ROW(),2)=0),ROW()&gt;2)</formula>
    </cfRule>
    <cfRule type="containsText" dxfId="1" priority="2814" operator="between" text="P0">
      <formula>NOT(ISERROR(SEARCH("P0",D230)))</formula>
    </cfRule>
    <cfRule type="containsText" dxfId="1" priority="2815" operator="between" text="P0">
      <formula>NOT(ISERROR(SEARCH("P0",D230)))</formula>
    </cfRule>
    <cfRule type="expression" dxfId="2" priority="2816">
      <formula>AND((MOD(ROW(),2)=0),ROW()&gt;2)</formula>
    </cfRule>
  </conditionalFormatting>
  <conditionalFormatting sqref="M230">
    <cfRule type="containsText" dxfId="0" priority="2962" operator="between" text="END">
      <formula>NOT(ISERROR(SEARCH("END",M230)))</formula>
    </cfRule>
    <cfRule type="expression" dxfId="2" priority="2963">
      <formula>AND((MOD(ROW(),2)=0),ROW()&gt;2)</formula>
    </cfRule>
    <cfRule type="containsText" dxfId="1" priority="2964" operator="between" text="P0">
      <formula>NOT(ISERROR(SEARCH("P0",M230)))</formula>
    </cfRule>
    <cfRule type="containsText" dxfId="1" priority="2965" operator="between" text="P0">
      <formula>NOT(ISERROR(SEARCH("P0",M230)))</formula>
    </cfRule>
    <cfRule type="expression" dxfId="2" priority="2966">
      <formula>AND((MOD(ROW(),2)=0),ROW()&gt;2)</formula>
    </cfRule>
  </conditionalFormatting>
  <conditionalFormatting sqref="C231">
    <cfRule type="containsText" dxfId="0" priority="2175" operator="between" text="END">
      <formula>NOT(ISERROR(SEARCH("END",C231)))</formula>
    </cfRule>
    <cfRule type="expression" dxfId="2" priority="2189">
      <formula>AND((MOD(ROW(),2)=0),ROW()&gt;2)</formula>
    </cfRule>
    <cfRule type="containsText" dxfId="1" priority="2203" operator="between" text="P0">
      <formula>NOT(ISERROR(SEARCH("P0",C231)))</formula>
    </cfRule>
    <cfRule type="containsText" dxfId="1" priority="2217" operator="between" text="P0">
      <formula>NOT(ISERROR(SEARCH("P0",C231)))</formula>
    </cfRule>
    <cfRule type="expression" dxfId="2" priority="2231">
      <formula>AND((MOD(ROW(),2)=0),ROW()&gt;2)</formula>
    </cfRule>
  </conditionalFormatting>
  <conditionalFormatting sqref="D231">
    <cfRule type="containsText" dxfId="0" priority="2822" operator="between" text="END">
      <formula>NOT(ISERROR(SEARCH("END",D231)))</formula>
    </cfRule>
    <cfRule type="expression" dxfId="2" priority="2823">
      <formula>AND((MOD(ROW(),2)=0),ROW()&gt;2)</formula>
    </cfRule>
    <cfRule type="containsText" dxfId="1" priority="2824" operator="between" text="P0">
      <formula>NOT(ISERROR(SEARCH("P0",D231)))</formula>
    </cfRule>
    <cfRule type="containsText" dxfId="1" priority="2825" operator="between" text="P0">
      <formula>NOT(ISERROR(SEARCH("P0",D231)))</formula>
    </cfRule>
    <cfRule type="expression" dxfId="2" priority="2826">
      <formula>AND((MOD(ROW(),2)=0),ROW()&gt;2)</formula>
    </cfRule>
  </conditionalFormatting>
  <conditionalFormatting sqref="M231">
    <cfRule type="containsText" dxfId="0" priority="2942" operator="between" text="END">
      <formula>NOT(ISERROR(SEARCH("END",M231)))</formula>
    </cfRule>
    <cfRule type="expression" dxfId="2" priority="2943">
      <formula>AND((MOD(ROW(),2)=0),ROW()&gt;2)</formula>
    </cfRule>
    <cfRule type="containsText" dxfId="1" priority="2944" operator="between" text="P0">
      <formula>NOT(ISERROR(SEARCH("P0",M231)))</formula>
    </cfRule>
    <cfRule type="containsText" dxfId="1" priority="2945" operator="between" text="P0">
      <formula>NOT(ISERROR(SEARCH("P0",M231)))</formula>
    </cfRule>
    <cfRule type="expression" dxfId="2" priority="2946">
      <formula>AND((MOD(ROW(),2)=0),ROW()&gt;2)</formula>
    </cfRule>
  </conditionalFormatting>
  <conditionalFormatting sqref="D232">
    <cfRule type="containsText" dxfId="0" priority="2807" operator="between" text="END">
      <formula>NOT(ISERROR(SEARCH("END",D232)))</formula>
    </cfRule>
    <cfRule type="expression" dxfId="2" priority="2808">
      <formula>AND((MOD(ROW(),2)=0),ROW()&gt;2)</formula>
    </cfRule>
    <cfRule type="containsText" dxfId="1" priority="2809" operator="between" text="P0">
      <formula>NOT(ISERROR(SEARCH("P0",D232)))</formula>
    </cfRule>
    <cfRule type="containsText" dxfId="1" priority="2810" operator="between" text="P0">
      <formula>NOT(ISERROR(SEARCH("P0",D232)))</formula>
    </cfRule>
    <cfRule type="expression" dxfId="2" priority="2811">
      <formula>AND((MOD(ROW(),2)=0),ROW()&gt;2)</formula>
    </cfRule>
  </conditionalFormatting>
  <conditionalFormatting sqref="M232">
    <cfRule type="containsText" dxfId="0" priority="2947" operator="between" text="END">
      <formula>NOT(ISERROR(SEARCH("END",M232)))</formula>
    </cfRule>
    <cfRule type="expression" dxfId="2" priority="2948">
      <formula>AND((MOD(ROW(),2)=0),ROW()&gt;2)</formula>
    </cfRule>
    <cfRule type="containsText" dxfId="1" priority="2949" operator="between" text="P0">
      <formula>NOT(ISERROR(SEARCH("P0",M232)))</formula>
    </cfRule>
    <cfRule type="containsText" dxfId="1" priority="2950" operator="between" text="P0">
      <formula>NOT(ISERROR(SEARCH("P0",M232)))</formula>
    </cfRule>
    <cfRule type="expression" dxfId="2" priority="2951">
      <formula>AND((MOD(ROW(),2)=0),ROW()&gt;2)</formula>
    </cfRule>
  </conditionalFormatting>
  <conditionalFormatting sqref="D233">
    <cfRule type="containsText" dxfId="0" priority="2827" operator="between" text="END">
      <formula>NOT(ISERROR(SEARCH("END",D233)))</formula>
    </cfRule>
    <cfRule type="expression" dxfId="2" priority="2828">
      <formula>AND((MOD(ROW(),2)=0),ROW()&gt;2)</formula>
    </cfRule>
    <cfRule type="containsText" dxfId="1" priority="2829" operator="between" text="P0">
      <formula>NOT(ISERROR(SEARCH("P0",D233)))</formula>
    </cfRule>
    <cfRule type="containsText" dxfId="1" priority="2830" operator="between" text="P0">
      <formula>NOT(ISERROR(SEARCH("P0",D233)))</formula>
    </cfRule>
    <cfRule type="expression" dxfId="2" priority="2831">
      <formula>AND((MOD(ROW(),2)=0),ROW()&gt;2)</formula>
    </cfRule>
  </conditionalFormatting>
  <conditionalFormatting sqref="M233">
    <cfRule type="containsText" dxfId="0" priority="2927" operator="between" text="END">
      <formula>NOT(ISERROR(SEARCH("END",M233)))</formula>
    </cfRule>
    <cfRule type="expression" dxfId="2" priority="2928">
      <formula>AND((MOD(ROW(),2)=0),ROW()&gt;2)</formula>
    </cfRule>
    <cfRule type="containsText" dxfId="1" priority="2929" operator="between" text="P0">
      <formula>NOT(ISERROR(SEARCH("P0",M233)))</formula>
    </cfRule>
    <cfRule type="containsText" dxfId="1" priority="2930" operator="between" text="P0">
      <formula>NOT(ISERROR(SEARCH("P0",M233)))</formula>
    </cfRule>
    <cfRule type="expression" dxfId="2" priority="2931">
      <formula>AND((MOD(ROW(),2)=0),ROW()&gt;2)</formula>
    </cfRule>
  </conditionalFormatting>
  <conditionalFormatting sqref="C234">
    <cfRule type="containsText" dxfId="0" priority="2168" operator="between" text="END">
      <formula>NOT(ISERROR(SEARCH("END",C234)))</formula>
    </cfRule>
    <cfRule type="expression" dxfId="2" priority="2182">
      <formula>AND((MOD(ROW(),2)=0),ROW()&gt;2)</formula>
    </cfRule>
    <cfRule type="containsText" dxfId="1" priority="2196" operator="between" text="P0">
      <formula>NOT(ISERROR(SEARCH("P0",C234)))</formula>
    </cfRule>
    <cfRule type="containsText" dxfId="1" priority="2210" operator="between" text="P0">
      <formula>NOT(ISERROR(SEARCH("P0",C234)))</formula>
    </cfRule>
    <cfRule type="expression" dxfId="2" priority="2224">
      <formula>AND((MOD(ROW(),2)=0),ROW()&gt;2)</formula>
    </cfRule>
  </conditionalFormatting>
  <conditionalFormatting sqref="D234">
    <cfRule type="containsText" dxfId="0" priority="2802" operator="between" text="END">
      <formula>NOT(ISERROR(SEARCH("END",D234)))</formula>
    </cfRule>
    <cfRule type="expression" dxfId="2" priority="2803">
      <formula>AND((MOD(ROW(),2)=0),ROW()&gt;2)</formula>
    </cfRule>
    <cfRule type="containsText" dxfId="1" priority="2804" operator="between" text="P0">
      <formula>NOT(ISERROR(SEARCH("P0",D234)))</formula>
    </cfRule>
    <cfRule type="containsText" dxfId="1" priority="2805" operator="between" text="P0">
      <formula>NOT(ISERROR(SEARCH("P0",D234)))</formula>
    </cfRule>
    <cfRule type="expression" dxfId="2" priority="2806">
      <formula>AND((MOD(ROW(),2)=0),ROW()&gt;2)</formula>
    </cfRule>
  </conditionalFormatting>
  <conditionalFormatting sqref="M234">
    <cfRule type="containsText" dxfId="0" priority="2932" operator="between" text="END">
      <formula>NOT(ISERROR(SEARCH("END",M234)))</formula>
    </cfRule>
    <cfRule type="expression" dxfId="2" priority="2933">
      <formula>AND((MOD(ROW(),2)=0),ROW()&gt;2)</formula>
    </cfRule>
    <cfRule type="containsText" dxfId="1" priority="2934" operator="between" text="P0">
      <formula>NOT(ISERROR(SEARCH("P0",M234)))</formula>
    </cfRule>
    <cfRule type="containsText" dxfId="1" priority="2935" operator="between" text="P0">
      <formula>NOT(ISERROR(SEARCH("P0",M234)))</formula>
    </cfRule>
    <cfRule type="expression" dxfId="2" priority="2936">
      <formula>AND((MOD(ROW(),2)=0),ROW()&gt;2)</formula>
    </cfRule>
  </conditionalFormatting>
  <conditionalFormatting sqref="C235">
    <cfRule type="containsText" dxfId="0" priority="2178" operator="between" text="END">
      <formula>NOT(ISERROR(SEARCH("END",C235)))</formula>
    </cfRule>
    <cfRule type="expression" dxfId="2" priority="2192">
      <formula>AND((MOD(ROW(),2)=0),ROW()&gt;2)</formula>
    </cfRule>
    <cfRule type="containsText" dxfId="1" priority="2206" operator="between" text="P0">
      <formula>NOT(ISERROR(SEARCH("P0",C235)))</formula>
    </cfRule>
    <cfRule type="containsText" dxfId="1" priority="2220" operator="between" text="P0">
      <formula>NOT(ISERROR(SEARCH("P0",C235)))</formula>
    </cfRule>
    <cfRule type="expression" dxfId="2" priority="2234">
      <formula>AND((MOD(ROW(),2)=0),ROW()&gt;2)</formula>
    </cfRule>
  </conditionalFormatting>
  <conditionalFormatting sqref="D235">
    <cfRule type="containsText" dxfId="0" priority="2832" operator="between" text="END">
      <formula>NOT(ISERROR(SEARCH("END",D235)))</formula>
    </cfRule>
    <cfRule type="expression" dxfId="2" priority="2833">
      <formula>AND((MOD(ROW(),2)=0),ROW()&gt;2)</formula>
    </cfRule>
    <cfRule type="containsText" dxfId="1" priority="2834" operator="between" text="P0">
      <formula>NOT(ISERROR(SEARCH("P0",D235)))</formula>
    </cfRule>
    <cfRule type="containsText" dxfId="1" priority="2835" operator="between" text="P0">
      <formula>NOT(ISERROR(SEARCH("P0",D235)))</formula>
    </cfRule>
    <cfRule type="expression" dxfId="2" priority="2836">
      <formula>AND((MOD(ROW(),2)=0),ROW()&gt;2)</formula>
    </cfRule>
  </conditionalFormatting>
  <conditionalFormatting sqref="M235">
    <cfRule type="containsText" dxfId="0" priority="2912" operator="between" text="END">
      <formula>NOT(ISERROR(SEARCH("END",M235)))</formula>
    </cfRule>
    <cfRule type="expression" dxfId="2" priority="2913">
      <formula>AND((MOD(ROW(),2)=0),ROW()&gt;2)</formula>
    </cfRule>
    <cfRule type="containsText" dxfId="1" priority="2914" operator="between" text="P0">
      <formula>NOT(ISERROR(SEARCH("P0",M235)))</formula>
    </cfRule>
    <cfRule type="containsText" dxfId="1" priority="2915" operator="between" text="P0">
      <formula>NOT(ISERROR(SEARCH("P0",M235)))</formula>
    </cfRule>
    <cfRule type="expression" dxfId="2" priority="2916">
      <formula>AND((MOD(ROW(),2)=0),ROW()&gt;2)</formula>
    </cfRule>
  </conditionalFormatting>
  <conditionalFormatting sqref="C236">
    <cfRule type="containsText" dxfId="0" priority="2174" operator="between" text="END">
      <formula>NOT(ISERROR(SEARCH("END",C236)))</formula>
    </cfRule>
    <cfRule type="expression" dxfId="2" priority="2188">
      <formula>AND((MOD(ROW(),2)=0),ROW()&gt;2)</formula>
    </cfRule>
    <cfRule type="containsText" dxfId="1" priority="2202" operator="between" text="P0">
      <formula>NOT(ISERROR(SEARCH("P0",C236)))</formula>
    </cfRule>
    <cfRule type="containsText" dxfId="1" priority="2216" operator="between" text="P0">
      <formula>NOT(ISERROR(SEARCH("P0",C236)))</formula>
    </cfRule>
    <cfRule type="expression" dxfId="2" priority="2230">
      <formula>AND((MOD(ROW(),2)=0),ROW()&gt;2)</formula>
    </cfRule>
  </conditionalFormatting>
  <conditionalFormatting sqref="D236">
    <cfRule type="containsText" dxfId="0" priority="2797" operator="between" text="END">
      <formula>NOT(ISERROR(SEARCH("END",D236)))</formula>
    </cfRule>
    <cfRule type="expression" dxfId="2" priority="2798">
      <formula>AND((MOD(ROW(),2)=0),ROW()&gt;2)</formula>
    </cfRule>
    <cfRule type="containsText" dxfId="1" priority="2799" operator="between" text="P0">
      <formula>NOT(ISERROR(SEARCH("P0",D236)))</formula>
    </cfRule>
    <cfRule type="containsText" dxfId="1" priority="2800" operator="between" text="P0">
      <formula>NOT(ISERROR(SEARCH("P0",D236)))</formula>
    </cfRule>
    <cfRule type="expression" dxfId="2" priority="2801">
      <formula>AND((MOD(ROW(),2)=0),ROW()&gt;2)</formula>
    </cfRule>
  </conditionalFormatting>
  <conditionalFormatting sqref="M236">
    <cfRule type="containsText" dxfId="0" priority="2917" operator="between" text="END">
      <formula>NOT(ISERROR(SEARCH("END",M236)))</formula>
    </cfRule>
    <cfRule type="expression" dxfId="2" priority="2918">
      <formula>AND((MOD(ROW(),2)=0),ROW()&gt;2)</formula>
    </cfRule>
    <cfRule type="containsText" dxfId="1" priority="2919" operator="between" text="P0">
      <formula>NOT(ISERROR(SEARCH("P0",M236)))</formula>
    </cfRule>
    <cfRule type="containsText" dxfId="1" priority="2920" operator="between" text="P0">
      <formula>NOT(ISERROR(SEARCH("P0",M236)))</formula>
    </cfRule>
    <cfRule type="expression" dxfId="2" priority="2921">
      <formula>AND((MOD(ROW(),2)=0),ROW()&gt;2)</formula>
    </cfRule>
  </conditionalFormatting>
  <conditionalFormatting sqref="A237:M237">
    <cfRule type="containsText" dxfId="0" priority="6952" operator="between" text="END">
      <formula>NOT(ISERROR(SEARCH("END",A237)))</formula>
    </cfRule>
    <cfRule type="containsText" dxfId="1" priority="6953" operator="between" text="P0">
      <formula>NOT(ISERROR(SEARCH("P0",A237)))</formula>
    </cfRule>
    <cfRule type="expression" dxfId="2" priority="6954">
      <formula>AND((MOD(ROW(),2)=0),ROW()&gt;2)</formula>
    </cfRule>
  </conditionalFormatting>
  <conditionalFormatting sqref="B238">
    <cfRule type="containsText" dxfId="0" priority="6469" operator="between" text="END">
      <formula>NOT(ISERROR(SEARCH("END",B238)))</formula>
    </cfRule>
    <cfRule type="expression" dxfId="2" priority="6475">
      <formula>AND((MOD(ROW(),2)=0),ROW()&gt;2)</formula>
    </cfRule>
    <cfRule type="containsText" dxfId="1" priority="6481" operator="between" text="P0">
      <formula>NOT(ISERROR(SEARCH("P0",B238)))</formula>
    </cfRule>
    <cfRule type="containsText" dxfId="1" priority="6487" operator="between" text="P0">
      <formula>NOT(ISERROR(SEARCH("P0",B238)))</formula>
    </cfRule>
    <cfRule type="expression" dxfId="2" priority="6493">
      <formula>AND((MOD(ROW(),2)=0),ROW()&gt;2)</formula>
    </cfRule>
  </conditionalFormatting>
  <conditionalFormatting sqref="E238">
    <cfRule type="containsText" dxfId="0" priority="6529" operator="between" text="END">
      <formula>NOT(ISERROR(SEARCH("END",E238)))</formula>
    </cfRule>
    <cfRule type="expression" dxfId="2" priority="6532">
      <formula>AND((MOD(ROW(),2)=0),ROW()&gt;2)</formula>
    </cfRule>
    <cfRule type="containsText" dxfId="1" priority="6535" operator="between" text="P0">
      <formula>NOT(ISERROR(SEARCH("P0",E238)))</formula>
    </cfRule>
    <cfRule type="containsText" dxfId="1" priority="6538" operator="between" text="P0">
      <formula>NOT(ISERROR(SEARCH("P0",E238)))</formula>
    </cfRule>
    <cfRule type="expression" dxfId="2" priority="6541">
      <formula>AND((MOD(ROW(),2)=0),ROW()&gt;2)</formula>
    </cfRule>
  </conditionalFormatting>
  <conditionalFormatting sqref="G238">
    <cfRule type="containsText" dxfId="0" priority="5164" operator="between" text="END">
      <formula>NOT(ISERROR(SEARCH("END",G238)))</formula>
    </cfRule>
    <cfRule type="containsText" dxfId="1" priority="5165" operator="between" text="P0">
      <formula>NOT(ISERROR(SEARCH("P0",G238)))</formula>
    </cfRule>
    <cfRule type="expression" dxfId="2" priority="5166">
      <formula>AND((MOD(ROW(),2)=0),ROW()&gt;2)</formula>
    </cfRule>
  </conditionalFormatting>
  <conditionalFormatting sqref="I239:K239">
    <cfRule type="containsText" dxfId="0" priority="4932" operator="between" text="END">
      <formula>NOT(ISERROR(SEARCH("END",I239)))</formula>
    </cfRule>
    <cfRule type="containsText" dxfId="1" priority="4942" operator="between" text="P0">
      <formula>NOT(ISERROR(SEARCH("P0",I239)))</formula>
    </cfRule>
    <cfRule type="expression" dxfId="2" priority="4952">
      <formula>AND((MOD(ROW(),2)=0),ROW()&gt;2)</formula>
    </cfRule>
  </conditionalFormatting>
  <conditionalFormatting sqref="L239:M239">
    <cfRule type="containsText" dxfId="0" priority="4931" operator="between" text="END">
      <formula>NOT(ISERROR(SEARCH("END",L239)))</formula>
    </cfRule>
    <cfRule type="containsText" dxfId="1" priority="4941" operator="between" text="P0">
      <formula>NOT(ISERROR(SEARCH("P0",L239)))</formula>
    </cfRule>
    <cfRule type="expression" dxfId="2" priority="4951">
      <formula>AND((MOD(ROW(),2)=0),ROW()&gt;2)</formula>
    </cfRule>
  </conditionalFormatting>
  <conditionalFormatting sqref="I244:K244">
    <cfRule type="containsText" dxfId="0" priority="4930" operator="between" text="END">
      <formula>NOT(ISERROR(SEARCH("END",I244)))</formula>
    </cfRule>
    <cfRule type="containsText" dxfId="1" priority="4940" operator="between" text="P0">
      <formula>NOT(ISERROR(SEARCH("P0",I244)))</formula>
    </cfRule>
    <cfRule type="expression" dxfId="2" priority="4950">
      <formula>AND((MOD(ROW(),2)=0),ROW()&gt;2)</formula>
    </cfRule>
  </conditionalFormatting>
  <conditionalFormatting sqref="L244:M244">
    <cfRule type="containsText" dxfId="0" priority="4929" operator="between" text="END">
      <formula>NOT(ISERROR(SEARCH("END",L244)))</formula>
    </cfRule>
    <cfRule type="containsText" dxfId="1" priority="4939" operator="between" text="P0">
      <formula>NOT(ISERROR(SEARCH("P0",L244)))</formula>
    </cfRule>
    <cfRule type="expression" dxfId="2" priority="4949">
      <formula>AND((MOD(ROW(),2)=0),ROW()&gt;2)</formula>
    </cfRule>
  </conditionalFormatting>
  <conditionalFormatting sqref="E245">
    <cfRule type="containsText" dxfId="0" priority="4996" operator="between" text="END">
      <formula>NOT(ISERROR(SEARCH("END",E245)))</formula>
    </cfRule>
    <cfRule type="expression" dxfId="2" priority="5002">
      <formula>AND((MOD(ROW(),2)=0),ROW()&gt;2)</formula>
    </cfRule>
    <cfRule type="containsText" dxfId="1" priority="5008" operator="between" text="P0">
      <formula>NOT(ISERROR(SEARCH("P0",E245)))</formula>
    </cfRule>
    <cfRule type="containsText" dxfId="1" priority="5014" operator="between" text="P0">
      <formula>NOT(ISERROR(SEARCH("P0",E245)))</formula>
    </cfRule>
    <cfRule type="expression" dxfId="2" priority="5020">
      <formula>AND((MOD(ROW(),2)=0),ROW()&gt;2)</formula>
    </cfRule>
  </conditionalFormatting>
  <conditionalFormatting sqref="F245:H245">
    <cfRule type="containsText" dxfId="0" priority="4962" operator="between" text="END">
      <formula>NOT(ISERROR(SEARCH("END",F245)))</formula>
    </cfRule>
    <cfRule type="containsText" dxfId="1" priority="4974" operator="between" text="P0">
      <formula>NOT(ISERROR(SEARCH("P0",F245)))</formula>
    </cfRule>
    <cfRule type="expression" dxfId="2" priority="4986">
      <formula>AND((MOD(ROW(),2)=0),ROW()&gt;2)</formula>
    </cfRule>
  </conditionalFormatting>
  <conditionalFormatting sqref="I245:K245">
    <cfRule type="containsText" dxfId="0" priority="4926" operator="between" text="END">
      <formula>NOT(ISERROR(SEARCH("END",I245)))</formula>
    </cfRule>
    <cfRule type="containsText" dxfId="1" priority="4936" operator="between" text="P0">
      <formula>NOT(ISERROR(SEARCH("P0",I245)))</formula>
    </cfRule>
    <cfRule type="expression" dxfId="2" priority="4946">
      <formula>AND((MOD(ROW(),2)=0),ROW()&gt;2)</formula>
    </cfRule>
  </conditionalFormatting>
  <conditionalFormatting sqref="L245:M245">
    <cfRule type="containsText" dxfId="0" priority="4925" operator="between" text="END">
      <formula>NOT(ISERROR(SEARCH("END",L245)))</formula>
    </cfRule>
    <cfRule type="containsText" dxfId="1" priority="4935" operator="between" text="P0">
      <formula>NOT(ISERROR(SEARCH("P0",L245)))</formula>
    </cfRule>
    <cfRule type="expression" dxfId="2" priority="4945">
      <formula>AND((MOD(ROW(),2)=0),ROW()&gt;2)</formula>
    </cfRule>
  </conditionalFormatting>
  <conditionalFormatting sqref="E246">
    <cfRule type="containsText" dxfId="0" priority="4918" operator="between" text="END">
      <formula>NOT(ISERROR(SEARCH("END",E246)))</formula>
    </cfRule>
    <cfRule type="expression" dxfId="2" priority="4919">
      <formula>AND((MOD(ROW(),2)=0),ROW()&gt;2)</formula>
    </cfRule>
    <cfRule type="containsText" dxfId="1" priority="4920" operator="between" text="P0">
      <formula>NOT(ISERROR(SEARCH("P0",E246)))</formula>
    </cfRule>
    <cfRule type="containsText" dxfId="1" priority="4921" operator="between" text="P0">
      <formula>NOT(ISERROR(SEARCH("P0",E246)))</formula>
    </cfRule>
    <cfRule type="expression" dxfId="2" priority="4922">
      <formula>AND((MOD(ROW(),2)=0),ROW()&gt;2)</formula>
    </cfRule>
  </conditionalFormatting>
  <conditionalFormatting sqref="F246:H246">
    <cfRule type="containsText" dxfId="0" priority="4915" operator="between" text="END">
      <formula>NOT(ISERROR(SEARCH("END",F246)))</formula>
    </cfRule>
    <cfRule type="containsText" dxfId="1" priority="4916" operator="between" text="P0">
      <formula>NOT(ISERROR(SEARCH("P0",F246)))</formula>
    </cfRule>
    <cfRule type="expression" dxfId="2" priority="4917">
      <formula>AND((MOD(ROW(),2)=0),ROW()&gt;2)</formula>
    </cfRule>
  </conditionalFormatting>
  <conditionalFormatting sqref="I246:K246">
    <cfRule type="containsText" dxfId="0" priority="4910" operator="between" text="END">
      <formula>NOT(ISERROR(SEARCH("END",I246)))</formula>
    </cfRule>
    <cfRule type="containsText" dxfId="1" priority="4912" operator="between" text="P0">
      <formula>NOT(ISERROR(SEARCH("P0",I246)))</formula>
    </cfRule>
    <cfRule type="expression" dxfId="2" priority="4914">
      <formula>AND((MOD(ROW(),2)=0),ROW()&gt;2)</formula>
    </cfRule>
  </conditionalFormatting>
  <conditionalFormatting sqref="L246">
    <cfRule type="containsText" dxfId="0" priority="4909" operator="between" text="END">
      <formula>NOT(ISERROR(SEARCH("END",L246)))</formula>
    </cfRule>
    <cfRule type="containsText" dxfId="1" priority="4911" operator="between" text="P0">
      <formula>NOT(ISERROR(SEARCH("P0",L246)))</formula>
    </cfRule>
    <cfRule type="expression" dxfId="2" priority="4913">
      <formula>AND((MOD(ROW(),2)=0),ROW()&gt;2)</formula>
    </cfRule>
  </conditionalFormatting>
  <conditionalFormatting sqref="E247">
    <cfRule type="containsText" dxfId="0" priority="4881" operator="between" text="END">
      <formula>NOT(ISERROR(SEARCH("END",E247)))</formula>
    </cfRule>
    <cfRule type="expression" dxfId="2" priority="4884">
      <formula>AND((MOD(ROW(),2)=0),ROW()&gt;2)</formula>
    </cfRule>
    <cfRule type="containsText" dxfId="1" priority="4887" operator="between" text="P0">
      <formula>NOT(ISERROR(SEARCH("P0",E247)))</formula>
    </cfRule>
    <cfRule type="containsText" dxfId="1" priority="4890" operator="between" text="P0">
      <formula>NOT(ISERROR(SEARCH("P0",E247)))</formula>
    </cfRule>
    <cfRule type="expression" dxfId="2" priority="4893">
      <formula>AND((MOD(ROW(),2)=0),ROW()&gt;2)</formula>
    </cfRule>
  </conditionalFormatting>
  <conditionalFormatting sqref="F247:H247">
    <cfRule type="containsText" dxfId="0" priority="4872" operator="between" text="END">
      <formula>NOT(ISERROR(SEARCH("END",F247)))</formula>
    </cfRule>
    <cfRule type="containsText" dxfId="1" priority="4875" operator="between" text="P0">
      <formula>NOT(ISERROR(SEARCH("P0",F247)))</formula>
    </cfRule>
    <cfRule type="expression" dxfId="2" priority="4878">
      <formula>AND((MOD(ROW(),2)=0),ROW()&gt;2)</formula>
    </cfRule>
  </conditionalFormatting>
  <conditionalFormatting sqref="I247:K247">
    <cfRule type="containsText" dxfId="0" priority="4857" operator="between" text="END">
      <formula>NOT(ISERROR(SEARCH("END",I247)))</formula>
    </cfRule>
    <cfRule type="containsText" dxfId="1" priority="4863" operator="between" text="P0">
      <formula>NOT(ISERROR(SEARCH("P0",I247)))</formula>
    </cfRule>
    <cfRule type="expression" dxfId="2" priority="4869">
      <formula>AND((MOD(ROW(),2)=0),ROW()&gt;2)</formula>
    </cfRule>
  </conditionalFormatting>
  <conditionalFormatting sqref="L247">
    <cfRule type="containsText" dxfId="0" priority="4854" operator="between" text="END">
      <formula>NOT(ISERROR(SEARCH("END",L247)))</formula>
    </cfRule>
    <cfRule type="containsText" dxfId="1" priority="4860" operator="between" text="P0">
      <formula>NOT(ISERROR(SEARCH("P0",L247)))</formula>
    </cfRule>
    <cfRule type="expression" dxfId="2" priority="4866">
      <formula>AND((MOD(ROW(),2)=0),ROW()&gt;2)</formula>
    </cfRule>
  </conditionalFormatting>
  <conditionalFormatting sqref="M247">
    <cfRule type="containsText" dxfId="0" priority="4896" operator="between" text="END">
      <formula>NOT(ISERROR(SEARCH("END",M247)))</formula>
    </cfRule>
    <cfRule type="expression" dxfId="2" priority="4899">
      <formula>AND((MOD(ROW(),2)=0),ROW()&gt;2)</formula>
    </cfRule>
    <cfRule type="containsText" dxfId="1" priority="4902" operator="between" text="P0">
      <formula>NOT(ISERROR(SEARCH("P0",M247)))</formula>
    </cfRule>
    <cfRule type="containsText" dxfId="1" priority="4905" operator="between" text="P0">
      <formula>NOT(ISERROR(SEARCH("P0",M247)))</formula>
    </cfRule>
    <cfRule type="expression" dxfId="2" priority="4908">
      <formula>AND((MOD(ROW(),2)=0),ROW()&gt;2)</formula>
    </cfRule>
  </conditionalFormatting>
  <conditionalFormatting sqref="E248">
    <cfRule type="containsText" dxfId="0" priority="4880" operator="between" text="END">
      <formula>NOT(ISERROR(SEARCH("END",E248)))</formula>
    </cfRule>
    <cfRule type="expression" dxfId="2" priority="4883">
      <formula>AND((MOD(ROW(),2)=0),ROW()&gt;2)</formula>
    </cfRule>
    <cfRule type="containsText" dxfId="1" priority="4886" operator="between" text="P0">
      <formula>NOT(ISERROR(SEARCH("P0",E248)))</formula>
    </cfRule>
    <cfRule type="containsText" dxfId="1" priority="4889" operator="between" text="P0">
      <formula>NOT(ISERROR(SEARCH("P0",E248)))</formula>
    </cfRule>
    <cfRule type="expression" dxfId="2" priority="4892">
      <formula>AND((MOD(ROW(),2)=0),ROW()&gt;2)</formula>
    </cfRule>
  </conditionalFormatting>
  <conditionalFormatting sqref="F248:H248">
    <cfRule type="containsText" dxfId="0" priority="4871" operator="between" text="END">
      <formula>NOT(ISERROR(SEARCH("END",F248)))</formula>
    </cfRule>
    <cfRule type="containsText" dxfId="1" priority="4874" operator="between" text="P0">
      <formula>NOT(ISERROR(SEARCH("P0",F248)))</formula>
    </cfRule>
    <cfRule type="expression" dxfId="2" priority="4877">
      <formula>AND((MOD(ROW(),2)=0),ROW()&gt;2)</formula>
    </cfRule>
  </conditionalFormatting>
  <conditionalFormatting sqref="I248:K248">
    <cfRule type="containsText" dxfId="0" priority="4856" operator="between" text="END">
      <formula>NOT(ISERROR(SEARCH("END",I248)))</formula>
    </cfRule>
    <cfRule type="containsText" dxfId="1" priority="4862" operator="between" text="P0">
      <formula>NOT(ISERROR(SEARCH("P0",I248)))</formula>
    </cfRule>
    <cfRule type="expression" dxfId="2" priority="4868">
      <formula>AND((MOD(ROW(),2)=0),ROW()&gt;2)</formula>
    </cfRule>
  </conditionalFormatting>
  <conditionalFormatting sqref="L248">
    <cfRule type="containsText" dxfId="0" priority="4853" operator="between" text="END">
      <formula>NOT(ISERROR(SEARCH("END",L248)))</formula>
    </cfRule>
    <cfRule type="containsText" dxfId="1" priority="4859" operator="between" text="P0">
      <formula>NOT(ISERROR(SEARCH("P0",L248)))</formula>
    </cfRule>
    <cfRule type="expression" dxfId="2" priority="4865">
      <formula>AND((MOD(ROW(),2)=0),ROW()&gt;2)</formula>
    </cfRule>
  </conditionalFormatting>
  <conditionalFormatting sqref="M248">
    <cfRule type="containsText" dxfId="0" priority="4895" operator="between" text="END">
      <formula>NOT(ISERROR(SEARCH("END",M248)))</formula>
    </cfRule>
    <cfRule type="expression" dxfId="2" priority="4898">
      <formula>AND((MOD(ROW(),2)=0),ROW()&gt;2)</formula>
    </cfRule>
    <cfRule type="containsText" dxfId="1" priority="4901" operator="between" text="P0">
      <formula>NOT(ISERROR(SEARCH("P0",M248)))</formula>
    </cfRule>
    <cfRule type="containsText" dxfId="1" priority="4904" operator="between" text="P0">
      <formula>NOT(ISERROR(SEARCH("P0",M248)))</formula>
    </cfRule>
    <cfRule type="expression" dxfId="2" priority="4907">
      <formula>AND((MOD(ROW(),2)=0),ROW()&gt;2)</formula>
    </cfRule>
  </conditionalFormatting>
  <conditionalFormatting sqref="B249:D249">
    <cfRule type="containsText" dxfId="0" priority="4959" operator="between" text="END">
      <formula>NOT(ISERROR(SEARCH("END",B249)))</formula>
    </cfRule>
    <cfRule type="containsText" dxfId="1" priority="4971" operator="between" text="P0">
      <formula>NOT(ISERROR(SEARCH("P0",B249)))</formula>
    </cfRule>
    <cfRule type="expression" dxfId="2" priority="4983">
      <formula>AND((MOD(ROW(),2)=0),ROW()&gt;2)</formula>
    </cfRule>
  </conditionalFormatting>
  <conditionalFormatting sqref="E249">
    <cfRule type="containsText" dxfId="0" priority="4879" operator="between" text="END">
      <formula>NOT(ISERROR(SEARCH("END",E249)))</formula>
    </cfRule>
    <cfRule type="expression" dxfId="2" priority="4882">
      <formula>AND((MOD(ROW(),2)=0),ROW()&gt;2)</formula>
    </cfRule>
    <cfRule type="containsText" dxfId="1" priority="4885" operator="between" text="P0">
      <formula>NOT(ISERROR(SEARCH("P0",E249)))</formula>
    </cfRule>
    <cfRule type="containsText" dxfId="1" priority="4888" operator="between" text="P0">
      <formula>NOT(ISERROR(SEARCH("P0",E249)))</formula>
    </cfRule>
    <cfRule type="expression" dxfId="2" priority="4891">
      <formula>AND((MOD(ROW(),2)=0),ROW()&gt;2)</formula>
    </cfRule>
  </conditionalFormatting>
  <conditionalFormatting sqref="F249:H249">
    <cfRule type="containsText" dxfId="0" priority="4870" operator="between" text="END">
      <formula>NOT(ISERROR(SEARCH("END",F249)))</formula>
    </cfRule>
    <cfRule type="containsText" dxfId="1" priority="4873" operator="between" text="P0">
      <formula>NOT(ISERROR(SEARCH("P0",F249)))</formula>
    </cfRule>
    <cfRule type="expression" dxfId="2" priority="4876">
      <formula>AND((MOD(ROW(),2)=0),ROW()&gt;2)</formula>
    </cfRule>
  </conditionalFormatting>
  <conditionalFormatting sqref="I249:K249">
    <cfRule type="containsText" dxfId="0" priority="4855" operator="between" text="END">
      <formula>NOT(ISERROR(SEARCH("END",I249)))</formula>
    </cfRule>
    <cfRule type="containsText" dxfId="1" priority="4861" operator="between" text="P0">
      <formula>NOT(ISERROR(SEARCH("P0",I249)))</formula>
    </cfRule>
    <cfRule type="expression" dxfId="2" priority="4867">
      <formula>AND((MOD(ROW(),2)=0),ROW()&gt;2)</formula>
    </cfRule>
  </conditionalFormatting>
  <conditionalFormatting sqref="L249">
    <cfRule type="containsText" dxfId="0" priority="4852" operator="between" text="END">
      <formula>NOT(ISERROR(SEARCH("END",L249)))</formula>
    </cfRule>
    <cfRule type="containsText" dxfId="1" priority="4858" operator="between" text="P0">
      <formula>NOT(ISERROR(SEARCH("P0",L249)))</formula>
    </cfRule>
    <cfRule type="expression" dxfId="2" priority="4864">
      <formula>AND((MOD(ROW(),2)=0),ROW()&gt;2)</formula>
    </cfRule>
  </conditionalFormatting>
  <conditionalFormatting sqref="M249">
    <cfRule type="containsText" dxfId="0" priority="4894" operator="between" text="END">
      <formula>NOT(ISERROR(SEARCH("END",M249)))</formula>
    </cfRule>
    <cfRule type="expression" dxfId="2" priority="4897">
      <formula>AND((MOD(ROW(),2)=0),ROW()&gt;2)</formula>
    </cfRule>
    <cfRule type="containsText" dxfId="1" priority="4900" operator="between" text="P0">
      <formula>NOT(ISERROR(SEARCH("P0",M249)))</formula>
    </cfRule>
    <cfRule type="containsText" dxfId="1" priority="4903" operator="between" text="P0">
      <formula>NOT(ISERROR(SEARCH("P0",M249)))</formula>
    </cfRule>
    <cfRule type="expression" dxfId="2" priority="4906">
      <formula>AND((MOD(ROW(),2)=0),ROW()&gt;2)</formula>
    </cfRule>
  </conditionalFormatting>
  <conditionalFormatting sqref="B250">
    <cfRule type="containsText" dxfId="0" priority="6361" operator="between" text="END">
      <formula>NOT(ISERROR(SEARCH("END",B250)))</formula>
    </cfRule>
    <cfRule type="expression" dxfId="2" priority="6364">
      <formula>AND((MOD(ROW(),2)=0),ROW()&gt;2)</formula>
    </cfRule>
    <cfRule type="containsText" dxfId="1" priority="6367" operator="between" text="P0">
      <formula>NOT(ISERROR(SEARCH("P0",B250)))</formula>
    </cfRule>
    <cfRule type="containsText" dxfId="1" priority="6370" operator="between" text="P0">
      <formula>NOT(ISERROR(SEARCH("P0",B250)))</formula>
    </cfRule>
    <cfRule type="expression" dxfId="2" priority="6373">
      <formula>AND((MOD(ROW(),2)=0),ROW()&gt;2)</formula>
    </cfRule>
  </conditionalFormatting>
  <conditionalFormatting sqref="E250">
    <cfRule type="containsText" dxfId="0" priority="6394" operator="between" text="END">
      <formula>NOT(ISERROR(SEARCH("END",E250)))</formula>
    </cfRule>
    <cfRule type="expression" dxfId="2" priority="6397">
      <formula>AND((MOD(ROW(),2)=0),ROW()&gt;2)</formula>
    </cfRule>
    <cfRule type="containsText" dxfId="1" priority="6400" operator="between" text="P0">
      <formula>NOT(ISERROR(SEARCH("P0",E250)))</formula>
    </cfRule>
    <cfRule type="containsText" dxfId="1" priority="6403" operator="between" text="P0">
      <formula>NOT(ISERROR(SEARCH("P0",E250)))</formula>
    </cfRule>
    <cfRule type="expression" dxfId="2" priority="6406">
      <formula>AND((MOD(ROW(),2)=0),ROW()&gt;2)</formula>
    </cfRule>
  </conditionalFormatting>
  <conditionalFormatting sqref="F250:G250">
    <cfRule type="containsText" dxfId="0" priority="6409" operator="between" text="END">
      <formula>NOT(ISERROR(SEARCH("END",F250)))</formula>
    </cfRule>
    <cfRule type="containsText" dxfId="1" priority="6412" operator="between" text="P0">
      <formula>NOT(ISERROR(SEARCH("P0",F250)))</formula>
    </cfRule>
    <cfRule type="expression" dxfId="2" priority="6415">
      <formula>AND((MOD(ROW(),2)=0),ROW()&gt;2)</formula>
    </cfRule>
  </conditionalFormatting>
  <conditionalFormatting sqref="H250">
    <cfRule type="containsText" dxfId="0" priority="6385" operator="between" text="END">
      <formula>NOT(ISERROR(SEARCH("END",H250)))</formula>
    </cfRule>
    <cfRule type="containsText" dxfId="1" priority="6388" operator="between" text="P0">
      <formula>NOT(ISERROR(SEARCH("P0",H250)))</formula>
    </cfRule>
    <cfRule type="expression" dxfId="2" priority="6391">
      <formula>AND((MOD(ROW(),2)=0),ROW()&gt;2)</formula>
    </cfRule>
  </conditionalFormatting>
  <conditionalFormatting sqref="I250">
    <cfRule type="containsText" dxfId="0" priority="6376" operator="between" text="END">
      <formula>NOT(ISERROR(SEARCH("END",I250)))</formula>
    </cfRule>
    <cfRule type="containsText" dxfId="1" priority="6379" operator="between" text="P0">
      <formula>NOT(ISERROR(SEARCH("P0",I250)))</formula>
    </cfRule>
    <cfRule type="expression" dxfId="2" priority="6382">
      <formula>AND((MOD(ROW(),2)=0),ROW()&gt;2)</formula>
    </cfRule>
  </conditionalFormatting>
  <conditionalFormatting sqref="J250:M250">
    <cfRule type="containsText" dxfId="0" priority="6418" operator="between" text="END">
      <formula>NOT(ISERROR(SEARCH("END",J250)))</formula>
    </cfRule>
    <cfRule type="expression" dxfId="2" priority="6421">
      <formula>AND((MOD(ROW(),2)=0),ROW()&gt;2)</formula>
    </cfRule>
    <cfRule type="containsText" dxfId="1" priority="6424" operator="between" text="P0">
      <formula>NOT(ISERROR(SEARCH("P0",J250)))</formula>
    </cfRule>
    <cfRule type="containsText" dxfId="1" priority="6427" operator="between" text="P0">
      <formula>NOT(ISERROR(SEARCH("P0",J250)))</formula>
    </cfRule>
    <cfRule type="expression" dxfId="2" priority="6430">
      <formula>AND((MOD(ROW(),2)=0),ROW()&gt;2)</formula>
    </cfRule>
  </conditionalFormatting>
  <conditionalFormatting sqref="B251">
    <cfRule type="containsText" dxfId="0" priority="1030" operator="between" text="END">
      <formula>NOT(ISERROR(SEARCH("END",B251)))</formula>
    </cfRule>
    <cfRule type="expression" dxfId="2" priority="1031">
      <formula>AND((MOD(ROW(),2)=0),ROW()&gt;2)</formula>
    </cfRule>
    <cfRule type="containsText" dxfId="1" priority="1032" operator="between" text="P0">
      <formula>NOT(ISERROR(SEARCH("P0",B251)))</formula>
    </cfRule>
    <cfRule type="containsText" dxfId="1" priority="1033" operator="between" text="P0">
      <formula>NOT(ISERROR(SEARCH("P0",B251)))</formula>
    </cfRule>
    <cfRule type="expression" dxfId="2" priority="1034">
      <formula>AND((MOD(ROW(),2)=0),ROW()&gt;2)</formula>
    </cfRule>
  </conditionalFormatting>
  <conditionalFormatting sqref="C251">
    <cfRule type="containsText" dxfId="0" priority="1054" operator="between" text="END">
      <formula>NOT(ISERROR(SEARCH("END",C251)))</formula>
    </cfRule>
    <cfRule type="expression" dxfId="2" priority="1055">
      <formula>AND((MOD(ROW(),2)=0),ROW()&gt;2)</formula>
    </cfRule>
    <cfRule type="containsText" dxfId="1" priority="1056" operator="between" text="P0">
      <formula>NOT(ISERROR(SEARCH("P0",C251)))</formula>
    </cfRule>
    <cfRule type="containsText" dxfId="1" priority="1057" operator="between" text="P0">
      <formula>NOT(ISERROR(SEARCH("P0",C251)))</formula>
    </cfRule>
    <cfRule type="expression" dxfId="2" priority="1058">
      <formula>AND((MOD(ROW(),2)=0),ROW()&gt;2)</formula>
    </cfRule>
  </conditionalFormatting>
  <conditionalFormatting sqref="E251">
    <cfRule type="containsText" dxfId="0" priority="1041" operator="between" text="END">
      <formula>NOT(ISERROR(SEARCH("END",E251)))</formula>
    </cfRule>
    <cfRule type="expression" dxfId="2" priority="1042">
      <formula>AND((MOD(ROW(),2)=0),ROW()&gt;2)</formula>
    </cfRule>
    <cfRule type="containsText" dxfId="1" priority="1043" operator="between" text="P0">
      <formula>NOT(ISERROR(SEARCH("P0",E251)))</formula>
    </cfRule>
    <cfRule type="containsText" dxfId="1" priority="1044" operator="between" text="P0">
      <formula>NOT(ISERROR(SEARCH("P0",E251)))</formula>
    </cfRule>
    <cfRule type="expression" dxfId="2" priority="1045">
      <formula>AND((MOD(ROW(),2)=0),ROW()&gt;2)</formula>
    </cfRule>
  </conditionalFormatting>
  <conditionalFormatting sqref="F251:G251">
    <cfRule type="containsText" dxfId="0" priority="1046" operator="between" text="END">
      <formula>NOT(ISERROR(SEARCH("END",F251)))</formula>
    </cfRule>
    <cfRule type="containsText" dxfId="1" priority="1047" operator="between" text="P0">
      <formula>NOT(ISERROR(SEARCH("P0",F251)))</formula>
    </cfRule>
    <cfRule type="expression" dxfId="2" priority="1048">
      <formula>AND((MOD(ROW(),2)=0),ROW()&gt;2)</formula>
    </cfRule>
  </conditionalFormatting>
  <conditionalFormatting sqref="H251">
    <cfRule type="containsText" dxfId="0" priority="1038" operator="between" text="END">
      <formula>NOT(ISERROR(SEARCH("END",H251)))</formula>
    </cfRule>
    <cfRule type="containsText" dxfId="1" priority="1039" operator="between" text="P0">
      <formula>NOT(ISERROR(SEARCH("P0",H251)))</formula>
    </cfRule>
    <cfRule type="expression" dxfId="2" priority="1040">
      <formula>AND((MOD(ROW(),2)=0),ROW()&gt;2)</formula>
    </cfRule>
  </conditionalFormatting>
  <conditionalFormatting sqref="I251">
    <cfRule type="containsText" dxfId="0" priority="1035" operator="between" text="END">
      <formula>NOT(ISERROR(SEARCH("END",I251)))</formula>
    </cfRule>
    <cfRule type="containsText" dxfId="1" priority="1036" operator="between" text="P0">
      <formula>NOT(ISERROR(SEARCH("P0",I251)))</formula>
    </cfRule>
    <cfRule type="expression" dxfId="2" priority="1037">
      <formula>AND((MOD(ROW(),2)=0),ROW()&gt;2)</formula>
    </cfRule>
  </conditionalFormatting>
  <conditionalFormatting sqref="J251:M251">
    <cfRule type="containsText" dxfId="0" priority="1049" operator="between" text="END">
      <formula>NOT(ISERROR(SEARCH("END",J251)))</formula>
    </cfRule>
    <cfRule type="expression" dxfId="2" priority="1050">
      <formula>AND((MOD(ROW(),2)=0),ROW()&gt;2)</formula>
    </cfRule>
    <cfRule type="containsText" dxfId="1" priority="1051" operator="between" text="P0">
      <formula>NOT(ISERROR(SEARCH("P0",J251)))</formula>
    </cfRule>
    <cfRule type="containsText" dxfId="1" priority="1052" operator="between" text="P0">
      <formula>NOT(ISERROR(SEARCH("P0",J251)))</formula>
    </cfRule>
    <cfRule type="expression" dxfId="2" priority="1053">
      <formula>AND((MOD(ROW(),2)=0),ROW()&gt;2)</formula>
    </cfRule>
  </conditionalFormatting>
  <conditionalFormatting sqref="A252:M252">
    <cfRule type="containsText" dxfId="0" priority="4513" operator="between" text="END">
      <formula>NOT(ISERROR(SEARCH("END",A252)))</formula>
    </cfRule>
    <cfRule type="containsText" dxfId="1" priority="4514" operator="between" text="P0">
      <formula>NOT(ISERROR(SEARCH("P0",A252)))</formula>
    </cfRule>
    <cfRule type="expression" dxfId="2" priority="4515">
      <formula>AND((MOD(ROW(),2)=0),ROW()&gt;2)</formula>
    </cfRule>
  </conditionalFormatting>
  <conditionalFormatting sqref="N253:XFD253">
    <cfRule type="containsText" dxfId="0" priority="10080" operator="between" text="END">
      <formula>NOT(ISERROR(SEARCH("END",N253)))</formula>
    </cfRule>
    <cfRule type="containsText" dxfId="1" priority="10119" operator="between" text="P0">
      <formula>NOT(ISERROR(SEARCH("P0",N253)))</formula>
    </cfRule>
    <cfRule type="expression" dxfId="2" priority="10132">
      <formula>AND((MOD(ROW(),2)=0),ROW()&gt;2)</formula>
    </cfRule>
  </conditionalFormatting>
  <conditionalFormatting sqref="E256">
    <cfRule type="containsText" dxfId="0" priority="4521" operator="between" text="END">
      <formula>NOT(ISERROR(SEARCH("END",E256)))</formula>
    </cfRule>
    <cfRule type="expression" dxfId="2" priority="4522">
      <formula>AND((MOD(ROW(),2)=0),ROW()&gt;2)</formula>
    </cfRule>
    <cfRule type="containsText" dxfId="1" priority="4523" operator="between" text="P0">
      <formula>NOT(ISERROR(SEARCH("P0",E256)))</formula>
    </cfRule>
    <cfRule type="containsText" dxfId="1" priority="4524" operator="between" text="P0">
      <formula>NOT(ISERROR(SEARCH("P0",E256)))</formula>
    </cfRule>
    <cfRule type="expression" dxfId="2" priority="4525">
      <formula>AND((MOD(ROW(),2)=0),ROW()&gt;2)</formula>
    </cfRule>
  </conditionalFormatting>
  <conditionalFormatting sqref="F256">
    <cfRule type="containsText" dxfId="0" priority="4526" operator="between" text="END">
      <formula>NOT(ISERROR(SEARCH("END",F256)))</formula>
    </cfRule>
    <cfRule type="containsText" dxfId="1" priority="4527" operator="between" text="P0">
      <formula>NOT(ISERROR(SEARCH("P0",F256)))</formula>
    </cfRule>
    <cfRule type="expression" dxfId="2" priority="4528">
      <formula>AND((MOD(ROW(),2)=0),ROW()&gt;2)</formula>
    </cfRule>
  </conditionalFormatting>
  <conditionalFormatting sqref="G256">
    <cfRule type="containsText" dxfId="0" priority="4516" operator="between" text="END">
      <formula>NOT(ISERROR(SEARCH("END",G256)))</formula>
    </cfRule>
    <cfRule type="expression" dxfId="2" priority="4517">
      <formula>AND((MOD(ROW(),2)=0),ROW()&gt;2)</formula>
    </cfRule>
    <cfRule type="containsText" dxfId="1" priority="4518" operator="between" text="P0">
      <formula>NOT(ISERROR(SEARCH("P0",G256)))</formula>
    </cfRule>
    <cfRule type="containsText" dxfId="1" priority="4519" operator="between" text="P0">
      <formula>NOT(ISERROR(SEARCH("P0",G256)))</formula>
    </cfRule>
    <cfRule type="expression" dxfId="2" priority="4520">
      <formula>AND((MOD(ROW(),2)=0),ROW()&gt;2)</formula>
    </cfRule>
  </conditionalFormatting>
  <conditionalFormatting sqref="H256">
    <cfRule type="containsText" dxfId="0" priority="4532" operator="between" text="END">
      <formula>NOT(ISERROR(SEARCH("END",H256)))</formula>
    </cfRule>
    <cfRule type="containsText" dxfId="1" priority="4533" operator="between" text="P0">
      <formula>NOT(ISERROR(SEARCH("P0",H256)))</formula>
    </cfRule>
    <cfRule type="expression" dxfId="2" priority="4534">
      <formula>AND((MOD(ROW(),2)=0),ROW()&gt;2)</formula>
    </cfRule>
  </conditionalFormatting>
  <conditionalFormatting sqref="I256">
    <cfRule type="containsText" dxfId="0" priority="4529" operator="between" text="END">
      <formula>NOT(ISERROR(SEARCH("END",I256)))</formula>
    </cfRule>
    <cfRule type="containsText" dxfId="1" priority="4530" operator="between" text="P0">
      <formula>NOT(ISERROR(SEARCH("P0",I256)))</formula>
    </cfRule>
    <cfRule type="expression" dxfId="2" priority="4531">
      <formula>AND((MOD(ROW(),2)=0),ROW()&gt;2)</formula>
    </cfRule>
  </conditionalFormatting>
  <conditionalFormatting sqref="J256:L256">
    <cfRule type="containsText" dxfId="0" priority="4535" operator="between" text="END">
      <formula>NOT(ISERROR(SEARCH("END",J256)))</formula>
    </cfRule>
    <cfRule type="expression" dxfId="2" priority="4536">
      <formula>AND((MOD(ROW(),2)=0),ROW()&gt;2)</formula>
    </cfRule>
    <cfRule type="containsText" dxfId="1" priority="4537" operator="between" text="P0">
      <formula>NOT(ISERROR(SEARCH("P0",J256)))</formula>
    </cfRule>
    <cfRule type="containsText" dxfId="1" priority="4538" operator="between" text="P0">
      <formula>NOT(ISERROR(SEARCH("P0",J256)))</formula>
    </cfRule>
    <cfRule type="expression" dxfId="2" priority="4539">
      <formula>AND((MOD(ROW(),2)=0),ROW()&gt;2)</formula>
    </cfRule>
  </conditionalFormatting>
  <conditionalFormatting sqref="B257">
    <cfRule type="containsText" dxfId="0" priority="4698" operator="between" text="END">
      <formula>NOT(ISERROR(SEARCH("END",B257)))</formula>
    </cfRule>
    <cfRule type="expression" dxfId="2" priority="4699">
      <formula>AND((MOD(ROW(),2)=0),ROW()&gt;2)</formula>
    </cfRule>
    <cfRule type="containsText" dxfId="1" priority="4700" operator="between" text="P0">
      <formula>NOT(ISERROR(SEARCH("P0",B257)))</formula>
    </cfRule>
    <cfRule type="containsText" dxfId="1" priority="4701" operator="between" text="P0">
      <formula>NOT(ISERROR(SEARCH("P0",B257)))</formula>
    </cfRule>
    <cfRule type="expression" dxfId="2" priority="4702">
      <formula>AND((MOD(ROW(),2)=0),ROW()&gt;2)</formula>
    </cfRule>
  </conditionalFormatting>
  <conditionalFormatting sqref="C257:D257">
    <cfRule type="containsText" dxfId="0" priority="4834" operator="between" text="END">
      <formula>NOT(ISERROR(SEARCH("END",C257)))</formula>
    </cfRule>
    <cfRule type="expression" dxfId="2" priority="4836">
      <formula>AND((MOD(ROW(),2)=0),ROW()&gt;2)</formula>
    </cfRule>
    <cfRule type="containsText" dxfId="1" priority="4838" operator="between" text="P0">
      <formula>NOT(ISERROR(SEARCH("P0",C257)))</formula>
    </cfRule>
    <cfRule type="containsText" dxfId="1" priority="4840" operator="between" text="P0">
      <formula>NOT(ISERROR(SEARCH("P0",C257)))</formula>
    </cfRule>
    <cfRule type="expression" dxfId="2" priority="4842">
      <formula>AND((MOD(ROW(),2)=0),ROW()&gt;2)</formula>
    </cfRule>
  </conditionalFormatting>
  <conditionalFormatting sqref="E257">
    <cfRule type="containsText" dxfId="0" priority="4684" operator="between" text="END">
      <formula>NOT(ISERROR(SEARCH("END",E257)))</formula>
    </cfRule>
    <cfRule type="expression" dxfId="2" priority="4685">
      <formula>AND((MOD(ROW(),2)=0),ROW()&gt;2)</formula>
    </cfRule>
    <cfRule type="containsText" dxfId="1" priority="4686" operator="between" text="P0">
      <formula>NOT(ISERROR(SEARCH("P0",E257)))</formula>
    </cfRule>
    <cfRule type="containsText" dxfId="1" priority="4687" operator="between" text="P0">
      <formula>NOT(ISERROR(SEARCH("P0",E257)))</formula>
    </cfRule>
    <cfRule type="expression" dxfId="2" priority="4688">
      <formula>AND((MOD(ROW(),2)=0),ROW()&gt;2)</formula>
    </cfRule>
  </conditionalFormatting>
  <conditionalFormatting sqref="F257">
    <cfRule type="containsText" dxfId="0" priority="4689" operator="between" text="END">
      <formula>NOT(ISERROR(SEARCH("END",F257)))</formula>
    </cfRule>
    <cfRule type="containsText" dxfId="1" priority="4690" operator="between" text="P0">
      <formula>NOT(ISERROR(SEARCH("P0",F257)))</formula>
    </cfRule>
    <cfRule type="expression" dxfId="2" priority="4691">
      <formula>AND((MOD(ROW(),2)=0),ROW()&gt;2)</formula>
    </cfRule>
  </conditionalFormatting>
  <conditionalFormatting sqref="G257">
    <cfRule type="containsText" dxfId="0" priority="4679" operator="between" text="END">
      <formula>NOT(ISERROR(SEARCH("END",G257)))</formula>
    </cfRule>
    <cfRule type="expression" dxfId="2" priority="4680">
      <formula>AND((MOD(ROW(),2)=0),ROW()&gt;2)</formula>
    </cfRule>
    <cfRule type="containsText" dxfId="1" priority="4681" operator="between" text="P0">
      <formula>NOT(ISERROR(SEARCH("P0",G257)))</formula>
    </cfRule>
    <cfRule type="containsText" dxfId="1" priority="4682" operator="between" text="P0">
      <formula>NOT(ISERROR(SEARCH("P0",G257)))</formula>
    </cfRule>
    <cfRule type="expression" dxfId="2" priority="4683">
      <formula>AND((MOD(ROW(),2)=0),ROW()&gt;2)</formula>
    </cfRule>
  </conditionalFormatting>
  <conditionalFormatting sqref="H257">
    <cfRule type="containsText" dxfId="0" priority="4695" operator="between" text="END">
      <formula>NOT(ISERROR(SEARCH("END",H257)))</formula>
    </cfRule>
    <cfRule type="containsText" dxfId="1" priority="4696" operator="between" text="P0">
      <formula>NOT(ISERROR(SEARCH("P0",H257)))</formula>
    </cfRule>
    <cfRule type="expression" dxfId="2" priority="4697">
      <formula>AND((MOD(ROW(),2)=0),ROW()&gt;2)</formula>
    </cfRule>
  </conditionalFormatting>
  <conditionalFormatting sqref="I257">
    <cfRule type="containsText" dxfId="0" priority="4692" operator="between" text="END">
      <formula>NOT(ISERROR(SEARCH("END",I257)))</formula>
    </cfRule>
    <cfRule type="containsText" dxfId="1" priority="4693" operator="between" text="P0">
      <formula>NOT(ISERROR(SEARCH("P0",I257)))</formula>
    </cfRule>
    <cfRule type="expression" dxfId="2" priority="4694">
      <formula>AND((MOD(ROW(),2)=0),ROW()&gt;2)</formula>
    </cfRule>
  </conditionalFormatting>
  <conditionalFormatting sqref="J257:M257">
    <cfRule type="containsText" dxfId="0" priority="4824" operator="between" text="END">
      <formula>NOT(ISERROR(SEARCH("END",J257)))</formula>
    </cfRule>
    <cfRule type="expression" dxfId="2" priority="4826">
      <formula>AND((MOD(ROW(),2)=0),ROW()&gt;2)</formula>
    </cfRule>
    <cfRule type="containsText" dxfId="1" priority="4828" operator="between" text="P0">
      <formula>NOT(ISERROR(SEARCH("P0",J257)))</formula>
    </cfRule>
    <cfRule type="containsText" dxfId="1" priority="4830" operator="between" text="P0">
      <formula>NOT(ISERROR(SEARCH("P0",J257)))</formula>
    </cfRule>
    <cfRule type="expression" dxfId="2" priority="4832">
      <formula>AND((MOD(ROW(),2)=0),ROW()&gt;2)</formula>
    </cfRule>
  </conditionalFormatting>
  <conditionalFormatting sqref="F258">
    <cfRule type="containsText" dxfId="0" priority="1777" operator="between" text="END">
      <formula>NOT(ISERROR(SEARCH("END",F258)))</formula>
    </cfRule>
    <cfRule type="containsText" dxfId="1" priority="1778" operator="between" text="P0">
      <formula>NOT(ISERROR(SEARCH("P0",F258)))</formula>
    </cfRule>
    <cfRule type="expression" dxfId="2" priority="1779">
      <formula>AND((MOD(ROW(),2)=0),ROW()&gt;2)</formula>
    </cfRule>
  </conditionalFormatting>
  <conditionalFormatting sqref="O258:XFD258">
    <cfRule type="containsText" dxfId="0" priority="6853" operator="between" text="END">
      <formula>NOT(ISERROR(SEARCH("END",O258)))</formula>
    </cfRule>
    <cfRule type="containsText" dxfId="1" priority="6854" operator="between" text="P0">
      <formula>NOT(ISERROR(SEARCH("P0",O258)))</formula>
    </cfRule>
    <cfRule type="expression" dxfId="2" priority="6855">
      <formula>AND((MOD(ROW(),2)=0),ROW()&gt;2)</formula>
    </cfRule>
  </conditionalFormatting>
  <conditionalFormatting sqref="B259">
    <cfRule type="containsText" dxfId="0" priority="4728" operator="between" text="END">
      <formula>NOT(ISERROR(SEARCH("END",B259)))</formula>
    </cfRule>
    <cfRule type="expression" dxfId="2" priority="4729">
      <formula>AND((MOD(ROW(),2)=0),ROW()&gt;2)</formula>
    </cfRule>
    <cfRule type="containsText" dxfId="1" priority="4730" operator="between" text="P0">
      <formula>NOT(ISERROR(SEARCH("P0",B259)))</formula>
    </cfRule>
    <cfRule type="containsText" dxfId="1" priority="4731" operator="between" text="P0">
      <formula>NOT(ISERROR(SEARCH("P0",B259)))</formula>
    </cfRule>
    <cfRule type="expression" dxfId="2" priority="4732">
      <formula>AND((MOD(ROW(),2)=0),ROW()&gt;2)</formula>
    </cfRule>
  </conditionalFormatting>
  <conditionalFormatting sqref="E259">
    <cfRule type="containsText" dxfId="0" priority="4665" operator="between" text="END">
      <formula>NOT(ISERROR(SEARCH("END",E259)))</formula>
    </cfRule>
    <cfRule type="expression" dxfId="2" priority="4666">
      <formula>AND((MOD(ROW(),2)=0),ROW()&gt;2)</formula>
    </cfRule>
    <cfRule type="containsText" dxfId="1" priority="4667" operator="between" text="P0">
      <formula>NOT(ISERROR(SEARCH("P0",E259)))</formula>
    </cfRule>
    <cfRule type="containsText" dxfId="1" priority="4668" operator="between" text="P0">
      <formula>NOT(ISERROR(SEARCH("P0",E259)))</formula>
    </cfRule>
    <cfRule type="expression" dxfId="2" priority="4669">
      <formula>AND((MOD(ROW(),2)=0),ROW()&gt;2)</formula>
    </cfRule>
  </conditionalFormatting>
  <conditionalFormatting sqref="F259">
    <cfRule type="containsText" dxfId="0" priority="4670" operator="between" text="END">
      <formula>NOT(ISERROR(SEARCH("END",F259)))</formula>
    </cfRule>
    <cfRule type="containsText" dxfId="1" priority="4671" operator="between" text="P0">
      <formula>NOT(ISERROR(SEARCH("P0",F259)))</formula>
    </cfRule>
    <cfRule type="expression" dxfId="2" priority="4672">
      <formula>AND((MOD(ROW(),2)=0),ROW()&gt;2)</formula>
    </cfRule>
  </conditionalFormatting>
  <conditionalFormatting sqref="G259">
    <cfRule type="containsText" dxfId="0" priority="4660" operator="between" text="END">
      <formula>NOT(ISERROR(SEARCH("END",G259)))</formula>
    </cfRule>
    <cfRule type="expression" dxfId="2" priority="4661">
      <formula>AND((MOD(ROW(),2)=0),ROW()&gt;2)</formula>
    </cfRule>
    <cfRule type="containsText" dxfId="1" priority="4662" operator="between" text="P0">
      <formula>NOT(ISERROR(SEARCH("P0",G259)))</formula>
    </cfRule>
    <cfRule type="containsText" dxfId="1" priority="4663" operator="between" text="P0">
      <formula>NOT(ISERROR(SEARCH("P0",G259)))</formula>
    </cfRule>
    <cfRule type="expression" dxfId="2" priority="4664">
      <formula>AND((MOD(ROW(),2)=0),ROW()&gt;2)</formula>
    </cfRule>
  </conditionalFormatting>
  <conditionalFormatting sqref="H259">
    <cfRule type="containsText" dxfId="0" priority="4676" operator="between" text="END">
      <formula>NOT(ISERROR(SEARCH("END",H259)))</formula>
    </cfRule>
    <cfRule type="containsText" dxfId="1" priority="4677" operator="between" text="P0">
      <formula>NOT(ISERROR(SEARCH("P0",H259)))</formula>
    </cfRule>
    <cfRule type="expression" dxfId="2" priority="4678">
      <formula>AND((MOD(ROW(),2)=0),ROW()&gt;2)</formula>
    </cfRule>
  </conditionalFormatting>
  <conditionalFormatting sqref="I259">
    <cfRule type="containsText" dxfId="0" priority="4673" operator="between" text="END">
      <formula>NOT(ISERROR(SEARCH("END",I259)))</formula>
    </cfRule>
    <cfRule type="containsText" dxfId="1" priority="4674" operator="between" text="P0">
      <formula>NOT(ISERROR(SEARCH("P0",I259)))</formula>
    </cfRule>
    <cfRule type="expression" dxfId="2" priority="4675">
      <formula>AND((MOD(ROW(),2)=0),ROW()&gt;2)</formula>
    </cfRule>
  </conditionalFormatting>
  <conditionalFormatting sqref="B260">
    <cfRule type="containsText" dxfId="0" priority="4723" operator="between" text="END">
      <formula>NOT(ISERROR(SEARCH("END",B260)))</formula>
    </cfRule>
    <cfRule type="expression" dxfId="2" priority="4724">
      <formula>AND((MOD(ROW(),2)=0),ROW()&gt;2)</formula>
    </cfRule>
    <cfRule type="containsText" dxfId="1" priority="4725" operator="between" text="P0">
      <formula>NOT(ISERROR(SEARCH("P0",B260)))</formula>
    </cfRule>
    <cfRule type="containsText" dxfId="1" priority="4726" operator="between" text="P0">
      <formula>NOT(ISERROR(SEARCH("P0",B260)))</formula>
    </cfRule>
    <cfRule type="expression" dxfId="2" priority="4727">
      <formula>AND((MOD(ROW(),2)=0),ROW()&gt;2)</formula>
    </cfRule>
  </conditionalFormatting>
  <conditionalFormatting sqref="E260">
    <cfRule type="containsText" dxfId="0" priority="4646" operator="between" text="END">
      <formula>NOT(ISERROR(SEARCH("END",E260)))</formula>
    </cfRule>
    <cfRule type="expression" dxfId="2" priority="4647">
      <formula>AND((MOD(ROW(),2)=0),ROW()&gt;2)</formula>
    </cfRule>
    <cfRule type="containsText" dxfId="1" priority="4648" operator="between" text="P0">
      <formula>NOT(ISERROR(SEARCH("P0",E260)))</formula>
    </cfRule>
    <cfRule type="containsText" dxfId="1" priority="4649" operator="between" text="P0">
      <formula>NOT(ISERROR(SEARCH("P0",E260)))</formula>
    </cfRule>
    <cfRule type="expression" dxfId="2" priority="4650">
      <formula>AND((MOD(ROW(),2)=0),ROW()&gt;2)</formula>
    </cfRule>
  </conditionalFormatting>
  <conditionalFormatting sqref="F260">
    <cfRule type="containsText" dxfId="0" priority="4651" operator="between" text="END">
      <formula>NOT(ISERROR(SEARCH("END",F260)))</formula>
    </cfRule>
    <cfRule type="containsText" dxfId="1" priority="4652" operator="between" text="P0">
      <formula>NOT(ISERROR(SEARCH("P0",F260)))</formula>
    </cfRule>
    <cfRule type="expression" dxfId="2" priority="4653">
      <formula>AND((MOD(ROW(),2)=0),ROW()&gt;2)</formula>
    </cfRule>
  </conditionalFormatting>
  <conditionalFormatting sqref="G260">
    <cfRule type="containsText" dxfId="0" priority="4641" operator="between" text="END">
      <formula>NOT(ISERROR(SEARCH("END",G260)))</formula>
    </cfRule>
    <cfRule type="expression" dxfId="2" priority="4642">
      <formula>AND((MOD(ROW(),2)=0),ROW()&gt;2)</formula>
    </cfRule>
    <cfRule type="containsText" dxfId="1" priority="4643" operator="between" text="P0">
      <formula>NOT(ISERROR(SEARCH("P0",G260)))</formula>
    </cfRule>
    <cfRule type="containsText" dxfId="1" priority="4644" operator="between" text="P0">
      <formula>NOT(ISERROR(SEARCH("P0",G260)))</formula>
    </cfRule>
    <cfRule type="expression" dxfId="2" priority="4645">
      <formula>AND((MOD(ROW(),2)=0),ROW()&gt;2)</formula>
    </cfRule>
  </conditionalFormatting>
  <conditionalFormatting sqref="H260">
    <cfRule type="containsText" dxfId="0" priority="4657" operator="between" text="END">
      <formula>NOT(ISERROR(SEARCH("END",H260)))</formula>
    </cfRule>
    <cfRule type="containsText" dxfId="1" priority="4658" operator="between" text="P0">
      <formula>NOT(ISERROR(SEARCH("P0",H260)))</formula>
    </cfRule>
    <cfRule type="expression" dxfId="2" priority="4659">
      <formula>AND((MOD(ROW(),2)=0),ROW()&gt;2)</formula>
    </cfRule>
  </conditionalFormatting>
  <conditionalFormatting sqref="I260">
    <cfRule type="containsText" dxfId="0" priority="4654" operator="between" text="END">
      <formula>NOT(ISERROR(SEARCH("END",I260)))</formula>
    </cfRule>
    <cfRule type="containsText" dxfId="1" priority="4655" operator="between" text="P0">
      <formula>NOT(ISERROR(SEARCH("P0",I260)))</formula>
    </cfRule>
    <cfRule type="expression" dxfId="2" priority="4656">
      <formula>AND((MOD(ROW(),2)=0),ROW()&gt;2)</formula>
    </cfRule>
  </conditionalFormatting>
  <conditionalFormatting sqref="J260">
    <cfRule type="containsText" dxfId="0" priority="4560" operator="between" text="END">
      <formula>NOT(ISERROR(SEARCH("END",J260)))</formula>
    </cfRule>
    <cfRule type="expression" dxfId="2" priority="4561">
      <formula>AND((MOD(ROW(),2)=0),ROW()&gt;2)</formula>
    </cfRule>
    <cfRule type="containsText" dxfId="1" priority="4562" operator="between" text="P0">
      <formula>NOT(ISERROR(SEARCH("P0",J260)))</formula>
    </cfRule>
    <cfRule type="containsText" dxfId="1" priority="4563" operator="between" text="P0">
      <formula>NOT(ISERROR(SEARCH("P0",J260)))</formula>
    </cfRule>
    <cfRule type="expression" dxfId="2" priority="4564">
      <formula>AND((MOD(ROW(),2)=0),ROW()&gt;2)</formula>
    </cfRule>
  </conditionalFormatting>
  <conditionalFormatting sqref="B261">
    <cfRule type="containsText" dxfId="0" priority="4718" operator="between" text="END">
      <formula>NOT(ISERROR(SEARCH("END",B261)))</formula>
    </cfRule>
    <cfRule type="expression" dxfId="2" priority="4719">
      <formula>AND((MOD(ROW(),2)=0),ROW()&gt;2)</formula>
    </cfRule>
    <cfRule type="containsText" dxfId="1" priority="4720" operator="between" text="P0">
      <formula>NOT(ISERROR(SEARCH("P0",B261)))</formula>
    </cfRule>
    <cfRule type="containsText" dxfId="1" priority="4721" operator="between" text="P0">
      <formula>NOT(ISERROR(SEARCH("P0",B261)))</formula>
    </cfRule>
    <cfRule type="expression" dxfId="2" priority="4722">
      <formula>AND((MOD(ROW(),2)=0),ROW()&gt;2)</formula>
    </cfRule>
  </conditionalFormatting>
  <conditionalFormatting sqref="E261">
    <cfRule type="containsText" dxfId="0" priority="4627" operator="between" text="END">
      <formula>NOT(ISERROR(SEARCH("END",E261)))</formula>
    </cfRule>
    <cfRule type="expression" dxfId="2" priority="4628">
      <formula>AND((MOD(ROW(),2)=0),ROW()&gt;2)</formula>
    </cfRule>
    <cfRule type="containsText" dxfId="1" priority="4629" operator="between" text="P0">
      <formula>NOT(ISERROR(SEARCH("P0",E261)))</formula>
    </cfRule>
    <cfRule type="containsText" dxfId="1" priority="4630" operator="between" text="P0">
      <formula>NOT(ISERROR(SEARCH("P0",E261)))</formula>
    </cfRule>
    <cfRule type="expression" dxfId="2" priority="4631">
      <formula>AND((MOD(ROW(),2)=0),ROW()&gt;2)</formula>
    </cfRule>
  </conditionalFormatting>
  <conditionalFormatting sqref="F261">
    <cfRule type="containsText" dxfId="0" priority="4632" operator="between" text="END">
      <formula>NOT(ISERROR(SEARCH("END",F261)))</formula>
    </cfRule>
    <cfRule type="containsText" dxfId="1" priority="4633" operator="between" text="P0">
      <formula>NOT(ISERROR(SEARCH("P0",F261)))</formula>
    </cfRule>
    <cfRule type="expression" dxfId="2" priority="4634">
      <formula>AND((MOD(ROW(),2)=0),ROW()&gt;2)</formula>
    </cfRule>
  </conditionalFormatting>
  <conditionalFormatting sqref="G261">
    <cfRule type="containsText" dxfId="0" priority="4622" operator="between" text="END">
      <formula>NOT(ISERROR(SEARCH("END",G261)))</formula>
    </cfRule>
    <cfRule type="expression" dxfId="2" priority="4623">
      <formula>AND((MOD(ROW(),2)=0),ROW()&gt;2)</formula>
    </cfRule>
    <cfRule type="containsText" dxfId="1" priority="4624" operator="between" text="P0">
      <formula>NOT(ISERROR(SEARCH("P0",G261)))</formula>
    </cfRule>
    <cfRule type="containsText" dxfId="1" priority="4625" operator="between" text="P0">
      <formula>NOT(ISERROR(SEARCH("P0",G261)))</formula>
    </cfRule>
    <cfRule type="expression" dxfId="2" priority="4626">
      <formula>AND((MOD(ROW(),2)=0),ROW()&gt;2)</formula>
    </cfRule>
  </conditionalFormatting>
  <conditionalFormatting sqref="H261">
    <cfRule type="containsText" dxfId="0" priority="4638" operator="between" text="END">
      <formula>NOT(ISERROR(SEARCH("END",H261)))</formula>
    </cfRule>
    <cfRule type="containsText" dxfId="1" priority="4639" operator="between" text="P0">
      <formula>NOT(ISERROR(SEARCH("P0",H261)))</formula>
    </cfRule>
    <cfRule type="expression" dxfId="2" priority="4640">
      <formula>AND((MOD(ROW(),2)=0),ROW()&gt;2)</formula>
    </cfRule>
  </conditionalFormatting>
  <conditionalFormatting sqref="I261">
    <cfRule type="containsText" dxfId="0" priority="4635" operator="between" text="END">
      <formula>NOT(ISERROR(SEARCH("END",I261)))</formula>
    </cfRule>
    <cfRule type="containsText" dxfId="1" priority="4636" operator="between" text="P0">
      <formula>NOT(ISERROR(SEARCH("P0",I261)))</formula>
    </cfRule>
    <cfRule type="expression" dxfId="2" priority="4637">
      <formula>AND((MOD(ROW(),2)=0),ROW()&gt;2)</formula>
    </cfRule>
  </conditionalFormatting>
  <conditionalFormatting sqref="J261">
    <cfRule type="containsText" dxfId="0" priority="4555" operator="between" text="END">
      <formula>NOT(ISERROR(SEARCH("END",J261)))</formula>
    </cfRule>
    <cfRule type="expression" dxfId="2" priority="4556">
      <formula>AND((MOD(ROW(),2)=0),ROW()&gt;2)</formula>
    </cfRule>
    <cfRule type="containsText" dxfId="1" priority="4557" operator="between" text="P0">
      <formula>NOT(ISERROR(SEARCH("P0",J261)))</formula>
    </cfRule>
    <cfRule type="containsText" dxfId="1" priority="4558" operator="between" text="P0">
      <formula>NOT(ISERROR(SEARCH("P0",J261)))</formula>
    </cfRule>
    <cfRule type="expression" dxfId="2" priority="4559">
      <formula>AND((MOD(ROW(),2)=0),ROW()&gt;2)</formula>
    </cfRule>
  </conditionalFormatting>
  <conditionalFormatting sqref="K261">
    <cfRule type="expression" dxfId="2" priority="246">
      <formula>AND((MOD(ROW(),2)=0),ROW()&gt;2)</formula>
    </cfRule>
    <cfRule type="containsText" dxfId="1" priority="245" operator="between" text="P0">
      <formula>NOT(ISERROR(SEARCH("P0",K261)))</formula>
    </cfRule>
    <cfRule type="containsText" dxfId="1" priority="244" operator="between" text="P0">
      <formula>NOT(ISERROR(SEARCH("P0",K261)))</formula>
    </cfRule>
    <cfRule type="expression" dxfId="2" priority="243">
      <formula>AND((MOD(ROW(),2)=0),ROW()&gt;2)</formula>
    </cfRule>
    <cfRule type="containsText" dxfId="0" priority="242" operator="between" text="END">
      <formula>NOT(ISERROR(SEARCH("END",K261)))</formula>
    </cfRule>
  </conditionalFormatting>
  <conditionalFormatting sqref="B262">
    <cfRule type="containsText" dxfId="0" priority="4713" operator="between" text="END">
      <formula>NOT(ISERROR(SEARCH("END",B262)))</formula>
    </cfRule>
    <cfRule type="expression" dxfId="2" priority="4714">
      <formula>AND((MOD(ROW(),2)=0),ROW()&gt;2)</formula>
    </cfRule>
    <cfRule type="containsText" dxfId="1" priority="4715" operator="between" text="P0">
      <formula>NOT(ISERROR(SEARCH("P0",B262)))</formula>
    </cfRule>
    <cfRule type="containsText" dxfId="1" priority="4716" operator="between" text="P0">
      <formula>NOT(ISERROR(SEARCH("P0",B262)))</formula>
    </cfRule>
    <cfRule type="expression" dxfId="2" priority="4717">
      <formula>AND((MOD(ROW(),2)=0),ROW()&gt;2)</formula>
    </cfRule>
  </conditionalFormatting>
  <conditionalFormatting sqref="E262">
    <cfRule type="containsText" dxfId="0" priority="4608" operator="between" text="END">
      <formula>NOT(ISERROR(SEARCH("END",E262)))</formula>
    </cfRule>
    <cfRule type="expression" dxfId="2" priority="4609">
      <formula>AND((MOD(ROW(),2)=0),ROW()&gt;2)</formula>
    </cfRule>
    <cfRule type="containsText" dxfId="1" priority="4610" operator="between" text="P0">
      <formula>NOT(ISERROR(SEARCH("P0",E262)))</formula>
    </cfRule>
    <cfRule type="containsText" dxfId="1" priority="4611" operator="between" text="P0">
      <formula>NOT(ISERROR(SEARCH("P0",E262)))</formula>
    </cfRule>
    <cfRule type="expression" dxfId="2" priority="4612">
      <formula>AND((MOD(ROW(),2)=0),ROW()&gt;2)</formula>
    </cfRule>
  </conditionalFormatting>
  <conditionalFormatting sqref="F262">
    <cfRule type="containsText" dxfId="0" priority="4613" operator="between" text="END">
      <formula>NOT(ISERROR(SEARCH("END",F262)))</formula>
    </cfRule>
    <cfRule type="containsText" dxfId="1" priority="4614" operator="between" text="P0">
      <formula>NOT(ISERROR(SEARCH("P0",F262)))</formula>
    </cfRule>
    <cfRule type="expression" dxfId="2" priority="4615">
      <formula>AND((MOD(ROW(),2)=0),ROW()&gt;2)</formula>
    </cfRule>
  </conditionalFormatting>
  <conditionalFormatting sqref="G262">
    <cfRule type="containsText" dxfId="0" priority="4603" operator="between" text="END">
      <formula>NOT(ISERROR(SEARCH("END",G262)))</formula>
    </cfRule>
    <cfRule type="expression" dxfId="2" priority="4604">
      <formula>AND((MOD(ROW(),2)=0),ROW()&gt;2)</formula>
    </cfRule>
    <cfRule type="containsText" dxfId="1" priority="4605" operator="between" text="P0">
      <formula>NOT(ISERROR(SEARCH("P0",G262)))</formula>
    </cfRule>
    <cfRule type="containsText" dxfId="1" priority="4606" operator="between" text="P0">
      <formula>NOT(ISERROR(SEARCH("P0",G262)))</formula>
    </cfRule>
    <cfRule type="expression" dxfId="2" priority="4607">
      <formula>AND((MOD(ROW(),2)=0),ROW()&gt;2)</formula>
    </cfRule>
  </conditionalFormatting>
  <conditionalFormatting sqref="H262">
    <cfRule type="containsText" dxfId="0" priority="4619" operator="between" text="END">
      <formula>NOT(ISERROR(SEARCH("END",H262)))</formula>
    </cfRule>
    <cfRule type="containsText" dxfId="1" priority="4620" operator="between" text="P0">
      <formula>NOT(ISERROR(SEARCH("P0",H262)))</formula>
    </cfRule>
    <cfRule type="expression" dxfId="2" priority="4621">
      <formula>AND((MOD(ROW(),2)=0),ROW()&gt;2)</formula>
    </cfRule>
  </conditionalFormatting>
  <conditionalFormatting sqref="I262">
    <cfRule type="containsText" dxfId="0" priority="4616" operator="between" text="END">
      <formula>NOT(ISERROR(SEARCH("END",I262)))</formula>
    </cfRule>
    <cfRule type="containsText" dxfId="1" priority="4617" operator="between" text="P0">
      <formula>NOT(ISERROR(SEARCH("P0",I262)))</formula>
    </cfRule>
    <cfRule type="expression" dxfId="2" priority="4618">
      <formula>AND((MOD(ROW(),2)=0),ROW()&gt;2)</formula>
    </cfRule>
  </conditionalFormatting>
  <conditionalFormatting sqref="J262">
    <cfRule type="containsText" dxfId="0" priority="4550" operator="between" text="END">
      <formula>NOT(ISERROR(SEARCH("END",J262)))</formula>
    </cfRule>
    <cfRule type="expression" dxfId="2" priority="4551">
      <formula>AND((MOD(ROW(),2)=0),ROW()&gt;2)</formula>
    </cfRule>
    <cfRule type="containsText" dxfId="1" priority="4552" operator="between" text="P0">
      <formula>NOT(ISERROR(SEARCH("P0",J262)))</formula>
    </cfRule>
    <cfRule type="containsText" dxfId="1" priority="4553" operator="between" text="P0">
      <formula>NOT(ISERROR(SEARCH("P0",J262)))</formula>
    </cfRule>
    <cfRule type="expression" dxfId="2" priority="4554">
      <formula>AND((MOD(ROW(),2)=0),ROW()&gt;2)</formula>
    </cfRule>
  </conditionalFormatting>
  <conditionalFormatting sqref="E263">
    <cfRule type="containsText" dxfId="0" priority="4589" operator="between" text="END">
      <formula>NOT(ISERROR(SEARCH("END",E263)))</formula>
    </cfRule>
    <cfRule type="expression" dxfId="2" priority="4590">
      <formula>AND((MOD(ROW(),2)=0),ROW()&gt;2)</formula>
    </cfRule>
    <cfRule type="containsText" dxfId="1" priority="4591" operator="between" text="P0">
      <formula>NOT(ISERROR(SEARCH("P0",E263)))</formula>
    </cfRule>
    <cfRule type="containsText" dxfId="1" priority="4592" operator="between" text="P0">
      <formula>NOT(ISERROR(SEARCH("P0",E263)))</formula>
    </cfRule>
    <cfRule type="expression" dxfId="2" priority="4593">
      <formula>AND((MOD(ROW(),2)=0),ROW()&gt;2)</formula>
    </cfRule>
  </conditionalFormatting>
  <conditionalFormatting sqref="F263">
    <cfRule type="containsText" dxfId="0" priority="4594" operator="between" text="END">
      <formula>NOT(ISERROR(SEARCH("END",F263)))</formula>
    </cfRule>
    <cfRule type="containsText" dxfId="1" priority="4595" operator="between" text="P0">
      <formula>NOT(ISERROR(SEARCH("P0",F263)))</formula>
    </cfRule>
    <cfRule type="expression" dxfId="2" priority="4596">
      <formula>AND((MOD(ROW(),2)=0),ROW()&gt;2)</formula>
    </cfRule>
  </conditionalFormatting>
  <conditionalFormatting sqref="G263">
    <cfRule type="containsText" dxfId="0" priority="4584" operator="between" text="END">
      <formula>NOT(ISERROR(SEARCH("END",G263)))</formula>
    </cfRule>
    <cfRule type="expression" dxfId="2" priority="4585">
      <formula>AND((MOD(ROW(),2)=0),ROW()&gt;2)</formula>
    </cfRule>
    <cfRule type="containsText" dxfId="1" priority="4586" operator="between" text="P0">
      <formula>NOT(ISERROR(SEARCH("P0",G263)))</formula>
    </cfRule>
    <cfRule type="containsText" dxfId="1" priority="4587" operator="between" text="P0">
      <formula>NOT(ISERROR(SEARCH("P0",G263)))</formula>
    </cfRule>
    <cfRule type="expression" dxfId="2" priority="4588">
      <formula>AND((MOD(ROW(),2)=0),ROW()&gt;2)</formula>
    </cfRule>
  </conditionalFormatting>
  <conditionalFormatting sqref="H263">
    <cfRule type="containsText" dxfId="0" priority="4600" operator="between" text="END">
      <formula>NOT(ISERROR(SEARCH("END",H263)))</formula>
    </cfRule>
    <cfRule type="containsText" dxfId="1" priority="4601" operator="between" text="P0">
      <formula>NOT(ISERROR(SEARCH("P0",H263)))</formula>
    </cfRule>
    <cfRule type="expression" dxfId="2" priority="4602">
      <formula>AND((MOD(ROW(),2)=0),ROW()&gt;2)</formula>
    </cfRule>
  </conditionalFormatting>
  <conditionalFormatting sqref="I263">
    <cfRule type="containsText" dxfId="0" priority="4597" operator="between" text="END">
      <formula>NOT(ISERROR(SEARCH("END",I263)))</formula>
    </cfRule>
    <cfRule type="containsText" dxfId="1" priority="4598" operator="between" text="P0">
      <formula>NOT(ISERROR(SEARCH("P0",I263)))</formula>
    </cfRule>
    <cfRule type="expression" dxfId="2" priority="4599">
      <formula>AND((MOD(ROW(),2)=0),ROW()&gt;2)</formula>
    </cfRule>
  </conditionalFormatting>
  <conditionalFormatting sqref="C264">
    <cfRule type="containsText" dxfId="0" priority="1122" operator="between" text="END">
      <formula>NOT(ISERROR(SEARCH("END",C264)))</formula>
    </cfRule>
    <cfRule type="expression" dxfId="2" priority="1123">
      <formula>AND((MOD(ROW(),2)=0),ROW()&gt;2)</formula>
    </cfRule>
    <cfRule type="containsText" dxfId="1" priority="1124" operator="between" text="P0">
      <formula>NOT(ISERROR(SEARCH("P0",C264)))</formula>
    </cfRule>
    <cfRule type="containsText" dxfId="1" priority="1125" operator="between" text="P0">
      <formula>NOT(ISERROR(SEARCH("P0",C264)))</formula>
    </cfRule>
    <cfRule type="expression" dxfId="2" priority="1126">
      <formula>AND((MOD(ROW(),2)=0),ROW()&gt;2)</formula>
    </cfRule>
  </conditionalFormatting>
  <conditionalFormatting sqref="E264">
    <cfRule type="containsText" dxfId="0" priority="1130" operator="between" text="END">
      <formula>NOT(ISERROR(SEARCH("END",E264)))</formula>
    </cfRule>
    <cfRule type="expression" dxfId="2" priority="1131">
      <formula>AND((MOD(ROW(),2)=0),ROW()&gt;2)</formula>
    </cfRule>
    <cfRule type="containsText" dxfId="1" priority="1132" operator="between" text="P0">
      <formula>NOT(ISERROR(SEARCH("P0",E264)))</formula>
    </cfRule>
    <cfRule type="containsText" dxfId="1" priority="1133" operator="between" text="P0">
      <formula>NOT(ISERROR(SEARCH("P0",E264)))</formula>
    </cfRule>
    <cfRule type="expression" dxfId="2" priority="1134">
      <formula>AND((MOD(ROW(),2)=0),ROW()&gt;2)</formula>
    </cfRule>
  </conditionalFormatting>
  <conditionalFormatting sqref="F264:I264">
    <cfRule type="containsText" dxfId="0" priority="1127" operator="between" text="END">
      <formula>NOT(ISERROR(SEARCH("END",F264)))</formula>
    </cfRule>
    <cfRule type="containsText" dxfId="1" priority="1128" operator="between" text="P0">
      <formula>NOT(ISERROR(SEARCH("P0",F264)))</formula>
    </cfRule>
    <cfRule type="expression" dxfId="2" priority="1129">
      <formula>AND((MOD(ROW(),2)=0),ROW()&gt;2)</formula>
    </cfRule>
  </conditionalFormatting>
  <conditionalFormatting sqref="B265">
    <cfRule type="containsText" dxfId="0" priority="808" operator="between" text="END">
      <formula>NOT(ISERROR(SEARCH("END",B265)))</formula>
    </cfRule>
    <cfRule type="expression" dxfId="2" priority="812">
      <formula>AND((MOD(ROW(),2)=0),ROW()&gt;2)</formula>
    </cfRule>
    <cfRule type="containsText" dxfId="1" priority="816" operator="between" text="P0">
      <formula>NOT(ISERROR(SEARCH("P0",B265)))</formula>
    </cfRule>
    <cfRule type="containsText" dxfId="1" priority="820" operator="between" text="P0">
      <formula>NOT(ISERROR(SEARCH("P0",B265)))</formula>
    </cfRule>
    <cfRule type="expression" dxfId="2" priority="824">
      <formula>AND((MOD(ROW(),2)=0),ROW()&gt;2)</formula>
    </cfRule>
  </conditionalFormatting>
  <conditionalFormatting sqref="E265">
    <cfRule type="containsText" dxfId="0" priority="666" operator="between" text="END">
      <formula>NOT(ISERROR(SEARCH("END",E265)))</formula>
    </cfRule>
    <cfRule type="expression" dxfId="2" priority="667">
      <formula>AND((MOD(ROW(),2)=0),ROW()&gt;2)</formula>
    </cfRule>
    <cfRule type="containsText" dxfId="1" priority="668" operator="between" text="P0">
      <formula>NOT(ISERROR(SEARCH("P0",E265)))</formula>
    </cfRule>
    <cfRule type="containsText" dxfId="1" priority="669" operator="between" text="P0">
      <formula>NOT(ISERROR(SEARCH("P0",E265)))</formula>
    </cfRule>
    <cfRule type="expression" dxfId="2" priority="670">
      <formula>AND((MOD(ROW(),2)=0),ROW()&gt;2)</formula>
    </cfRule>
  </conditionalFormatting>
  <conditionalFormatting sqref="F265">
    <cfRule type="containsText" dxfId="0" priority="671" operator="between" text="END">
      <formula>NOT(ISERROR(SEARCH("END",F265)))</formula>
    </cfRule>
    <cfRule type="containsText" dxfId="1" priority="672" operator="between" text="P0">
      <formula>NOT(ISERROR(SEARCH("P0",F265)))</formula>
    </cfRule>
    <cfRule type="expression" dxfId="2" priority="673">
      <formula>AND((MOD(ROW(),2)=0),ROW()&gt;2)</formula>
    </cfRule>
  </conditionalFormatting>
  <conditionalFormatting sqref="G265">
    <cfRule type="containsText" dxfId="0" priority="661" operator="between" text="END">
      <formula>NOT(ISERROR(SEARCH("END",G265)))</formula>
    </cfRule>
    <cfRule type="expression" dxfId="2" priority="662">
      <formula>AND((MOD(ROW(),2)=0),ROW()&gt;2)</formula>
    </cfRule>
    <cfRule type="containsText" dxfId="1" priority="663" operator="between" text="P0">
      <formula>NOT(ISERROR(SEARCH("P0",G265)))</formula>
    </cfRule>
    <cfRule type="containsText" dxfId="1" priority="664" operator="between" text="P0">
      <formula>NOT(ISERROR(SEARCH("P0",G265)))</formula>
    </cfRule>
    <cfRule type="expression" dxfId="2" priority="665">
      <formula>AND((MOD(ROW(),2)=0),ROW()&gt;2)</formula>
    </cfRule>
  </conditionalFormatting>
  <conditionalFormatting sqref="H265">
    <cfRule type="containsText" dxfId="0" priority="677" operator="between" text="END">
      <formula>NOT(ISERROR(SEARCH("END",H265)))</formula>
    </cfRule>
    <cfRule type="containsText" dxfId="1" priority="678" operator="between" text="P0">
      <formula>NOT(ISERROR(SEARCH("P0",H265)))</formula>
    </cfRule>
    <cfRule type="expression" dxfId="2" priority="679">
      <formula>AND((MOD(ROW(),2)=0),ROW()&gt;2)</formula>
    </cfRule>
  </conditionalFormatting>
  <conditionalFormatting sqref="I265">
    <cfRule type="containsText" dxfId="0" priority="674" operator="between" text="END">
      <formula>NOT(ISERROR(SEARCH("END",I265)))</formula>
    </cfRule>
    <cfRule type="containsText" dxfId="1" priority="675" operator="between" text="P0">
      <formula>NOT(ISERROR(SEARCH("P0",I265)))</formula>
    </cfRule>
    <cfRule type="expression" dxfId="2" priority="676">
      <formula>AND((MOD(ROW(),2)=0),ROW()&gt;2)</formula>
    </cfRule>
  </conditionalFormatting>
  <conditionalFormatting sqref="J265">
    <cfRule type="containsText" dxfId="0" priority="656" operator="between" text="END">
      <formula>NOT(ISERROR(SEARCH("END",J265)))</formula>
    </cfRule>
    <cfRule type="expression" dxfId="2" priority="657">
      <formula>AND((MOD(ROW(),2)=0),ROW()&gt;2)</formula>
    </cfRule>
    <cfRule type="containsText" dxfId="1" priority="658" operator="between" text="P0">
      <formula>NOT(ISERROR(SEARCH("P0",J265)))</formula>
    </cfRule>
    <cfRule type="containsText" dxfId="1" priority="659" operator="between" text="P0">
      <formula>NOT(ISERROR(SEARCH("P0",J265)))</formula>
    </cfRule>
    <cfRule type="expression" dxfId="2" priority="660">
      <formula>AND((MOD(ROW(),2)=0),ROW()&gt;2)</formula>
    </cfRule>
  </conditionalFormatting>
  <conditionalFormatting sqref="B266">
    <cfRule type="containsText" dxfId="0" priority="796" operator="between" text="END">
      <formula>NOT(ISERROR(SEARCH("END",B266)))</formula>
    </cfRule>
    <cfRule type="expression" dxfId="2" priority="798">
      <formula>AND((MOD(ROW(),2)=0),ROW()&gt;2)</formula>
    </cfRule>
    <cfRule type="containsText" dxfId="1" priority="800" operator="between" text="P0">
      <formula>NOT(ISERROR(SEARCH("P0",B266)))</formula>
    </cfRule>
    <cfRule type="containsText" dxfId="1" priority="802" operator="between" text="P0">
      <formula>NOT(ISERROR(SEARCH("P0",B266)))</formula>
    </cfRule>
    <cfRule type="expression" dxfId="2" priority="804">
      <formula>AND((MOD(ROW(),2)=0),ROW()&gt;2)</formula>
    </cfRule>
  </conditionalFormatting>
  <conditionalFormatting sqref="E266">
    <cfRule type="containsText" dxfId="0" priority="642" operator="between" text="END">
      <formula>NOT(ISERROR(SEARCH("END",E266)))</formula>
    </cfRule>
    <cfRule type="expression" dxfId="2" priority="643">
      <formula>AND((MOD(ROW(),2)=0),ROW()&gt;2)</formula>
    </cfRule>
    <cfRule type="containsText" dxfId="1" priority="644" operator="between" text="P0">
      <formula>NOT(ISERROR(SEARCH("P0",E266)))</formula>
    </cfRule>
    <cfRule type="containsText" dxfId="1" priority="645" operator="between" text="P0">
      <formula>NOT(ISERROR(SEARCH("P0",E266)))</formula>
    </cfRule>
    <cfRule type="expression" dxfId="2" priority="646">
      <formula>AND((MOD(ROW(),2)=0),ROW()&gt;2)</formula>
    </cfRule>
  </conditionalFormatting>
  <conditionalFormatting sqref="F266">
    <cfRule type="containsText" dxfId="0" priority="647" operator="between" text="END">
      <formula>NOT(ISERROR(SEARCH("END",F266)))</formula>
    </cfRule>
    <cfRule type="containsText" dxfId="1" priority="648" operator="between" text="P0">
      <formula>NOT(ISERROR(SEARCH("P0",F266)))</formula>
    </cfRule>
    <cfRule type="expression" dxfId="2" priority="649">
      <formula>AND((MOD(ROW(),2)=0),ROW()&gt;2)</formula>
    </cfRule>
  </conditionalFormatting>
  <conditionalFormatting sqref="G266">
    <cfRule type="containsText" dxfId="0" priority="637" operator="between" text="END">
      <formula>NOT(ISERROR(SEARCH("END",G266)))</formula>
    </cfRule>
    <cfRule type="expression" dxfId="2" priority="638">
      <formula>AND((MOD(ROW(),2)=0),ROW()&gt;2)</formula>
    </cfRule>
    <cfRule type="containsText" dxfId="1" priority="639" operator="between" text="P0">
      <formula>NOT(ISERROR(SEARCH("P0",G266)))</formula>
    </cfRule>
    <cfRule type="containsText" dxfId="1" priority="640" operator="between" text="P0">
      <formula>NOT(ISERROR(SEARCH("P0",G266)))</formula>
    </cfRule>
    <cfRule type="expression" dxfId="2" priority="641">
      <formula>AND((MOD(ROW(),2)=0),ROW()&gt;2)</formula>
    </cfRule>
  </conditionalFormatting>
  <conditionalFormatting sqref="H266">
    <cfRule type="containsText" dxfId="0" priority="653" operator="between" text="END">
      <formula>NOT(ISERROR(SEARCH("END",H266)))</formula>
    </cfRule>
    <cfRule type="containsText" dxfId="1" priority="654" operator="between" text="P0">
      <formula>NOT(ISERROR(SEARCH("P0",H266)))</formula>
    </cfRule>
    <cfRule type="expression" dxfId="2" priority="655">
      <formula>AND((MOD(ROW(),2)=0),ROW()&gt;2)</formula>
    </cfRule>
  </conditionalFormatting>
  <conditionalFormatting sqref="I266">
    <cfRule type="containsText" dxfId="0" priority="650" operator="between" text="END">
      <formula>NOT(ISERROR(SEARCH("END",I266)))</formula>
    </cfRule>
    <cfRule type="containsText" dxfId="1" priority="651" operator="between" text="P0">
      <formula>NOT(ISERROR(SEARCH("P0",I266)))</formula>
    </cfRule>
    <cfRule type="expression" dxfId="2" priority="652">
      <formula>AND((MOD(ROW(),2)=0),ROW()&gt;2)</formula>
    </cfRule>
  </conditionalFormatting>
  <conditionalFormatting sqref="J266">
    <cfRule type="containsText" dxfId="0" priority="632" operator="between" text="END">
      <formula>NOT(ISERROR(SEARCH("END",J266)))</formula>
    </cfRule>
    <cfRule type="expression" dxfId="2" priority="633">
      <formula>AND((MOD(ROW(),2)=0),ROW()&gt;2)</formula>
    </cfRule>
    <cfRule type="containsText" dxfId="1" priority="634" operator="between" text="P0">
      <formula>NOT(ISERROR(SEARCH("P0",J266)))</formula>
    </cfRule>
    <cfRule type="containsText" dxfId="1" priority="635" operator="between" text="P0">
      <formula>NOT(ISERROR(SEARCH("P0",J266)))</formula>
    </cfRule>
    <cfRule type="expression" dxfId="2" priority="636">
      <formula>AND((MOD(ROW(),2)=0),ROW()&gt;2)</formula>
    </cfRule>
  </conditionalFormatting>
  <conditionalFormatting sqref="B267">
    <cfRule type="containsText" dxfId="0" priority="786" operator="between" text="END">
      <formula>NOT(ISERROR(SEARCH("END",B267)))</formula>
    </cfRule>
    <cfRule type="expression" dxfId="2" priority="788">
      <formula>AND((MOD(ROW(),2)=0),ROW()&gt;2)</formula>
    </cfRule>
    <cfRule type="containsText" dxfId="1" priority="790" operator="between" text="P0">
      <formula>NOT(ISERROR(SEARCH("P0",B267)))</formula>
    </cfRule>
    <cfRule type="containsText" dxfId="1" priority="792" operator="between" text="P0">
      <formula>NOT(ISERROR(SEARCH("P0",B267)))</formula>
    </cfRule>
    <cfRule type="expression" dxfId="2" priority="794">
      <formula>AND((MOD(ROW(),2)=0),ROW()&gt;2)</formula>
    </cfRule>
  </conditionalFormatting>
  <conditionalFormatting sqref="E267">
    <cfRule type="containsText" dxfId="0" priority="618" operator="between" text="END">
      <formula>NOT(ISERROR(SEARCH("END",E267)))</formula>
    </cfRule>
    <cfRule type="expression" dxfId="2" priority="619">
      <formula>AND((MOD(ROW(),2)=0),ROW()&gt;2)</formula>
    </cfRule>
    <cfRule type="containsText" dxfId="1" priority="620" operator="between" text="P0">
      <formula>NOT(ISERROR(SEARCH("P0",E267)))</formula>
    </cfRule>
    <cfRule type="containsText" dxfId="1" priority="621" operator="between" text="P0">
      <formula>NOT(ISERROR(SEARCH("P0",E267)))</formula>
    </cfRule>
    <cfRule type="expression" dxfId="2" priority="622">
      <formula>AND((MOD(ROW(),2)=0),ROW()&gt;2)</formula>
    </cfRule>
  </conditionalFormatting>
  <conditionalFormatting sqref="F267">
    <cfRule type="containsText" dxfId="0" priority="623" operator="between" text="END">
      <formula>NOT(ISERROR(SEARCH("END",F267)))</formula>
    </cfRule>
    <cfRule type="containsText" dxfId="1" priority="624" operator="between" text="P0">
      <formula>NOT(ISERROR(SEARCH("P0",F267)))</formula>
    </cfRule>
    <cfRule type="expression" dxfId="2" priority="625">
      <formula>AND((MOD(ROW(),2)=0),ROW()&gt;2)</formula>
    </cfRule>
  </conditionalFormatting>
  <conditionalFormatting sqref="G267">
    <cfRule type="containsText" dxfId="0" priority="613" operator="between" text="END">
      <formula>NOT(ISERROR(SEARCH("END",G267)))</formula>
    </cfRule>
    <cfRule type="expression" dxfId="2" priority="614">
      <formula>AND((MOD(ROW(),2)=0),ROW()&gt;2)</formula>
    </cfRule>
    <cfRule type="containsText" dxfId="1" priority="615" operator="between" text="P0">
      <formula>NOT(ISERROR(SEARCH("P0",G267)))</formula>
    </cfRule>
    <cfRule type="containsText" dxfId="1" priority="616" operator="between" text="P0">
      <formula>NOT(ISERROR(SEARCH("P0",G267)))</formula>
    </cfRule>
    <cfRule type="expression" dxfId="2" priority="617">
      <formula>AND((MOD(ROW(),2)=0),ROW()&gt;2)</formula>
    </cfRule>
  </conditionalFormatting>
  <conditionalFormatting sqref="H267">
    <cfRule type="containsText" dxfId="0" priority="629" operator="between" text="END">
      <formula>NOT(ISERROR(SEARCH("END",H267)))</formula>
    </cfRule>
    <cfRule type="containsText" dxfId="1" priority="630" operator="between" text="P0">
      <formula>NOT(ISERROR(SEARCH("P0",H267)))</formula>
    </cfRule>
    <cfRule type="expression" dxfId="2" priority="631">
      <formula>AND((MOD(ROW(),2)=0),ROW()&gt;2)</formula>
    </cfRule>
  </conditionalFormatting>
  <conditionalFormatting sqref="I267">
    <cfRule type="containsText" dxfId="0" priority="626" operator="between" text="END">
      <formula>NOT(ISERROR(SEARCH("END",I267)))</formula>
    </cfRule>
    <cfRule type="containsText" dxfId="1" priority="627" operator="between" text="P0">
      <formula>NOT(ISERROR(SEARCH("P0",I267)))</formula>
    </cfRule>
    <cfRule type="expression" dxfId="2" priority="628">
      <formula>AND((MOD(ROW(),2)=0),ROW()&gt;2)</formula>
    </cfRule>
  </conditionalFormatting>
  <conditionalFormatting sqref="J267">
    <cfRule type="containsText" dxfId="0" priority="608" operator="between" text="END">
      <formula>NOT(ISERROR(SEARCH("END",J267)))</formula>
    </cfRule>
    <cfRule type="expression" dxfId="2" priority="609">
      <formula>AND((MOD(ROW(),2)=0),ROW()&gt;2)</formula>
    </cfRule>
    <cfRule type="containsText" dxfId="1" priority="610" operator="between" text="P0">
      <formula>NOT(ISERROR(SEARCH("P0",J267)))</formula>
    </cfRule>
    <cfRule type="containsText" dxfId="1" priority="611" operator="between" text="P0">
      <formula>NOT(ISERROR(SEARCH("P0",J267)))</formula>
    </cfRule>
    <cfRule type="expression" dxfId="2" priority="612">
      <formula>AND((MOD(ROW(),2)=0),ROW()&gt;2)</formula>
    </cfRule>
  </conditionalFormatting>
  <conditionalFormatting sqref="B268">
    <cfRule type="containsText" dxfId="0" priority="776" operator="between" text="END">
      <formula>NOT(ISERROR(SEARCH("END",B268)))</formula>
    </cfRule>
    <cfRule type="expression" dxfId="2" priority="778">
      <formula>AND((MOD(ROW(),2)=0),ROW()&gt;2)</formula>
    </cfRule>
    <cfRule type="containsText" dxfId="1" priority="780" operator="between" text="P0">
      <formula>NOT(ISERROR(SEARCH("P0",B268)))</formula>
    </cfRule>
    <cfRule type="containsText" dxfId="1" priority="782" operator="between" text="P0">
      <formula>NOT(ISERROR(SEARCH("P0",B268)))</formula>
    </cfRule>
    <cfRule type="expression" dxfId="2" priority="784">
      <formula>AND((MOD(ROW(),2)=0),ROW()&gt;2)</formula>
    </cfRule>
  </conditionalFormatting>
  <conditionalFormatting sqref="E268">
    <cfRule type="containsText" dxfId="0" priority="594" operator="between" text="END">
      <formula>NOT(ISERROR(SEARCH("END",E268)))</formula>
    </cfRule>
    <cfRule type="expression" dxfId="2" priority="595">
      <formula>AND((MOD(ROW(),2)=0),ROW()&gt;2)</formula>
    </cfRule>
    <cfRule type="containsText" dxfId="1" priority="596" operator="between" text="P0">
      <formula>NOT(ISERROR(SEARCH("P0",E268)))</formula>
    </cfRule>
    <cfRule type="containsText" dxfId="1" priority="597" operator="between" text="P0">
      <formula>NOT(ISERROR(SEARCH("P0",E268)))</formula>
    </cfRule>
    <cfRule type="expression" dxfId="2" priority="598">
      <formula>AND((MOD(ROW(),2)=0),ROW()&gt;2)</formula>
    </cfRule>
  </conditionalFormatting>
  <conditionalFormatting sqref="F268">
    <cfRule type="containsText" dxfId="0" priority="599" operator="between" text="END">
      <formula>NOT(ISERROR(SEARCH("END",F268)))</formula>
    </cfRule>
    <cfRule type="containsText" dxfId="1" priority="600" operator="between" text="P0">
      <formula>NOT(ISERROR(SEARCH("P0",F268)))</formula>
    </cfRule>
    <cfRule type="expression" dxfId="2" priority="601">
      <formula>AND((MOD(ROW(),2)=0),ROW()&gt;2)</formula>
    </cfRule>
  </conditionalFormatting>
  <conditionalFormatting sqref="G268">
    <cfRule type="containsText" dxfId="0" priority="589" operator="between" text="END">
      <formula>NOT(ISERROR(SEARCH("END",G268)))</formula>
    </cfRule>
    <cfRule type="expression" dxfId="2" priority="590">
      <formula>AND((MOD(ROW(),2)=0),ROW()&gt;2)</formula>
    </cfRule>
    <cfRule type="containsText" dxfId="1" priority="591" operator="between" text="P0">
      <formula>NOT(ISERROR(SEARCH("P0",G268)))</formula>
    </cfRule>
    <cfRule type="containsText" dxfId="1" priority="592" operator="between" text="P0">
      <formula>NOT(ISERROR(SEARCH("P0",G268)))</formula>
    </cfRule>
    <cfRule type="expression" dxfId="2" priority="593">
      <formula>AND((MOD(ROW(),2)=0),ROW()&gt;2)</formula>
    </cfRule>
  </conditionalFormatting>
  <conditionalFormatting sqref="H268">
    <cfRule type="containsText" dxfId="0" priority="605" operator="between" text="END">
      <formula>NOT(ISERROR(SEARCH("END",H268)))</formula>
    </cfRule>
    <cfRule type="containsText" dxfId="1" priority="606" operator="between" text="P0">
      <formula>NOT(ISERROR(SEARCH("P0",H268)))</formula>
    </cfRule>
    <cfRule type="expression" dxfId="2" priority="607">
      <formula>AND((MOD(ROW(),2)=0),ROW()&gt;2)</formula>
    </cfRule>
  </conditionalFormatting>
  <conditionalFormatting sqref="I268">
    <cfRule type="containsText" dxfId="0" priority="602" operator="between" text="END">
      <formula>NOT(ISERROR(SEARCH("END",I268)))</formula>
    </cfRule>
    <cfRule type="containsText" dxfId="1" priority="603" operator="between" text="P0">
      <formula>NOT(ISERROR(SEARCH("P0",I268)))</formula>
    </cfRule>
    <cfRule type="expression" dxfId="2" priority="604">
      <formula>AND((MOD(ROW(),2)=0),ROW()&gt;2)</formula>
    </cfRule>
  </conditionalFormatting>
  <conditionalFormatting sqref="J268">
    <cfRule type="containsText" dxfId="0" priority="584" operator="between" text="END">
      <formula>NOT(ISERROR(SEARCH("END",J268)))</formula>
    </cfRule>
    <cfRule type="expression" dxfId="2" priority="585">
      <formula>AND((MOD(ROW(),2)=0),ROW()&gt;2)</formula>
    </cfRule>
    <cfRule type="containsText" dxfId="1" priority="586" operator="between" text="P0">
      <formula>NOT(ISERROR(SEARCH("P0",J268)))</formula>
    </cfRule>
    <cfRule type="containsText" dxfId="1" priority="587" operator="between" text="P0">
      <formula>NOT(ISERROR(SEARCH("P0",J268)))</formula>
    </cfRule>
    <cfRule type="expression" dxfId="2" priority="588">
      <formula>AND((MOD(ROW(),2)=0),ROW()&gt;2)</formula>
    </cfRule>
  </conditionalFormatting>
  <conditionalFormatting sqref="B269">
    <cfRule type="containsText" dxfId="0" priority="545" operator="between" text="END">
      <formula>NOT(ISERROR(SEARCH("END",B269)))</formula>
    </cfRule>
    <cfRule type="expression" dxfId="2" priority="546">
      <formula>AND((MOD(ROW(),2)=0),ROW()&gt;2)</formula>
    </cfRule>
    <cfRule type="containsText" dxfId="1" priority="547" operator="between" text="P0">
      <formula>NOT(ISERROR(SEARCH("P0",B269)))</formula>
    </cfRule>
    <cfRule type="containsText" dxfId="1" priority="548" operator="between" text="P0">
      <formula>NOT(ISERROR(SEARCH("P0",B269)))</formula>
    </cfRule>
    <cfRule type="expression" dxfId="2" priority="549">
      <formula>AND((MOD(ROW(),2)=0),ROW()&gt;2)</formula>
    </cfRule>
  </conditionalFormatting>
  <conditionalFormatting sqref="C269:D269">
    <cfRule type="containsText" dxfId="0" priority="550" operator="between" text="END">
      <formula>NOT(ISERROR(SEARCH("END",C269)))</formula>
    </cfRule>
    <cfRule type="expression" dxfId="2" priority="551">
      <formula>AND((MOD(ROW(),2)=0),ROW()&gt;2)</formula>
    </cfRule>
    <cfRule type="containsText" dxfId="1" priority="552" operator="between" text="P0">
      <formula>NOT(ISERROR(SEARCH("P0",C269)))</formula>
    </cfRule>
    <cfRule type="containsText" dxfId="1" priority="553" operator="between" text="P0">
      <formula>NOT(ISERROR(SEARCH("P0",C269)))</formula>
    </cfRule>
    <cfRule type="expression" dxfId="2" priority="554">
      <formula>AND((MOD(ROW(),2)=0),ROW()&gt;2)</formula>
    </cfRule>
  </conditionalFormatting>
  <conditionalFormatting sqref="E269">
    <cfRule type="containsText" dxfId="0" priority="531" operator="between" text="END">
      <formula>NOT(ISERROR(SEARCH("END",E269)))</formula>
    </cfRule>
    <cfRule type="expression" dxfId="2" priority="532">
      <formula>AND((MOD(ROW(),2)=0),ROW()&gt;2)</formula>
    </cfRule>
    <cfRule type="containsText" dxfId="1" priority="533" operator="between" text="P0">
      <formula>NOT(ISERROR(SEARCH("P0",E269)))</formula>
    </cfRule>
    <cfRule type="containsText" dxfId="1" priority="534" operator="between" text="P0">
      <formula>NOT(ISERROR(SEARCH("P0",E269)))</formula>
    </cfRule>
    <cfRule type="expression" dxfId="2" priority="535">
      <formula>AND((MOD(ROW(),2)=0),ROW()&gt;2)</formula>
    </cfRule>
  </conditionalFormatting>
  <conditionalFormatting sqref="F269">
    <cfRule type="containsText" dxfId="0" priority="536" operator="between" text="END">
      <formula>NOT(ISERROR(SEARCH("END",F269)))</formula>
    </cfRule>
    <cfRule type="containsText" dxfId="1" priority="537" operator="between" text="P0">
      <formula>NOT(ISERROR(SEARCH("P0",F269)))</formula>
    </cfRule>
    <cfRule type="expression" dxfId="2" priority="538">
      <formula>AND((MOD(ROW(),2)=0),ROW()&gt;2)</formula>
    </cfRule>
  </conditionalFormatting>
  <conditionalFormatting sqref="G269">
    <cfRule type="containsText" dxfId="0" priority="526" operator="between" text="END">
      <formula>NOT(ISERROR(SEARCH("END",G269)))</formula>
    </cfRule>
    <cfRule type="expression" dxfId="2" priority="527">
      <formula>AND((MOD(ROW(),2)=0),ROW()&gt;2)</formula>
    </cfRule>
    <cfRule type="containsText" dxfId="1" priority="528" operator="between" text="P0">
      <formula>NOT(ISERROR(SEARCH("P0",G269)))</formula>
    </cfRule>
    <cfRule type="containsText" dxfId="1" priority="529" operator="between" text="P0">
      <formula>NOT(ISERROR(SEARCH("P0",G269)))</formula>
    </cfRule>
    <cfRule type="expression" dxfId="2" priority="530">
      <formula>AND((MOD(ROW(),2)=0),ROW()&gt;2)</formula>
    </cfRule>
  </conditionalFormatting>
  <conditionalFormatting sqref="H269">
    <cfRule type="containsText" dxfId="0" priority="542" operator="between" text="END">
      <formula>NOT(ISERROR(SEARCH("END",H269)))</formula>
    </cfRule>
    <cfRule type="containsText" dxfId="1" priority="543" operator="between" text="P0">
      <formula>NOT(ISERROR(SEARCH("P0",H269)))</formula>
    </cfRule>
    <cfRule type="expression" dxfId="2" priority="544">
      <formula>AND((MOD(ROW(),2)=0),ROW()&gt;2)</formula>
    </cfRule>
  </conditionalFormatting>
  <conditionalFormatting sqref="I269">
    <cfRule type="containsText" dxfId="0" priority="539" operator="between" text="END">
      <formula>NOT(ISERROR(SEARCH("END",I269)))</formula>
    </cfRule>
    <cfRule type="containsText" dxfId="1" priority="540" operator="between" text="P0">
      <formula>NOT(ISERROR(SEARCH("P0",I269)))</formula>
    </cfRule>
    <cfRule type="expression" dxfId="2" priority="541">
      <formula>AND((MOD(ROW(),2)=0),ROW()&gt;2)</formula>
    </cfRule>
  </conditionalFormatting>
  <conditionalFormatting sqref="J269">
    <cfRule type="containsText" dxfId="0" priority="521" operator="between" text="END">
      <formula>NOT(ISERROR(SEARCH("END",J269)))</formula>
    </cfRule>
    <cfRule type="expression" dxfId="2" priority="522">
      <formula>AND((MOD(ROW(),2)=0),ROW()&gt;2)</formula>
    </cfRule>
    <cfRule type="containsText" dxfId="1" priority="523" operator="between" text="P0">
      <formula>NOT(ISERROR(SEARCH("P0",J269)))</formula>
    </cfRule>
    <cfRule type="containsText" dxfId="1" priority="524" operator="between" text="P0">
      <formula>NOT(ISERROR(SEARCH("P0",J269)))</formula>
    </cfRule>
    <cfRule type="expression" dxfId="2" priority="525">
      <formula>AND((MOD(ROW(),2)=0),ROW()&gt;2)</formula>
    </cfRule>
  </conditionalFormatting>
  <conditionalFormatting sqref="B270">
    <cfRule type="containsText" dxfId="0" priority="806" operator="between" text="END">
      <formula>NOT(ISERROR(SEARCH("END",B270)))</formula>
    </cfRule>
    <cfRule type="expression" dxfId="2" priority="810">
      <formula>AND((MOD(ROW(),2)=0),ROW()&gt;2)</formula>
    </cfRule>
    <cfRule type="containsText" dxfId="1" priority="814" operator="between" text="P0">
      <formula>NOT(ISERROR(SEARCH("P0",B270)))</formula>
    </cfRule>
    <cfRule type="containsText" dxfId="1" priority="818" operator="between" text="P0">
      <formula>NOT(ISERROR(SEARCH("P0",B270)))</formula>
    </cfRule>
    <cfRule type="expression" dxfId="2" priority="822">
      <formula>AND((MOD(ROW(),2)=0),ROW()&gt;2)</formula>
    </cfRule>
  </conditionalFormatting>
  <conditionalFormatting sqref="C270:D270">
    <cfRule type="containsText" dxfId="0" priority="846" operator="between" text="END">
      <formula>NOT(ISERROR(SEARCH("END",C270)))</formula>
    </cfRule>
    <cfRule type="expression" dxfId="2" priority="850">
      <formula>AND((MOD(ROW(),2)=0),ROW()&gt;2)</formula>
    </cfRule>
    <cfRule type="containsText" dxfId="1" priority="854" operator="between" text="P0">
      <formula>NOT(ISERROR(SEARCH("P0",C270)))</formula>
    </cfRule>
    <cfRule type="containsText" dxfId="1" priority="858" operator="between" text="P0">
      <formula>NOT(ISERROR(SEARCH("P0",C270)))</formula>
    </cfRule>
    <cfRule type="expression" dxfId="2" priority="862">
      <formula>AND((MOD(ROW(),2)=0),ROW()&gt;2)</formula>
    </cfRule>
  </conditionalFormatting>
  <conditionalFormatting sqref="E270">
    <cfRule type="containsText" dxfId="0" priority="570" operator="between" text="END">
      <formula>NOT(ISERROR(SEARCH("END",E270)))</formula>
    </cfRule>
    <cfRule type="expression" dxfId="2" priority="571">
      <formula>AND((MOD(ROW(),2)=0),ROW()&gt;2)</formula>
    </cfRule>
    <cfRule type="containsText" dxfId="1" priority="572" operator="between" text="P0">
      <formula>NOT(ISERROR(SEARCH("P0",E270)))</formula>
    </cfRule>
    <cfRule type="containsText" dxfId="1" priority="573" operator="between" text="P0">
      <formula>NOT(ISERROR(SEARCH("P0",E270)))</formula>
    </cfRule>
    <cfRule type="expression" dxfId="2" priority="574">
      <formula>AND((MOD(ROW(),2)=0),ROW()&gt;2)</formula>
    </cfRule>
  </conditionalFormatting>
  <conditionalFormatting sqref="F270">
    <cfRule type="containsText" dxfId="0" priority="575" operator="between" text="END">
      <formula>NOT(ISERROR(SEARCH("END",F270)))</formula>
    </cfRule>
    <cfRule type="containsText" dxfId="1" priority="576" operator="between" text="P0">
      <formula>NOT(ISERROR(SEARCH("P0",F270)))</formula>
    </cfRule>
    <cfRule type="expression" dxfId="2" priority="577">
      <formula>AND((MOD(ROW(),2)=0),ROW()&gt;2)</formula>
    </cfRule>
  </conditionalFormatting>
  <conditionalFormatting sqref="G270">
    <cfRule type="containsText" dxfId="0" priority="565" operator="between" text="END">
      <formula>NOT(ISERROR(SEARCH("END",G270)))</formula>
    </cfRule>
    <cfRule type="expression" dxfId="2" priority="566">
      <formula>AND((MOD(ROW(),2)=0),ROW()&gt;2)</formula>
    </cfRule>
    <cfRule type="containsText" dxfId="1" priority="567" operator="between" text="P0">
      <formula>NOT(ISERROR(SEARCH("P0",G270)))</formula>
    </cfRule>
    <cfRule type="containsText" dxfId="1" priority="568" operator="between" text="P0">
      <formula>NOT(ISERROR(SEARCH("P0",G270)))</formula>
    </cfRule>
    <cfRule type="expression" dxfId="2" priority="569">
      <formula>AND((MOD(ROW(),2)=0),ROW()&gt;2)</formula>
    </cfRule>
  </conditionalFormatting>
  <conditionalFormatting sqref="H270">
    <cfRule type="containsText" dxfId="0" priority="581" operator="between" text="END">
      <formula>NOT(ISERROR(SEARCH("END",H270)))</formula>
    </cfRule>
    <cfRule type="containsText" dxfId="1" priority="582" operator="between" text="P0">
      <formula>NOT(ISERROR(SEARCH("P0",H270)))</formula>
    </cfRule>
    <cfRule type="expression" dxfId="2" priority="583">
      <formula>AND((MOD(ROW(),2)=0),ROW()&gt;2)</formula>
    </cfRule>
  </conditionalFormatting>
  <conditionalFormatting sqref="I270">
    <cfRule type="containsText" dxfId="0" priority="578" operator="between" text="END">
      <formula>NOT(ISERROR(SEARCH("END",I270)))</formula>
    </cfRule>
    <cfRule type="containsText" dxfId="1" priority="579" operator="between" text="P0">
      <formula>NOT(ISERROR(SEARCH("P0",I270)))</formula>
    </cfRule>
    <cfRule type="expression" dxfId="2" priority="580">
      <formula>AND((MOD(ROW(),2)=0),ROW()&gt;2)</formula>
    </cfRule>
  </conditionalFormatting>
  <conditionalFormatting sqref="J270">
    <cfRule type="containsText" dxfId="0" priority="560" operator="between" text="END">
      <formula>NOT(ISERROR(SEARCH("END",J270)))</formula>
    </cfRule>
    <cfRule type="expression" dxfId="2" priority="561">
      <formula>AND((MOD(ROW(),2)=0),ROW()&gt;2)</formula>
    </cfRule>
    <cfRule type="containsText" dxfId="1" priority="562" operator="between" text="P0">
      <formula>NOT(ISERROR(SEARCH("P0",J270)))</formula>
    </cfRule>
    <cfRule type="containsText" dxfId="1" priority="563" operator="between" text="P0">
      <formula>NOT(ISERROR(SEARCH("P0",J270)))</formula>
    </cfRule>
    <cfRule type="expression" dxfId="2" priority="564">
      <formula>AND((MOD(ROW(),2)=0),ROW()&gt;2)</formula>
    </cfRule>
  </conditionalFormatting>
  <conditionalFormatting sqref="M270">
    <cfRule type="containsText" dxfId="0" priority="845" operator="between" text="END">
      <formula>NOT(ISERROR(SEARCH("END",M270)))</formula>
    </cfRule>
    <cfRule type="expression" dxfId="2" priority="849">
      <formula>AND((MOD(ROW(),2)=0),ROW()&gt;2)</formula>
    </cfRule>
    <cfRule type="containsText" dxfId="1" priority="853" operator="between" text="P0">
      <formula>NOT(ISERROR(SEARCH("P0",M270)))</formula>
    </cfRule>
    <cfRule type="containsText" dxfId="1" priority="857" operator="between" text="P0">
      <formula>NOT(ISERROR(SEARCH("P0",M270)))</formula>
    </cfRule>
    <cfRule type="expression" dxfId="2" priority="861">
      <formula>AND((MOD(ROW(),2)=0),ROW()&gt;2)</formula>
    </cfRule>
  </conditionalFormatting>
  <conditionalFormatting sqref="A271:M271">
    <cfRule type="containsText" dxfId="0" priority="1793" operator="between" text="END">
      <formula>NOT(ISERROR(SEARCH("END",A271)))</formula>
    </cfRule>
    <cfRule type="containsText" dxfId="1" priority="1794" operator="between" text="P0">
      <formula>NOT(ISERROR(SEARCH("P0",A271)))</formula>
    </cfRule>
    <cfRule type="expression" dxfId="2" priority="1795">
      <formula>AND((MOD(ROW(),2)=0),ROW()&gt;2)</formula>
    </cfRule>
  </conditionalFormatting>
  <conditionalFormatting sqref="E272">
    <cfRule type="containsText" dxfId="0" priority="1825" operator="between" text="END">
      <formula>NOT(ISERROR(SEARCH("END",E272)))</formula>
    </cfRule>
    <cfRule type="expression" dxfId="2" priority="1826">
      <formula>AND((MOD(ROW(),2)=0),ROW()&gt;2)</formula>
    </cfRule>
    <cfRule type="containsText" dxfId="1" priority="1827" operator="between" text="P0">
      <formula>NOT(ISERROR(SEARCH("P0",E272)))</formula>
    </cfRule>
    <cfRule type="containsText" dxfId="1" priority="1828" operator="between" text="P0">
      <formula>NOT(ISERROR(SEARCH("P0",E272)))</formula>
    </cfRule>
    <cfRule type="expression" dxfId="2" priority="1829">
      <formula>AND((MOD(ROW(),2)=0),ROW()&gt;2)</formula>
    </cfRule>
  </conditionalFormatting>
  <conditionalFormatting sqref="F272">
    <cfRule type="containsText" dxfId="0" priority="1830" operator="between" text="END">
      <formula>NOT(ISERROR(SEARCH("END",F272)))</formula>
    </cfRule>
    <cfRule type="containsText" dxfId="1" priority="1831" operator="between" text="P0">
      <formula>NOT(ISERROR(SEARCH("P0",F272)))</formula>
    </cfRule>
    <cfRule type="expression" dxfId="2" priority="1832">
      <formula>AND((MOD(ROW(),2)=0),ROW()&gt;2)</formula>
    </cfRule>
  </conditionalFormatting>
  <conditionalFormatting sqref="G272">
    <cfRule type="containsText" dxfId="0" priority="1820" operator="between" text="END">
      <formula>NOT(ISERROR(SEARCH("END",G272)))</formula>
    </cfRule>
    <cfRule type="expression" dxfId="2" priority="1821">
      <formula>AND((MOD(ROW(),2)=0),ROW()&gt;2)</formula>
    </cfRule>
    <cfRule type="containsText" dxfId="1" priority="1822" operator="between" text="P0">
      <formula>NOT(ISERROR(SEARCH("P0",G272)))</formula>
    </cfRule>
    <cfRule type="containsText" dxfId="1" priority="1823" operator="between" text="P0">
      <formula>NOT(ISERROR(SEARCH("P0",G272)))</formula>
    </cfRule>
    <cfRule type="expression" dxfId="2" priority="1824">
      <formula>AND((MOD(ROW(),2)=0),ROW()&gt;2)</formula>
    </cfRule>
  </conditionalFormatting>
  <conditionalFormatting sqref="H272">
    <cfRule type="containsText" dxfId="0" priority="1836" operator="between" text="END">
      <formula>NOT(ISERROR(SEARCH("END",H272)))</formula>
    </cfRule>
    <cfRule type="containsText" dxfId="1" priority="1837" operator="between" text="P0">
      <formula>NOT(ISERROR(SEARCH("P0",H272)))</formula>
    </cfRule>
    <cfRule type="expression" dxfId="2" priority="1838">
      <formula>AND((MOD(ROW(),2)=0),ROW()&gt;2)</formula>
    </cfRule>
  </conditionalFormatting>
  <conditionalFormatting sqref="I272">
    <cfRule type="containsText" dxfId="0" priority="1833" operator="between" text="END">
      <formula>NOT(ISERROR(SEARCH("END",I272)))</formula>
    </cfRule>
    <cfRule type="containsText" dxfId="1" priority="1834" operator="between" text="P0">
      <formula>NOT(ISERROR(SEARCH("P0",I272)))</formula>
    </cfRule>
    <cfRule type="expression" dxfId="2" priority="1835">
      <formula>AND((MOD(ROW(),2)=0),ROW()&gt;2)</formula>
    </cfRule>
  </conditionalFormatting>
  <conditionalFormatting sqref="E273">
    <cfRule type="containsText" dxfId="0" priority="1801" operator="between" text="END">
      <formula>NOT(ISERROR(SEARCH("END",E273)))</formula>
    </cfRule>
    <cfRule type="expression" dxfId="2" priority="1802">
      <formula>AND((MOD(ROW(),2)=0),ROW()&gt;2)</formula>
    </cfRule>
    <cfRule type="containsText" dxfId="1" priority="1803" operator="between" text="P0">
      <formula>NOT(ISERROR(SEARCH("P0",E273)))</formula>
    </cfRule>
    <cfRule type="containsText" dxfId="1" priority="1804" operator="between" text="P0">
      <formula>NOT(ISERROR(SEARCH("P0",E273)))</formula>
    </cfRule>
    <cfRule type="expression" dxfId="2" priority="1805">
      <formula>AND((MOD(ROW(),2)=0),ROW()&gt;2)</formula>
    </cfRule>
  </conditionalFormatting>
  <conditionalFormatting sqref="F273">
    <cfRule type="containsText" dxfId="0" priority="1806" operator="between" text="END">
      <formula>NOT(ISERROR(SEARCH("END",F273)))</formula>
    </cfRule>
    <cfRule type="containsText" dxfId="1" priority="1807" operator="between" text="P0">
      <formula>NOT(ISERROR(SEARCH("P0",F273)))</formula>
    </cfRule>
    <cfRule type="expression" dxfId="2" priority="1808">
      <formula>AND((MOD(ROW(),2)=0),ROW()&gt;2)</formula>
    </cfRule>
  </conditionalFormatting>
  <conditionalFormatting sqref="G273">
    <cfRule type="containsText" dxfId="0" priority="1796" operator="between" text="END">
      <formula>NOT(ISERROR(SEARCH("END",G273)))</formula>
    </cfRule>
    <cfRule type="expression" dxfId="2" priority="1797">
      <formula>AND((MOD(ROW(),2)=0),ROW()&gt;2)</formula>
    </cfRule>
    <cfRule type="containsText" dxfId="1" priority="1798" operator="between" text="P0">
      <formula>NOT(ISERROR(SEARCH("P0",G273)))</formula>
    </cfRule>
    <cfRule type="containsText" dxfId="1" priority="1799" operator="between" text="P0">
      <formula>NOT(ISERROR(SEARCH("P0",G273)))</formula>
    </cfRule>
    <cfRule type="expression" dxfId="2" priority="1800">
      <formula>AND((MOD(ROW(),2)=0),ROW()&gt;2)</formula>
    </cfRule>
  </conditionalFormatting>
  <conditionalFormatting sqref="H273">
    <cfRule type="containsText" dxfId="0" priority="1812" operator="between" text="END">
      <formula>NOT(ISERROR(SEARCH("END",H273)))</formula>
    </cfRule>
    <cfRule type="containsText" dxfId="1" priority="1813" operator="between" text="P0">
      <formula>NOT(ISERROR(SEARCH("P0",H273)))</formula>
    </cfRule>
    <cfRule type="expression" dxfId="2" priority="1814">
      <formula>AND((MOD(ROW(),2)=0),ROW()&gt;2)</formula>
    </cfRule>
  </conditionalFormatting>
  <conditionalFormatting sqref="I273">
    <cfRule type="containsText" dxfId="0" priority="1809" operator="between" text="END">
      <formula>NOT(ISERROR(SEARCH("END",I273)))</formula>
    </cfRule>
    <cfRule type="containsText" dxfId="1" priority="1810" operator="between" text="P0">
      <formula>NOT(ISERROR(SEARCH("P0",I273)))</formula>
    </cfRule>
    <cfRule type="expression" dxfId="2" priority="1811">
      <formula>AND((MOD(ROW(),2)=0),ROW()&gt;2)</formula>
    </cfRule>
  </conditionalFormatting>
  <conditionalFormatting sqref="J273:L273">
    <cfRule type="containsText" dxfId="0" priority="1815" operator="between" text="END">
      <formula>NOT(ISERROR(SEARCH("END",J273)))</formula>
    </cfRule>
    <cfRule type="expression" dxfId="2" priority="1816">
      <formula>AND((MOD(ROW(),2)=0),ROW()&gt;2)</formula>
    </cfRule>
    <cfRule type="containsText" dxfId="1" priority="1817" operator="between" text="P0">
      <formula>NOT(ISERROR(SEARCH("P0",J273)))</formula>
    </cfRule>
    <cfRule type="containsText" dxfId="1" priority="1818" operator="between" text="P0">
      <formula>NOT(ISERROR(SEARCH("P0",J273)))</formula>
    </cfRule>
    <cfRule type="expression" dxfId="2" priority="1819">
      <formula>AND((MOD(ROW(),2)=0),ROW()&gt;2)</formula>
    </cfRule>
  </conditionalFormatting>
  <conditionalFormatting sqref="A274:M274">
    <cfRule type="containsText" dxfId="0" priority="1859" operator="between" text="END">
      <formula>NOT(ISERROR(SEARCH("END",A274)))</formula>
    </cfRule>
    <cfRule type="containsText" dxfId="1" priority="1860" operator="between" text="P0">
      <formula>NOT(ISERROR(SEARCH("P0",A274)))</formula>
    </cfRule>
    <cfRule type="expression" dxfId="2" priority="1861">
      <formula>AND((MOD(ROW(),2)=0),ROW()&gt;2)</formula>
    </cfRule>
  </conditionalFormatting>
  <conditionalFormatting sqref="A83:A116">
    <cfRule type="containsText" dxfId="0" priority="3399" operator="between" text="END">
      <formula>NOT(ISERROR(SEARCH("END",A83)))</formula>
    </cfRule>
    <cfRule type="expression" dxfId="2" priority="3402">
      <formula>AND((MOD(ROW(),2)=0),ROW()&gt;2)</formula>
    </cfRule>
    <cfRule type="containsText" dxfId="1" priority="3405" operator="between" text="P0">
      <formula>NOT(ISERROR(SEARCH("P0",A83)))</formula>
    </cfRule>
    <cfRule type="containsText" dxfId="1" priority="3408" operator="between" text="P0">
      <formula>NOT(ISERROR(SEARCH("P0",A83)))</formula>
    </cfRule>
    <cfRule type="expression" dxfId="2" priority="3411">
      <formula>AND((MOD(ROW(),2)=0),ROW()&gt;2)</formula>
    </cfRule>
  </conditionalFormatting>
  <conditionalFormatting sqref="A238:A251">
    <cfRule type="containsText" dxfId="0" priority="4953" operator="between" text="END">
      <formula>NOT(ISERROR(SEARCH("END",A238)))</formula>
    </cfRule>
    <cfRule type="expression" dxfId="2" priority="4954">
      <formula>AND((MOD(ROW(),2)=0),ROW()&gt;2)</formula>
    </cfRule>
    <cfRule type="containsText" dxfId="1" priority="4955" operator="between" text="P0">
      <formula>NOT(ISERROR(SEARCH("P0",A238)))</formula>
    </cfRule>
    <cfRule type="containsText" dxfId="1" priority="4956" operator="between" text="P0">
      <formula>NOT(ISERROR(SEARCH("P0",A238)))</formula>
    </cfRule>
    <cfRule type="expression" dxfId="2" priority="4957">
      <formula>AND((MOD(ROW(),2)=0),ROW()&gt;2)</formula>
    </cfRule>
  </conditionalFormatting>
  <conditionalFormatting sqref="A272:A273">
    <cfRule type="containsText" dxfId="0" priority="1844" operator="between" text="END">
      <formula>NOT(ISERROR(SEARCH("END",A272)))</formula>
    </cfRule>
    <cfRule type="expression" dxfId="2" priority="1845">
      <formula>AND((MOD(ROW(),2)=0),ROW()&gt;2)</formula>
    </cfRule>
    <cfRule type="containsText" dxfId="1" priority="1846" operator="between" text="P0">
      <formula>NOT(ISERROR(SEARCH("P0",A272)))</formula>
    </cfRule>
    <cfRule type="containsText" dxfId="1" priority="1847" operator="between" text="P0">
      <formula>NOT(ISERROR(SEARCH("P0",A272)))</formula>
    </cfRule>
    <cfRule type="expression" dxfId="2" priority="1848">
      <formula>AND((MOD(ROW(),2)=0),ROW()&gt;2)</formula>
    </cfRule>
  </conditionalFormatting>
  <conditionalFormatting sqref="B136:B138">
    <cfRule type="containsText" dxfId="0" priority="8416" operator="between" text="END">
      <formula>NOT(ISERROR(SEARCH("END",B136)))</formula>
    </cfRule>
    <cfRule type="expression" dxfId="2" priority="8421">
      <formula>AND((MOD(ROW(),2)=0),ROW()&gt;2)</formula>
    </cfRule>
    <cfRule type="containsText" dxfId="1" priority="8426" operator="between" text="P0">
      <formula>NOT(ISERROR(SEARCH("P0",B136)))</formula>
    </cfRule>
    <cfRule type="containsText" dxfId="1" priority="8431" operator="between" text="P0">
      <formula>NOT(ISERROR(SEARCH("P0",B136)))</formula>
    </cfRule>
    <cfRule type="expression" dxfId="2" priority="8436">
      <formula>AND((MOD(ROW(),2)=0),ROW()&gt;2)</formula>
    </cfRule>
  </conditionalFormatting>
  <conditionalFormatting sqref="B142:B144">
    <cfRule type="containsText" dxfId="0" priority="8392" operator="between" text="END">
      <formula>NOT(ISERROR(SEARCH("END",B142)))</formula>
    </cfRule>
    <cfRule type="expression" dxfId="2" priority="8397">
      <formula>AND((MOD(ROW(),2)=0),ROW()&gt;2)</formula>
    </cfRule>
    <cfRule type="containsText" dxfId="1" priority="8402" operator="between" text="P0">
      <formula>NOT(ISERROR(SEARCH("P0",B142)))</formula>
    </cfRule>
    <cfRule type="containsText" dxfId="1" priority="8407" operator="between" text="P0">
      <formula>NOT(ISERROR(SEARCH("P0",B142)))</formula>
    </cfRule>
    <cfRule type="expression" dxfId="2" priority="8412">
      <formula>AND((MOD(ROW(),2)=0),ROW()&gt;2)</formula>
    </cfRule>
  </conditionalFormatting>
  <conditionalFormatting sqref="B145:B147">
    <cfRule type="containsText" dxfId="0" priority="5759" operator="between" text="END">
      <formula>NOT(ISERROR(SEARCH("END",B145)))</formula>
    </cfRule>
    <cfRule type="expression" dxfId="2" priority="5760">
      <formula>AND((MOD(ROW(),2)=0),ROW()&gt;2)</formula>
    </cfRule>
    <cfRule type="containsText" dxfId="1" priority="5761" operator="between" text="P0">
      <formula>NOT(ISERROR(SEARCH("P0",B145)))</formula>
    </cfRule>
    <cfRule type="containsText" dxfId="1" priority="5762" operator="between" text="P0">
      <formula>NOT(ISERROR(SEARCH("P0",B145)))</formula>
    </cfRule>
    <cfRule type="expression" dxfId="2" priority="5763">
      <formula>AND((MOD(ROW(),2)=0),ROW()&gt;2)</formula>
    </cfRule>
  </conditionalFormatting>
  <conditionalFormatting sqref="B148:B150">
    <cfRule type="containsText" dxfId="0" priority="8368" operator="between" text="END">
      <formula>NOT(ISERROR(SEARCH("END",B148)))</formula>
    </cfRule>
    <cfRule type="expression" dxfId="2" priority="8373">
      <formula>AND((MOD(ROW(),2)=0),ROW()&gt;2)</formula>
    </cfRule>
    <cfRule type="containsText" dxfId="1" priority="8378" operator="between" text="P0">
      <formula>NOT(ISERROR(SEARCH("P0",B148)))</formula>
    </cfRule>
    <cfRule type="containsText" dxfId="1" priority="8383" operator="between" text="P0">
      <formula>NOT(ISERROR(SEARCH("P0",B148)))</formula>
    </cfRule>
    <cfRule type="expression" dxfId="2" priority="8388">
      <formula>AND((MOD(ROW(),2)=0),ROW()&gt;2)</formula>
    </cfRule>
  </conditionalFormatting>
  <conditionalFormatting sqref="B154:B155">
    <cfRule type="containsText" dxfId="0" priority="7393" operator="between" text="END">
      <formula>NOT(ISERROR(SEARCH("END",B154)))</formula>
    </cfRule>
    <cfRule type="expression" dxfId="2" priority="7395">
      <formula>AND((MOD(ROW(),2)=0),ROW()&gt;2)</formula>
    </cfRule>
    <cfRule type="containsText" dxfId="1" priority="7397" operator="between" text="P0">
      <formula>NOT(ISERROR(SEARCH("P0",B154)))</formula>
    </cfRule>
    <cfRule type="containsText" dxfId="1" priority="7399" operator="between" text="P0">
      <formula>NOT(ISERROR(SEARCH("P0",B154)))</formula>
    </cfRule>
    <cfRule type="expression" dxfId="2" priority="7401">
      <formula>AND((MOD(ROW(),2)=0),ROW()&gt;2)</formula>
    </cfRule>
  </conditionalFormatting>
  <conditionalFormatting sqref="B160:B161">
    <cfRule type="containsText" dxfId="0" priority="8365" operator="between" text="END">
      <formula>NOT(ISERROR(SEARCH("END",B160)))</formula>
    </cfRule>
    <cfRule type="expression" dxfId="2" priority="8370">
      <formula>AND((MOD(ROW(),2)=0),ROW()&gt;2)</formula>
    </cfRule>
    <cfRule type="containsText" dxfId="1" priority="8375" operator="between" text="P0">
      <formula>NOT(ISERROR(SEARCH("P0",B160)))</formula>
    </cfRule>
    <cfRule type="containsText" dxfId="1" priority="8380" operator="between" text="P0">
      <formula>NOT(ISERROR(SEARCH("P0",B160)))</formula>
    </cfRule>
    <cfRule type="expression" dxfId="2" priority="8385">
      <formula>AND((MOD(ROW(),2)=0),ROW()&gt;2)</formula>
    </cfRule>
  </conditionalFormatting>
  <conditionalFormatting sqref="B170:B171">
    <cfRule type="containsText" dxfId="0" priority="7990" operator="between" text="END">
      <formula>NOT(ISERROR(SEARCH("END",B170)))</formula>
    </cfRule>
    <cfRule type="expression" dxfId="2" priority="7995">
      <formula>AND((MOD(ROW(),2)=0),ROW()&gt;2)</formula>
    </cfRule>
    <cfRule type="containsText" dxfId="1" priority="8000" operator="between" text="P0">
      <formula>NOT(ISERROR(SEARCH("P0",B170)))</formula>
    </cfRule>
    <cfRule type="containsText" dxfId="1" priority="8005" operator="between" text="P0">
      <formula>NOT(ISERROR(SEARCH("P0",B170)))</formula>
    </cfRule>
    <cfRule type="expression" dxfId="2" priority="8010">
      <formula>AND((MOD(ROW(),2)=0),ROW()&gt;2)</formula>
    </cfRule>
  </conditionalFormatting>
  <conditionalFormatting sqref="B174:B175">
    <cfRule type="containsText" dxfId="0" priority="7967" operator="between" text="END">
      <formula>NOT(ISERROR(SEARCH("END",B174)))</formula>
    </cfRule>
    <cfRule type="expression" dxfId="2" priority="7972">
      <formula>AND((MOD(ROW(),2)=0),ROW()&gt;2)</formula>
    </cfRule>
    <cfRule type="containsText" dxfId="1" priority="7977" operator="between" text="P0">
      <formula>NOT(ISERROR(SEARCH("P0",B174)))</formula>
    </cfRule>
    <cfRule type="containsText" dxfId="1" priority="7982" operator="between" text="P0">
      <formula>NOT(ISERROR(SEARCH("P0",B174)))</formula>
    </cfRule>
    <cfRule type="expression" dxfId="2" priority="7987">
      <formula>AND((MOD(ROW(),2)=0),ROW()&gt;2)</formula>
    </cfRule>
  </conditionalFormatting>
  <conditionalFormatting sqref="B178:B179">
    <cfRule type="containsText" dxfId="0" priority="7944" operator="between" text="END">
      <formula>NOT(ISERROR(SEARCH("END",B178)))</formula>
    </cfRule>
    <cfRule type="expression" dxfId="2" priority="7949">
      <formula>AND((MOD(ROW(),2)=0),ROW()&gt;2)</formula>
    </cfRule>
    <cfRule type="containsText" dxfId="1" priority="7954" operator="between" text="P0">
      <formula>NOT(ISERROR(SEARCH("P0",B178)))</formula>
    </cfRule>
    <cfRule type="containsText" dxfId="1" priority="7959" operator="between" text="P0">
      <formula>NOT(ISERROR(SEARCH("P0",B178)))</formula>
    </cfRule>
    <cfRule type="expression" dxfId="2" priority="7964">
      <formula>AND((MOD(ROW(),2)=0),ROW()&gt;2)</formula>
    </cfRule>
  </conditionalFormatting>
  <conditionalFormatting sqref="B182:B183">
    <cfRule type="containsText" dxfId="0" priority="7941" operator="between" text="END">
      <formula>NOT(ISERROR(SEARCH("END",B182)))</formula>
    </cfRule>
    <cfRule type="expression" dxfId="2" priority="7946">
      <formula>AND((MOD(ROW(),2)=0),ROW()&gt;2)</formula>
    </cfRule>
    <cfRule type="containsText" dxfId="1" priority="7951" operator="between" text="P0">
      <formula>NOT(ISERROR(SEARCH("P0",B182)))</formula>
    </cfRule>
    <cfRule type="containsText" dxfId="1" priority="7956" operator="between" text="P0">
      <formula>NOT(ISERROR(SEARCH("P0",B182)))</formula>
    </cfRule>
    <cfRule type="expression" dxfId="2" priority="7961">
      <formula>AND((MOD(ROW(),2)=0),ROW()&gt;2)</formula>
    </cfRule>
  </conditionalFormatting>
  <conditionalFormatting sqref="B186:B187">
    <cfRule type="containsText" dxfId="0" priority="7918" operator="between" text="END">
      <formula>NOT(ISERROR(SEARCH("END",B186)))</formula>
    </cfRule>
    <cfRule type="expression" dxfId="2" priority="7923">
      <formula>AND((MOD(ROW(),2)=0),ROW()&gt;2)</formula>
    </cfRule>
    <cfRule type="containsText" dxfId="1" priority="7928" operator="between" text="P0">
      <formula>NOT(ISERROR(SEARCH("P0",B186)))</formula>
    </cfRule>
    <cfRule type="containsText" dxfId="1" priority="7933" operator="between" text="P0">
      <formula>NOT(ISERROR(SEARCH("P0",B186)))</formula>
    </cfRule>
    <cfRule type="expression" dxfId="2" priority="7938">
      <formula>AND((MOD(ROW(),2)=0),ROW()&gt;2)</formula>
    </cfRule>
  </conditionalFormatting>
  <conditionalFormatting sqref="B189:B191">
    <cfRule type="containsText" dxfId="0" priority="7916" operator="between" text="END">
      <formula>NOT(ISERROR(SEARCH("END",B189)))</formula>
    </cfRule>
    <cfRule type="expression" dxfId="2" priority="7921">
      <formula>AND((MOD(ROW(),2)=0),ROW()&gt;2)</formula>
    </cfRule>
    <cfRule type="containsText" dxfId="1" priority="7926" operator="between" text="P0">
      <formula>NOT(ISERROR(SEARCH("P0",B189)))</formula>
    </cfRule>
    <cfRule type="containsText" dxfId="1" priority="7931" operator="between" text="P0">
      <formula>NOT(ISERROR(SEARCH("P0",B189)))</formula>
    </cfRule>
    <cfRule type="expression" dxfId="2" priority="7936">
      <formula>AND((MOD(ROW(),2)=0),ROW()&gt;2)</formula>
    </cfRule>
  </conditionalFormatting>
  <conditionalFormatting sqref="B192:B193">
    <cfRule type="containsText" dxfId="0" priority="5712" operator="between" text="END">
      <formula>NOT(ISERROR(SEARCH("END",B192)))</formula>
    </cfRule>
    <cfRule type="expression" dxfId="2" priority="5713">
      <formula>AND((MOD(ROW(),2)=0),ROW()&gt;2)</formula>
    </cfRule>
    <cfRule type="containsText" dxfId="1" priority="5714" operator="between" text="P0">
      <formula>NOT(ISERROR(SEARCH("P0",B192)))</formula>
    </cfRule>
    <cfRule type="containsText" dxfId="1" priority="5715" operator="between" text="P0">
      <formula>NOT(ISERROR(SEARCH("P0",B192)))</formula>
    </cfRule>
    <cfRule type="expression" dxfId="2" priority="5716">
      <formula>AND((MOD(ROW(),2)=0),ROW()&gt;2)</formula>
    </cfRule>
  </conditionalFormatting>
  <conditionalFormatting sqref="B194:B195">
    <cfRule type="containsText" dxfId="0" priority="7915" operator="between" text="END">
      <formula>NOT(ISERROR(SEARCH("END",B194)))</formula>
    </cfRule>
    <cfRule type="expression" dxfId="2" priority="7920">
      <formula>AND((MOD(ROW(),2)=0),ROW()&gt;2)</formula>
    </cfRule>
    <cfRule type="containsText" dxfId="1" priority="7925" operator="between" text="P0">
      <formula>NOT(ISERROR(SEARCH("P0",B194)))</formula>
    </cfRule>
    <cfRule type="containsText" dxfId="1" priority="7930" operator="between" text="P0">
      <formula>NOT(ISERROR(SEARCH("P0",B194)))</formula>
    </cfRule>
    <cfRule type="expression" dxfId="2" priority="7935">
      <formula>AND((MOD(ROW(),2)=0),ROW()&gt;2)</formula>
    </cfRule>
  </conditionalFormatting>
  <conditionalFormatting sqref="B198:B199">
    <cfRule type="containsText" dxfId="0" priority="7506" operator="between" text="END">
      <formula>NOT(ISERROR(SEARCH("END",B198)))</formula>
    </cfRule>
    <cfRule type="expression" dxfId="2" priority="7511">
      <formula>AND((MOD(ROW(),2)=0),ROW()&gt;2)</formula>
    </cfRule>
    <cfRule type="containsText" dxfId="1" priority="7516" operator="between" text="P0">
      <formula>NOT(ISERROR(SEARCH("P0",B198)))</formula>
    </cfRule>
    <cfRule type="containsText" dxfId="1" priority="7521" operator="between" text="P0">
      <formula>NOT(ISERROR(SEARCH("P0",B198)))</formula>
    </cfRule>
    <cfRule type="expression" dxfId="2" priority="7526">
      <formula>AND((MOD(ROW(),2)=0),ROW()&gt;2)</formula>
    </cfRule>
  </conditionalFormatting>
  <conditionalFormatting sqref="B204:B205">
    <cfRule type="containsText" dxfId="0" priority="7482" operator="between" text="END">
      <formula>NOT(ISERROR(SEARCH("END",B204)))</formula>
    </cfRule>
    <cfRule type="expression" dxfId="2" priority="7487">
      <formula>AND((MOD(ROW(),2)=0),ROW()&gt;2)</formula>
    </cfRule>
    <cfRule type="containsText" dxfId="1" priority="7492" operator="between" text="P0">
      <formula>NOT(ISERROR(SEARCH("P0",B204)))</formula>
    </cfRule>
    <cfRule type="containsText" dxfId="1" priority="7497" operator="between" text="P0">
      <formula>NOT(ISERROR(SEARCH("P0",B204)))</formula>
    </cfRule>
    <cfRule type="expression" dxfId="2" priority="7502">
      <formula>AND((MOD(ROW(),2)=0),ROW()&gt;2)</formula>
    </cfRule>
  </conditionalFormatting>
  <conditionalFormatting sqref="B211:B212">
    <cfRule type="containsText" dxfId="0" priority="7341" operator="between" text="END">
      <formula>NOT(ISERROR(SEARCH("END",B211)))</formula>
    </cfRule>
    <cfRule type="expression" dxfId="2" priority="7344">
      <formula>AND((MOD(ROW(),2)=0),ROW()&gt;2)</formula>
    </cfRule>
    <cfRule type="containsText" dxfId="1" priority="7347" operator="between" text="P0">
      <formula>NOT(ISERROR(SEARCH("P0",B211)))</formula>
    </cfRule>
    <cfRule type="containsText" dxfId="1" priority="7350" operator="between" text="P0">
      <formula>NOT(ISERROR(SEARCH("P0",B211)))</formula>
    </cfRule>
    <cfRule type="expression" dxfId="2" priority="7353">
      <formula>AND((MOD(ROW(),2)=0),ROW()&gt;2)</formula>
    </cfRule>
  </conditionalFormatting>
  <conditionalFormatting sqref="B263:B264">
    <cfRule type="containsText" dxfId="0" priority="4708" operator="between" text="END">
      <formula>NOT(ISERROR(SEARCH("END",B263)))</formula>
    </cfRule>
    <cfRule type="expression" dxfId="2" priority="4709">
      <formula>AND((MOD(ROW(),2)=0),ROW()&gt;2)</formula>
    </cfRule>
    <cfRule type="containsText" dxfId="1" priority="4710" operator="between" text="P0">
      <formula>NOT(ISERROR(SEARCH("P0",B263)))</formula>
    </cfRule>
    <cfRule type="containsText" dxfId="1" priority="4711" operator="between" text="P0">
      <formula>NOT(ISERROR(SEARCH("P0",B263)))</formula>
    </cfRule>
    <cfRule type="expression" dxfId="2" priority="4712">
      <formula>AND((MOD(ROW(),2)=0),ROW()&gt;2)</formula>
    </cfRule>
  </conditionalFormatting>
  <conditionalFormatting sqref="C31:C34">
    <cfRule type="containsText" dxfId="0" priority="2048" operator="between" text="END">
      <formula>NOT(ISERROR(SEARCH("END",C31)))</formula>
    </cfRule>
    <cfRule type="expression" dxfId="2" priority="2049">
      <formula>AND((MOD(ROW(),2)=0),ROW()&gt;2)</formula>
    </cfRule>
    <cfRule type="containsText" dxfId="1" priority="2050" operator="between" text="P0">
      <formula>NOT(ISERROR(SEARCH("P0",C31)))</formula>
    </cfRule>
    <cfRule type="containsText" dxfId="1" priority="2051" operator="between" text="P0">
      <formula>NOT(ISERROR(SEARCH("P0",C31)))</formula>
    </cfRule>
    <cfRule type="expression" dxfId="2" priority="2052">
      <formula>AND((MOD(ROW(),2)=0),ROW()&gt;2)</formula>
    </cfRule>
  </conditionalFormatting>
  <conditionalFormatting sqref="C83:C85">
    <cfRule type="containsText" dxfId="0" priority="2139" operator="between" text="END">
      <formula>NOT(ISERROR(SEARCH("END",C83)))</formula>
    </cfRule>
    <cfRule type="expression" dxfId="2" priority="2146">
      <formula>AND((MOD(ROW(),2)=0),ROW()&gt;2)</formula>
    </cfRule>
    <cfRule type="containsText" dxfId="1" priority="2153" operator="between" text="P0">
      <formula>NOT(ISERROR(SEARCH("P0",C83)))</formula>
    </cfRule>
    <cfRule type="containsText" dxfId="1" priority="2160" operator="between" text="P0">
      <formula>NOT(ISERROR(SEARCH("P0",C83)))</formula>
    </cfRule>
    <cfRule type="expression" dxfId="2" priority="2167">
      <formula>AND((MOD(ROW(),2)=0),ROW()&gt;2)</formula>
    </cfRule>
  </conditionalFormatting>
  <conditionalFormatting sqref="C88:C90">
    <cfRule type="containsText" dxfId="0" priority="2138" operator="between" text="END">
      <formula>NOT(ISERROR(SEARCH("END",C88)))</formula>
    </cfRule>
    <cfRule type="expression" dxfId="2" priority="2145">
      <formula>AND((MOD(ROW(),2)=0),ROW()&gt;2)</formula>
    </cfRule>
    <cfRule type="containsText" dxfId="1" priority="2152" operator="between" text="P0">
      <formula>NOT(ISERROR(SEARCH("P0",C88)))</formula>
    </cfRule>
    <cfRule type="containsText" dxfId="1" priority="2159" operator="between" text="P0">
      <formula>NOT(ISERROR(SEARCH("P0",C88)))</formula>
    </cfRule>
    <cfRule type="expression" dxfId="2" priority="2166">
      <formula>AND((MOD(ROW(),2)=0),ROW()&gt;2)</formula>
    </cfRule>
  </conditionalFormatting>
  <conditionalFormatting sqref="C93:C95">
    <cfRule type="containsText" dxfId="0" priority="2137" operator="between" text="END">
      <formula>NOT(ISERROR(SEARCH("END",C93)))</formula>
    </cfRule>
    <cfRule type="expression" dxfId="2" priority="2144">
      <formula>AND((MOD(ROW(),2)=0),ROW()&gt;2)</formula>
    </cfRule>
    <cfRule type="containsText" dxfId="1" priority="2151" operator="between" text="P0">
      <formula>NOT(ISERROR(SEARCH("P0",C93)))</formula>
    </cfRule>
    <cfRule type="containsText" dxfId="1" priority="2158" operator="between" text="P0">
      <formula>NOT(ISERROR(SEARCH("P0",C93)))</formula>
    </cfRule>
    <cfRule type="expression" dxfId="2" priority="2165">
      <formula>AND((MOD(ROW(),2)=0),ROW()&gt;2)</formula>
    </cfRule>
  </conditionalFormatting>
  <conditionalFormatting sqref="C98:C100">
    <cfRule type="containsText" dxfId="0" priority="2136" operator="between" text="END">
      <formula>NOT(ISERROR(SEARCH("END",C98)))</formula>
    </cfRule>
    <cfRule type="expression" dxfId="2" priority="2143">
      <formula>AND((MOD(ROW(),2)=0),ROW()&gt;2)</formula>
    </cfRule>
    <cfRule type="containsText" dxfId="1" priority="2150" operator="between" text="P0">
      <formula>NOT(ISERROR(SEARCH("P0",C98)))</formula>
    </cfRule>
    <cfRule type="containsText" dxfId="1" priority="2157" operator="between" text="P0">
      <formula>NOT(ISERROR(SEARCH("P0",C98)))</formula>
    </cfRule>
    <cfRule type="expression" dxfId="2" priority="2164">
      <formula>AND((MOD(ROW(),2)=0),ROW()&gt;2)</formula>
    </cfRule>
  </conditionalFormatting>
  <conditionalFormatting sqref="C103:C105">
    <cfRule type="containsText" dxfId="0" priority="2135" operator="between" text="END">
      <formula>NOT(ISERROR(SEARCH("END",C103)))</formula>
    </cfRule>
    <cfRule type="expression" dxfId="2" priority="2142">
      <formula>AND((MOD(ROW(),2)=0),ROW()&gt;2)</formula>
    </cfRule>
    <cfRule type="containsText" dxfId="1" priority="2149" operator="between" text="P0">
      <formula>NOT(ISERROR(SEARCH("P0",C103)))</formula>
    </cfRule>
    <cfRule type="containsText" dxfId="1" priority="2156" operator="between" text="P0">
      <formula>NOT(ISERROR(SEARCH("P0",C103)))</formula>
    </cfRule>
    <cfRule type="expression" dxfId="2" priority="2163">
      <formula>AND((MOD(ROW(),2)=0),ROW()&gt;2)</formula>
    </cfRule>
  </conditionalFormatting>
  <conditionalFormatting sqref="C156:C159">
    <cfRule type="containsText" dxfId="0" priority="2253" operator="between" text="END">
      <formula>NOT(ISERROR(SEARCH("END",C156)))</formula>
    </cfRule>
    <cfRule type="expression" dxfId="2" priority="2254">
      <formula>AND((MOD(ROW(),2)=0),ROW()&gt;2)</formula>
    </cfRule>
    <cfRule type="containsText" dxfId="1" priority="2255" operator="between" text="P0">
      <formula>NOT(ISERROR(SEARCH("P0",C156)))</formula>
    </cfRule>
    <cfRule type="containsText" dxfId="1" priority="2256" operator="between" text="P0">
      <formula>NOT(ISERROR(SEARCH("P0",C156)))</formula>
    </cfRule>
    <cfRule type="expression" dxfId="2" priority="2257">
      <formula>AND((MOD(ROW(),2)=0),ROW()&gt;2)</formula>
    </cfRule>
  </conditionalFormatting>
  <conditionalFormatting sqref="C222:C223">
    <cfRule type="containsText" dxfId="0" priority="2173" operator="between" text="END">
      <formula>NOT(ISERROR(SEARCH("END",C222)))</formula>
    </cfRule>
    <cfRule type="expression" dxfId="2" priority="2187">
      <formula>AND((MOD(ROW(),2)=0),ROW()&gt;2)</formula>
    </cfRule>
    <cfRule type="containsText" dxfId="1" priority="2201" operator="between" text="P0">
      <formula>NOT(ISERROR(SEARCH("P0",C222)))</formula>
    </cfRule>
    <cfRule type="containsText" dxfId="1" priority="2215" operator="between" text="P0">
      <formula>NOT(ISERROR(SEARCH("P0",C222)))</formula>
    </cfRule>
    <cfRule type="expression" dxfId="2" priority="2229">
      <formula>AND((MOD(ROW(),2)=0),ROW()&gt;2)</formula>
    </cfRule>
  </conditionalFormatting>
  <conditionalFormatting sqref="C227:C228">
    <cfRule type="containsText" dxfId="0" priority="2172" operator="between" text="END">
      <formula>NOT(ISERROR(SEARCH("END",C227)))</formula>
    </cfRule>
    <cfRule type="expression" dxfId="2" priority="2186">
      <formula>AND((MOD(ROW(),2)=0),ROW()&gt;2)</formula>
    </cfRule>
    <cfRule type="containsText" dxfId="1" priority="2200" operator="between" text="P0">
      <formula>NOT(ISERROR(SEARCH("P0",C227)))</formula>
    </cfRule>
    <cfRule type="containsText" dxfId="1" priority="2214" operator="between" text="P0">
      <formula>NOT(ISERROR(SEARCH("P0",C227)))</formula>
    </cfRule>
    <cfRule type="expression" dxfId="2" priority="2228">
      <formula>AND((MOD(ROW(),2)=0),ROW()&gt;2)</formula>
    </cfRule>
  </conditionalFormatting>
  <conditionalFormatting sqref="C232:C233">
    <cfRule type="containsText" dxfId="0" priority="2171" operator="between" text="END">
      <formula>NOT(ISERROR(SEARCH("END",C232)))</formula>
    </cfRule>
    <cfRule type="expression" dxfId="2" priority="2185">
      <formula>AND((MOD(ROW(),2)=0),ROW()&gt;2)</formula>
    </cfRule>
    <cfRule type="containsText" dxfId="1" priority="2199" operator="between" text="P0">
      <formula>NOT(ISERROR(SEARCH("P0",C232)))</formula>
    </cfRule>
    <cfRule type="containsText" dxfId="1" priority="2213" operator="between" text="P0">
      <formula>NOT(ISERROR(SEARCH("P0",C232)))</formula>
    </cfRule>
    <cfRule type="expression" dxfId="2" priority="2227">
      <formula>AND((MOD(ROW(),2)=0),ROW()&gt;2)</formula>
    </cfRule>
  </conditionalFormatting>
  <conditionalFormatting sqref="D112:D113">
    <cfRule type="containsText" dxfId="0" priority="9932" operator="between" text="END">
      <formula>NOT(ISERROR(SEARCH("END",D112)))</formula>
    </cfRule>
    <cfRule type="expression" dxfId="2" priority="9933">
      <formula>AND((MOD(ROW(),2)=0),ROW()&gt;2)</formula>
    </cfRule>
    <cfRule type="containsText" dxfId="1" priority="9934" operator="between" text="P0">
      <formula>NOT(ISERROR(SEARCH("P0",D112)))</formula>
    </cfRule>
    <cfRule type="containsText" dxfId="1" priority="9935" operator="between" text="P0">
      <formula>NOT(ISERROR(SEARCH("P0",D112)))</formula>
    </cfRule>
    <cfRule type="expression" dxfId="2" priority="9936">
      <formula>AND((MOD(ROW(),2)=0),ROW()&gt;2)</formula>
    </cfRule>
  </conditionalFormatting>
  <conditionalFormatting sqref="D220:D221">
    <cfRule type="containsText" dxfId="0" priority="2889" operator="between" text="END">
      <formula>NOT(ISERROR(SEARCH("END",D220)))</formula>
    </cfRule>
    <cfRule type="expression" dxfId="2" priority="2890">
      <formula>AND((MOD(ROW(),2)=0),ROW()&gt;2)</formula>
    </cfRule>
    <cfRule type="containsText" dxfId="1" priority="2891" operator="between" text="P0">
      <formula>NOT(ISERROR(SEARCH("P0",D220)))</formula>
    </cfRule>
    <cfRule type="containsText" dxfId="1" priority="2892" operator="between" text="P0">
      <formula>NOT(ISERROR(SEARCH("P0",D220)))</formula>
    </cfRule>
    <cfRule type="expression" dxfId="2" priority="2893">
      <formula>AND((MOD(ROW(),2)=0),ROW()&gt;2)</formula>
    </cfRule>
  </conditionalFormatting>
  <conditionalFormatting sqref="D223:D224">
    <cfRule type="containsText" dxfId="0" priority="2876" operator="between" text="END">
      <formula>NOT(ISERROR(SEARCH("END",D223)))</formula>
    </cfRule>
    <cfRule type="expression" dxfId="2" priority="2877">
      <formula>AND((MOD(ROW(),2)=0),ROW()&gt;2)</formula>
    </cfRule>
    <cfRule type="containsText" dxfId="1" priority="2878" operator="between" text="P0">
      <formula>NOT(ISERROR(SEARCH("P0",D223)))</formula>
    </cfRule>
    <cfRule type="containsText" dxfId="1" priority="2879" operator="between" text="P0">
      <formula>NOT(ISERROR(SEARCH("P0",D223)))</formula>
    </cfRule>
    <cfRule type="expression" dxfId="2" priority="2880">
      <formula>AND((MOD(ROW(),2)=0),ROW()&gt;2)</formula>
    </cfRule>
  </conditionalFormatting>
  <conditionalFormatting sqref="E5:E8">
    <cfRule type="expression" dxfId="2" priority="1574">
      <formula>AND((MOD(ROW(),2)=0),ROW()&gt;2)</formula>
    </cfRule>
    <cfRule type="containsText" dxfId="1" priority="1570" operator="between" text="P0">
      <formula>NOT(ISERROR(SEARCH("P0",E5)))</formula>
    </cfRule>
    <cfRule type="containsText" dxfId="1" priority="1566" operator="between" text="P0">
      <formula>NOT(ISERROR(SEARCH("P0",E5)))</formula>
    </cfRule>
    <cfRule type="expression" dxfId="2" priority="1562">
      <formula>AND((MOD(ROW(),2)=0),ROW()&gt;2)</formula>
    </cfRule>
    <cfRule type="containsText" dxfId="0" priority="1558" operator="between" text="END">
      <formula>NOT(ISERROR(SEARCH("END",E5)))</formula>
    </cfRule>
  </conditionalFormatting>
  <conditionalFormatting sqref="E10:E13">
    <cfRule type="expression" dxfId="2" priority="1573">
      <formula>AND((MOD(ROW(),2)=0),ROW()&gt;2)</formula>
    </cfRule>
    <cfRule type="containsText" dxfId="1" priority="1569" operator="between" text="P0">
      <formula>NOT(ISERROR(SEARCH("P0",E10)))</formula>
    </cfRule>
    <cfRule type="containsText" dxfId="1" priority="1565" operator="between" text="P0">
      <formula>NOT(ISERROR(SEARCH("P0",E10)))</formula>
    </cfRule>
    <cfRule type="expression" dxfId="2" priority="1561">
      <formula>AND((MOD(ROW(),2)=0),ROW()&gt;2)</formula>
    </cfRule>
    <cfRule type="containsText" dxfId="0" priority="1557" operator="between" text="END">
      <formula>NOT(ISERROR(SEARCH("END",E10)))</formula>
    </cfRule>
  </conditionalFormatting>
  <conditionalFormatting sqref="E15:E18">
    <cfRule type="expression" dxfId="2" priority="1572">
      <formula>AND((MOD(ROW(),2)=0),ROW()&gt;2)</formula>
    </cfRule>
    <cfRule type="containsText" dxfId="1" priority="1568" operator="between" text="P0">
      <formula>NOT(ISERROR(SEARCH("P0",E15)))</formula>
    </cfRule>
    <cfRule type="containsText" dxfId="1" priority="1564" operator="between" text="P0">
      <formula>NOT(ISERROR(SEARCH("P0",E15)))</formula>
    </cfRule>
    <cfRule type="expression" dxfId="2" priority="1560">
      <formula>AND((MOD(ROW(),2)=0),ROW()&gt;2)</formula>
    </cfRule>
    <cfRule type="containsText" dxfId="0" priority="1556" operator="between" text="END">
      <formula>NOT(ISERROR(SEARCH("END",E15)))</formula>
    </cfRule>
  </conditionalFormatting>
  <conditionalFormatting sqref="E20:E21">
    <cfRule type="expression" dxfId="2" priority="1571">
      <formula>AND((MOD(ROW(),2)=0),ROW()&gt;2)</formula>
    </cfRule>
    <cfRule type="containsText" dxfId="1" priority="1567" operator="between" text="P0">
      <formula>NOT(ISERROR(SEARCH("P0",E20)))</formula>
    </cfRule>
    <cfRule type="containsText" dxfId="1" priority="1563" operator="between" text="P0">
      <formula>NOT(ISERROR(SEARCH("P0",E20)))</formula>
    </cfRule>
    <cfRule type="expression" dxfId="2" priority="1559">
      <formula>AND((MOD(ROW(),2)=0),ROW()&gt;2)</formula>
    </cfRule>
    <cfRule type="containsText" dxfId="0" priority="1555" operator="between" text="END">
      <formula>NOT(ISERROR(SEARCH("END",E20)))</formula>
    </cfRule>
  </conditionalFormatting>
  <conditionalFormatting sqref="E23:E26">
    <cfRule type="containsText" dxfId="0" priority="5269" operator="between" text="END">
      <formula>NOT(ISERROR(SEARCH("END",E23)))</formula>
    </cfRule>
    <cfRule type="expression" dxfId="2" priority="5270">
      <formula>AND((MOD(ROW(),2)=0),ROW()&gt;2)</formula>
    </cfRule>
    <cfRule type="containsText" dxfId="1" priority="5271" operator="between" text="P0">
      <formula>NOT(ISERROR(SEARCH("P0",E23)))</formula>
    </cfRule>
    <cfRule type="containsText" dxfId="1" priority="5272" operator="between" text="P0">
      <formula>NOT(ISERROR(SEARCH("P0",E23)))</formula>
    </cfRule>
    <cfRule type="expression" dxfId="2" priority="5273">
      <formula>AND((MOD(ROW(),2)=0),ROW()&gt;2)</formula>
    </cfRule>
  </conditionalFormatting>
  <conditionalFormatting sqref="E59:E60">
    <cfRule type="containsText" dxfId="0" priority="5211" operator="between" text="END">
      <formula>NOT(ISERROR(SEARCH("END",E59)))</formula>
    </cfRule>
    <cfRule type="expression" dxfId="2" priority="5212">
      <formula>AND((MOD(ROW(),2)=0),ROW()&gt;2)</formula>
    </cfRule>
    <cfRule type="containsText" dxfId="1" priority="5213" operator="between" text="P0">
      <formula>NOT(ISERROR(SEARCH("P0",E59)))</formula>
    </cfRule>
    <cfRule type="containsText" dxfId="1" priority="5214" operator="between" text="P0">
      <formula>NOT(ISERROR(SEARCH("P0",E59)))</formula>
    </cfRule>
    <cfRule type="expression" dxfId="2" priority="5215">
      <formula>AND((MOD(ROW(),2)=0),ROW()&gt;2)</formula>
    </cfRule>
  </conditionalFormatting>
  <conditionalFormatting sqref="E62:E64">
    <cfRule type="containsText" dxfId="0" priority="6100" operator="between" text="END">
      <formula>NOT(ISERROR(SEARCH("END",E62)))</formula>
    </cfRule>
    <cfRule type="expression" dxfId="2" priority="6101">
      <formula>AND((MOD(ROW(),2)=0),ROW()&gt;2)</formula>
    </cfRule>
    <cfRule type="containsText" dxfId="1" priority="6102" operator="between" text="P0">
      <formula>NOT(ISERROR(SEARCH("P0",E62)))</formula>
    </cfRule>
    <cfRule type="containsText" dxfId="1" priority="6103" operator="between" text="P0">
      <formula>NOT(ISERROR(SEARCH("P0",E62)))</formula>
    </cfRule>
    <cfRule type="expression" dxfId="2" priority="6104">
      <formula>AND((MOD(ROW(),2)=0),ROW()&gt;2)</formula>
    </cfRule>
  </conditionalFormatting>
  <conditionalFormatting sqref="E118:E120">
    <cfRule type="containsText" dxfId="0" priority="1400" operator="between" text="END">
      <formula>NOT(ISERROR(SEARCH("END",E118)))</formula>
    </cfRule>
    <cfRule type="expression" dxfId="2" priority="1402">
      <formula>AND((MOD(ROW(),2)=0),ROW()&gt;2)</formula>
    </cfRule>
    <cfRule type="containsText" dxfId="1" priority="1404" operator="between" text="P0">
      <formula>NOT(ISERROR(SEARCH("P0",E118)))</formula>
    </cfRule>
    <cfRule type="containsText" dxfId="1" priority="1406" operator="between" text="P0">
      <formula>NOT(ISERROR(SEARCH("P0",E118)))</formula>
    </cfRule>
    <cfRule type="expression" dxfId="2" priority="1408">
      <formula>AND((MOD(ROW(),2)=0),ROW()&gt;2)</formula>
    </cfRule>
  </conditionalFormatting>
  <conditionalFormatting sqref="E122:E123">
    <cfRule type="containsText" dxfId="0" priority="6973" operator="between" text="END">
      <formula>NOT(ISERROR(SEARCH("END",E122)))</formula>
    </cfRule>
    <cfRule type="expression" dxfId="2" priority="6974">
      <formula>AND((MOD(ROW(),2)=0),ROW()&gt;2)</formula>
    </cfRule>
    <cfRule type="containsText" dxfId="1" priority="6975" operator="between" text="P0">
      <formula>NOT(ISERROR(SEARCH("P0",E122)))</formula>
    </cfRule>
    <cfRule type="containsText" dxfId="1" priority="6976" operator="between" text="P0">
      <formula>NOT(ISERROR(SEARCH("P0",E122)))</formula>
    </cfRule>
    <cfRule type="expression" dxfId="2" priority="6977">
      <formula>AND((MOD(ROW(),2)=0),ROW()&gt;2)</formula>
    </cfRule>
  </conditionalFormatting>
  <conditionalFormatting sqref="E154:E155">
    <cfRule type="containsText" dxfId="0" priority="7362" operator="between" text="END">
      <formula>NOT(ISERROR(SEARCH("END",E154)))</formula>
    </cfRule>
    <cfRule type="expression" dxfId="2" priority="7363">
      <formula>AND((MOD(ROW(),2)=0),ROW()&gt;2)</formula>
    </cfRule>
    <cfRule type="containsText" dxfId="1" priority="7364" operator="between" text="P0">
      <formula>NOT(ISERROR(SEARCH("P0",E154)))</formula>
    </cfRule>
    <cfRule type="containsText" dxfId="1" priority="7365" operator="between" text="P0">
      <formula>NOT(ISERROR(SEARCH("P0",E154)))</formula>
    </cfRule>
    <cfRule type="expression" dxfId="2" priority="7366">
      <formula>AND((MOD(ROW(),2)=0),ROW()&gt;2)</formula>
    </cfRule>
  </conditionalFormatting>
  <conditionalFormatting sqref="E157:E158">
    <cfRule type="containsText" dxfId="0" priority="5175" operator="between" text="END">
      <formula>NOT(ISERROR(SEARCH("END",E157)))</formula>
    </cfRule>
    <cfRule type="expression" dxfId="2" priority="5176">
      <formula>AND((MOD(ROW(),2)=0),ROW()&gt;2)</formula>
    </cfRule>
    <cfRule type="containsText" dxfId="1" priority="5177" operator="between" text="P0">
      <formula>NOT(ISERROR(SEARCH("P0",E157)))</formula>
    </cfRule>
    <cfRule type="containsText" dxfId="1" priority="5178" operator="between" text="P0">
      <formula>NOT(ISERROR(SEARCH("P0",E157)))</formula>
    </cfRule>
    <cfRule type="expression" dxfId="2" priority="5179">
      <formula>AND((MOD(ROW(),2)=0),ROW()&gt;2)</formula>
    </cfRule>
  </conditionalFormatting>
  <conditionalFormatting sqref="E165:E166">
    <cfRule type="containsText" dxfId="0" priority="8023" operator="between" text="END">
      <formula>NOT(ISERROR(SEARCH("END",E165)))</formula>
    </cfRule>
    <cfRule type="expression" dxfId="2" priority="8024">
      <formula>AND((MOD(ROW(),2)=0),ROW()&gt;2)</formula>
    </cfRule>
    <cfRule type="containsText" dxfId="1" priority="8025" operator="between" text="P0">
      <formula>NOT(ISERROR(SEARCH("P0",E165)))</formula>
    </cfRule>
    <cfRule type="containsText" dxfId="1" priority="8026" operator="between" text="P0">
      <formula>NOT(ISERROR(SEARCH("P0",E165)))</formula>
    </cfRule>
    <cfRule type="expression" dxfId="2" priority="8027">
      <formula>AND((MOD(ROW(),2)=0),ROW()&gt;2)</formula>
    </cfRule>
  </conditionalFormatting>
  <conditionalFormatting sqref="E239:E240">
    <cfRule type="containsText" dxfId="0" priority="4999" operator="between" text="END">
      <formula>NOT(ISERROR(SEARCH("END",E239)))</formula>
    </cfRule>
    <cfRule type="expression" dxfId="2" priority="5005">
      <formula>AND((MOD(ROW(),2)=0),ROW()&gt;2)</formula>
    </cfRule>
    <cfRule type="containsText" dxfId="1" priority="5011" operator="between" text="P0">
      <formula>NOT(ISERROR(SEARCH("P0",E239)))</formula>
    </cfRule>
    <cfRule type="containsText" dxfId="1" priority="5017" operator="between" text="P0">
      <formula>NOT(ISERROR(SEARCH("P0",E239)))</formula>
    </cfRule>
    <cfRule type="expression" dxfId="2" priority="5023">
      <formula>AND((MOD(ROW(),2)=0),ROW()&gt;2)</formula>
    </cfRule>
  </conditionalFormatting>
  <conditionalFormatting sqref="E241:E242">
    <cfRule type="containsText" dxfId="0" priority="4998" operator="between" text="END">
      <formula>NOT(ISERROR(SEARCH("END",E241)))</formula>
    </cfRule>
    <cfRule type="expression" dxfId="2" priority="5004">
      <formula>AND((MOD(ROW(),2)=0),ROW()&gt;2)</formula>
    </cfRule>
    <cfRule type="containsText" dxfId="1" priority="5010" operator="between" text="P0">
      <formula>NOT(ISERROR(SEARCH("P0",E241)))</formula>
    </cfRule>
    <cfRule type="containsText" dxfId="1" priority="5016" operator="between" text="P0">
      <formula>NOT(ISERROR(SEARCH("P0",E241)))</formula>
    </cfRule>
    <cfRule type="expression" dxfId="2" priority="5022">
      <formula>AND((MOD(ROW(),2)=0),ROW()&gt;2)</formula>
    </cfRule>
  </conditionalFormatting>
  <conditionalFormatting sqref="E243:E244">
    <cfRule type="containsText" dxfId="0" priority="4997" operator="between" text="END">
      <formula>NOT(ISERROR(SEARCH("END",E243)))</formula>
    </cfRule>
    <cfRule type="expression" dxfId="2" priority="5003">
      <formula>AND((MOD(ROW(),2)=0),ROW()&gt;2)</formula>
    </cfRule>
    <cfRule type="containsText" dxfId="1" priority="5009" operator="between" text="P0">
      <formula>NOT(ISERROR(SEARCH("P0",E243)))</formula>
    </cfRule>
    <cfRule type="containsText" dxfId="1" priority="5015" operator="between" text="P0">
      <formula>NOT(ISERROR(SEARCH("P0",E243)))</formula>
    </cfRule>
    <cfRule type="expression" dxfId="2" priority="5021">
      <formula>AND((MOD(ROW(),2)=0),ROW()&gt;2)</formula>
    </cfRule>
  </conditionalFormatting>
  <conditionalFormatting sqref="E254:E255">
    <cfRule type="containsText" dxfId="0" priority="5967" operator="between" text="END">
      <formula>NOT(ISERROR(SEARCH("END",E254)))</formula>
    </cfRule>
    <cfRule type="expression" dxfId="2" priority="5968">
      <formula>AND((MOD(ROW(),2)=0),ROW()&gt;2)</formula>
    </cfRule>
    <cfRule type="containsText" dxfId="1" priority="5969" operator="between" text="P0">
      <formula>NOT(ISERROR(SEARCH("P0",E254)))</formula>
    </cfRule>
    <cfRule type="containsText" dxfId="1" priority="5970" operator="between" text="P0">
      <formula>NOT(ISERROR(SEARCH("P0",E254)))</formula>
    </cfRule>
    <cfRule type="expression" dxfId="2" priority="5971">
      <formula>AND((MOD(ROW(),2)=0),ROW()&gt;2)</formula>
    </cfRule>
  </conditionalFormatting>
  <conditionalFormatting sqref="F254:F255">
    <cfRule type="containsText" dxfId="0" priority="5972" operator="between" text="END">
      <formula>NOT(ISERROR(SEARCH("END",F254)))</formula>
    </cfRule>
    <cfRule type="containsText" dxfId="1" priority="5973" operator="between" text="P0">
      <formula>NOT(ISERROR(SEARCH("P0",F254)))</formula>
    </cfRule>
    <cfRule type="expression" dxfId="2" priority="5974">
      <formula>AND((MOD(ROW(),2)=0),ROW()&gt;2)</formula>
    </cfRule>
  </conditionalFormatting>
  <conditionalFormatting sqref="G59:G60">
    <cfRule type="containsText" dxfId="0" priority="5203" operator="between" text="END">
      <formula>NOT(ISERROR(SEARCH("END",G59)))</formula>
    </cfRule>
    <cfRule type="expression" dxfId="2" priority="5204">
      <formula>AND((MOD(ROW(),2)=0),ROW()&gt;2)</formula>
    </cfRule>
    <cfRule type="containsText" dxfId="1" priority="5205" operator="between" text="P0">
      <formula>NOT(ISERROR(SEARCH("P0",G59)))</formula>
    </cfRule>
    <cfRule type="containsText" dxfId="1" priority="5206" operator="between" text="P0">
      <formula>NOT(ISERROR(SEARCH("P0",G59)))</formula>
    </cfRule>
    <cfRule type="expression" dxfId="2" priority="5207">
      <formula>AND((MOD(ROW(),2)=0),ROW()&gt;2)</formula>
    </cfRule>
  </conditionalFormatting>
  <conditionalFormatting sqref="G254:G255">
    <cfRule type="containsText" dxfId="0" priority="5962" operator="between" text="END">
      <formula>NOT(ISERROR(SEARCH("END",G254)))</formula>
    </cfRule>
    <cfRule type="expression" dxfId="2" priority="5963">
      <formula>AND((MOD(ROW(),2)=0),ROW()&gt;2)</formula>
    </cfRule>
    <cfRule type="containsText" dxfId="1" priority="5964" operator="between" text="P0">
      <formula>NOT(ISERROR(SEARCH("P0",G254)))</formula>
    </cfRule>
    <cfRule type="containsText" dxfId="1" priority="5965" operator="between" text="P0">
      <formula>NOT(ISERROR(SEARCH("P0",G254)))</formula>
    </cfRule>
    <cfRule type="expression" dxfId="2" priority="5966">
      <formula>AND((MOD(ROW(),2)=0),ROW()&gt;2)</formula>
    </cfRule>
  </conditionalFormatting>
  <conditionalFormatting sqref="H7:H8">
    <cfRule type="expression" dxfId="2" priority="1542">
      <formula>AND((MOD(ROW(),2)=0),ROW()&gt;2)</formula>
    </cfRule>
    <cfRule type="containsText" dxfId="1" priority="1539" operator="between" text="P0">
      <formula>NOT(ISERROR(SEARCH("P0",H7)))</formula>
    </cfRule>
    <cfRule type="containsText" dxfId="0" priority="1536" operator="between" text="END">
      <formula>NOT(ISERROR(SEARCH("END",H7)))</formula>
    </cfRule>
  </conditionalFormatting>
  <conditionalFormatting sqref="H12:H13">
    <cfRule type="expression" dxfId="2" priority="1541">
      <formula>AND((MOD(ROW(),2)=0),ROW()&gt;2)</formula>
    </cfRule>
    <cfRule type="containsText" dxfId="1" priority="1538" operator="between" text="P0">
      <formula>NOT(ISERROR(SEARCH("P0",H12)))</formula>
    </cfRule>
    <cfRule type="containsText" dxfId="0" priority="1535" operator="between" text="END">
      <formula>NOT(ISERROR(SEARCH("END",H12)))</formula>
    </cfRule>
  </conditionalFormatting>
  <conditionalFormatting sqref="H17:H18">
    <cfRule type="expression" dxfId="2" priority="1540">
      <formula>AND((MOD(ROW(),2)=0),ROW()&gt;2)</formula>
    </cfRule>
    <cfRule type="containsText" dxfId="1" priority="1537" operator="between" text="P0">
      <formula>NOT(ISERROR(SEARCH("P0",H17)))</formula>
    </cfRule>
    <cfRule type="containsText" dxfId="0" priority="1534" operator="between" text="END">
      <formula>NOT(ISERROR(SEARCH("END",H17)))</formula>
    </cfRule>
  </conditionalFormatting>
  <conditionalFormatting sqref="H25:H26">
    <cfRule type="containsText" dxfId="0" priority="5263" operator="between" text="END">
      <formula>NOT(ISERROR(SEARCH("END",H25)))</formula>
    </cfRule>
    <cfRule type="containsText" dxfId="1" priority="5264" operator="between" text="P0">
      <formula>NOT(ISERROR(SEARCH("P0",H25)))</formula>
    </cfRule>
    <cfRule type="expression" dxfId="2" priority="5265">
      <formula>AND((MOD(ROW(),2)=0),ROW()&gt;2)</formula>
    </cfRule>
  </conditionalFormatting>
  <conditionalFormatting sqref="I7:I8">
    <cfRule type="expression" dxfId="2" priority="1509">
      <formula>AND((MOD(ROW(),2)=0),ROW()&gt;2)</formula>
    </cfRule>
    <cfRule type="containsText" dxfId="1" priority="1506" operator="between" text="P0">
      <formula>NOT(ISERROR(SEARCH("P0",I7)))</formula>
    </cfRule>
    <cfRule type="containsText" dxfId="0" priority="1503" operator="between" text="END">
      <formula>NOT(ISERROR(SEARCH("END",I7)))</formula>
    </cfRule>
  </conditionalFormatting>
  <conditionalFormatting sqref="I12:I13">
    <cfRule type="expression" dxfId="2" priority="1508">
      <formula>AND((MOD(ROW(),2)=0),ROW()&gt;2)</formula>
    </cfRule>
    <cfRule type="containsText" dxfId="1" priority="1505" operator="between" text="P0">
      <formula>NOT(ISERROR(SEARCH("P0",I12)))</formula>
    </cfRule>
    <cfRule type="containsText" dxfId="0" priority="1502" operator="between" text="END">
      <formula>NOT(ISERROR(SEARCH("END",I12)))</formula>
    </cfRule>
  </conditionalFormatting>
  <conditionalFormatting sqref="I17:I18">
    <cfRule type="expression" dxfId="2" priority="1507">
      <formula>AND((MOD(ROW(),2)=0),ROW()&gt;2)</formula>
    </cfRule>
    <cfRule type="containsText" dxfId="1" priority="1504" operator="between" text="P0">
      <formula>NOT(ISERROR(SEARCH("P0",I17)))</formula>
    </cfRule>
    <cfRule type="containsText" dxfId="0" priority="1501" operator="between" text="END">
      <formula>NOT(ISERROR(SEARCH("END",I17)))</formula>
    </cfRule>
  </conditionalFormatting>
  <conditionalFormatting sqref="I25:I26">
    <cfRule type="containsText" dxfId="0" priority="5254" operator="between" text="END">
      <formula>NOT(ISERROR(SEARCH("END",I25)))</formula>
    </cfRule>
    <cfRule type="containsText" dxfId="1" priority="5255" operator="between" text="P0">
      <formula>NOT(ISERROR(SEARCH("P0",I25)))</formula>
    </cfRule>
    <cfRule type="expression" dxfId="2" priority="5256">
      <formula>AND((MOD(ROW(),2)=0),ROW()&gt;2)</formula>
    </cfRule>
  </conditionalFormatting>
  <conditionalFormatting sqref="I157:I158">
    <cfRule type="expression" dxfId="2" priority="105">
      <formula>AND((MOD(ROW(),2)=0),ROW()&gt;2)</formula>
    </cfRule>
    <cfRule type="containsText" dxfId="1" priority="104" operator="between" text="P0">
      <formula>NOT(ISERROR(SEARCH("P0",I157)))</formula>
    </cfRule>
    <cfRule type="containsText" dxfId="0" priority="103" operator="between" text="END">
      <formula>NOT(ISERROR(SEARCH("END",I157)))</formula>
    </cfRule>
  </conditionalFormatting>
  <conditionalFormatting sqref="I225:I226">
    <cfRule type="expression" dxfId="2" priority="42">
      <formula>AND((MOD(ROW(),2)=0),ROW()&gt;2)</formula>
    </cfRule>
    <cfRule type="containsText" dxfId="1" priority="41" operator="between" text="P0">
      <formula>NOT(ISERROR(SEARCH("P0",I225)))</formula>
    </cfRule>
    <cfRule type="containsText" dxfId="1" priority="40" operator="between" text="P0">
      <formula>NOT(ISERROR(SEARCH("P0",I225)))</formula>
    </cfRule>
    <cfRule type="expression" dxfId="2" priority="39">
      <formula>AND((MOD(ROW(),2)=0),ROW()&gt;2)</formula>
    </cfRule>
    <cfRule type="containsText" dxfId="0" priority="38" operator="between" text="END">
      <formula>NOT(ISERROR(SEARCH("END",I225)))</formula>
    </cfRule>
  </conditionalFormatting>
  <conditionalFormatting sqref="I227:I228">
    <cfRule type="expression" dxfId="2" priority="37">
      <formula>AND((MOD(ROW(),2)=0),ROW()&gt;2)</formula>
    </cfRule>
    <cfRule type="containsText" dxfId="1" priority="36" operator="between" text="P0">
      <formula>NOT(ISERROR(SEARCH("P0",I227)))</formula>
    </cfRule>
    <cfRule type="containsText" dxfId="1" priority="35" operator="between" text="P0">
      <formula>NOT(ISERROR(SEARCH("P0",I227)))</formula>
    </cfRule>
    <cfRule type="expression" dxfId="2" priority="34">
      <formula>AND((MOD(ROW(),2)=0),ROW()&gt;2)</formula>
    </cfRule>
    <cfRule type="containsText" dxfId="0" priority="33" operator="between" text="END">
      <formula>NOT(ISERROR(SEARCH("END",I227)))</formula>
    </cfRule>
  </conditionalFormatting>
  <conditionalFormatting sqref="I229:I230">
    <cfRule type="expression" dxfId="2" priority="32">
      <formula>AND((MOD(ROW(),2)=0),ROW()&gt;2)</formula>
    </cfRule>
    <cfRule type="containsText" dxfId="1" priority="31" operator="between" text="P0">
      <formula>NOT(ISERROR(SEARCH("P0",I229)))</formula>
    </cfRule>
    <cfRule type="containsText" dxfId="1" priority="30" operator="between" text="P0">
      <formula>NOT(ISERROR(SEARCH("P0",I229)))</formula>
    </cfRule>
    <cfRule type="expression" dxfId="2" priority="29">
      <formula>AND((MOD(ROW(),2)=0),ROW()&gt;2)</formula>
    </cfRule>
    <cfRule type="containsText" dxfId="0" priority="28" operator="between" text="END">
      <formula>NOT(ISERROR(SEARCH("END",I229)))</formula>
    </cfRule>
  </conditionalFormatting>
  <conditionalFormatting sqref="I231:I232">
    <cfRule type="expression" dxfId="2" priority="27">
      <formula>AND((MOD(ROW(),2)=0),ROW()&gt;2)</formula>
    </cfRule>
    <cfRule type="containsText" dxfId="1" priority="26" operator="between" text="P0">
      <formula>NOT(ISERROR(SEARCH("P0",I231)))</formula>
    </cfRule>
    <cfRule type="containsText" dxfId="1" priority="25" operator="between" text="P0">
      <formula>NOT(ISERROR(SEARCH("P0",I231)))</formula>
    </cfRule>
    <cfRule type="expression" dxfId="2" priority="24">
      <formula>AND((MOD(ROW(),2)=0),ROW()&gt;2)</formula>
    </cfRule>
    <cfRule type="containsText" dxfId="0" priority="23" operator="between" text="END">
      <formula>NOT(ISERROR(SEARCH("END",I231)))</formula>
    </cfRule>
  </conditionalFormatting>
  <conditionalFormatting sqref="I233:I234">
    <cfRule type="expression" dxfId="2" priority="22">
      <formula>AND((MOD(ROW(),2)=0),ROW()&gt;2)</formula>
    </cfRule>
    <cfRule type="containsText" dxfId="1" priority="21" operator="between" text="P0">
      <formula>NOT(ISERROR(SEARCH("P0",I233)))</formula>
    </cfRule>
    <cfRule type="containsText" dxfId="1" priority="20" operator="between" text="P0">
      <formula>NOT(ISERROR(SEARCH("P0",I233)))</formula>
    </cfRule>
    <cfRule type="expression" dxfId="2" priority="19">
      <formula>AND((MOD(ROW(),2)=0),ROW()&gt;2)</formula>
    </cfRule>
    <cfRule type="containsText" dxfId="0" priority="18" operator="between" text="END">
      <formula>NOT(ISERROR(SEARCH("END",I233)))</formula>
    </cfRule>
  </conditionalFormatting>
  <conditionalFormatting sqref="I235:I236">
    <cfRule type="expression" dxfId="2" priority="17">
      <formula>AND((MOD(ROW(),2)=0),ROW()&gt;2)</formula>
    </cfRule>
    <cfRule type="containsText" dxfId="1" priority="16" operator="between" text="P0">
      <formula>NOT(ISERROR(SEARCH("P0",I235)))</formula>
    </cfRule>
    <cfRule type="containsText" dxfId="1" priority="15" operator="between" text="P0">
      <formula>NOT(ISERROR(SEARCH("P0",I235)))</formula>
    </cfRule>
    <cfRule type="expression" dxfId="2" priority="14">
      <formula>AND((MOD(ROW(),2)=0),ROW()&gt;2)</formula>
    </cfRule>
    <cfRule type="containsText" dxfId="0" priority="13" operator="between" text="END">
      <formula>NOT(ISERROR(SEARCH("END",I235)))</formula>
    </cfRule>
  </conditionalFormatting>
  <conditionalFormatting sqref="I254:I255">
    <cfRule type="containsText" dxfId="0" priority="6958" operator="between" text="END">
      <formula>NOT(ISERROR(SEARCH("END",I254)))</formula>
    </cfRule>
    <cfRule type="containsText" dxfId="1" priority="6959" operator="between" text="P0">
      <formula>NOT(ISERROR(SEARCH("P0",I254)))</formula>
    </cfRule>
    <cfRule type="expression" dxfId="2" priority="6960">
      <formula>AND((MOD(ROW(),2)=0),ROW()&gt;2)</formula>
    </cfRule>
  </conditionalFormatting>
  <conditionalFormatting sqref="J164:J170">
    <cfRule type="expression" dxfId="2" priority="490">
      <formula>AND((MOD(ROW(),2)=0),ROW()&gt;2)</formula>
    </cfRule>
    <cfRule type="containsText" dxfId="1" priority="489" operator="between" text="P0">
      <formula>NOT(ISERROR(SEARCH("P0",J164)))</formula>
    </cfRule>
    <cfRule type="containsText" dxfId="1" priority="488" operator="between" text="P0">
      <formula>NOT(ISERROR(SEARCH("P0",J164)))</formula>
    </cfRule>
    <cfRule type="expression" dxfId="2" priority="487">
      <formula>AND((MOD(ROW(),2)=0),ROW()&gt;2)</formula>
    </cfRule>
    <cfRule type="containsText" dxfId="0" priority="486" operator="between" text="END">
      <formula>NOT(ISERROR(SEARCH("END",J164)))</formula>
    </cfRule>
  </conditionalFormatting>
  <conditionalFormatting sqref="J171:J201">
    <cfRule type="expression" dxfId="2" priority="480">
      <formula>AND((MOD(ROW(),2)=0),ROW()&gt;2)</formula>
    </cfRule>
    <cfRule type="containsText" dxfId="1" priority="479" operator="between" text="P0">
      <formula>NOT(ISERROR(SEARCH("P0",J171)))</formula>
    </cfRule>
    <cfRule type="containsText" dxfId="1" priority="478" operator="between" text="P0">
      <formula>NOT(ISERROR(SEARCH("P0",J171)))</formula>
    </cfRule>
    <cfRule type="expression" dxfId="2" priority="477">
      <formula>AND((MOD(ROW(),2)=0),ROW()&gt;2)</formula>
    </cfRule>
    <cfRule type="containsText" dxfId="0" priority="476" operator="between" text="END">
      <formula>NOT(ISERROR(SEARCH("END",J171)))</formula>
    </cfRule>
  </conditionalFormatting>
  <conditionalFormatting sqref="J204:J210">
    <cfRule type="expression" dxfId="2" priority="475">
      <formula>AND((MOD(ROW(),2)=0),ROW()&gt;2)</formula>
    </cfRule>
    <cfRule type="containsText" dxfId="1" priority="474" operator="between" text="P0">
      <formula>NOT(ISERROR(SEARCH("P0",J204)))</formula>
    </cfRule>
    <cfRule type="containsText" dxfId="1" priority="473" operator="between" text="P0">
      <formula>NOT(ISERROR(SEARCH("P0",J204)))</formula>
    </cfRule>
    <cfRule type="expression" dxfId="2" priority="472">
      <formula>AND((MOD(ROW(),2)=0),ROW()&gt;2)</formula>
    </cfRule>
    <cfRule type="containsText" dxfId="0" priority="471" operator="between" text="END">
      <formula>NOT(ISERROR(SEARCH("END",J204)))</formula>
    </cfRule>
  </conditionalFormatting>
  <conditionalFormatting sqref="J216:J220">
    <cfRule type="expression" dxfId="2" priority="455">
      <formula>AND((MOD(ROW(),2)=0),ROW()&gt;2)</formula>
    </cfRule>
    <cfRule type="containsText" dxfId="1" priority="454" operator="between" text="P0">
      <formula>NOT(ISERROR(SEARCH("P0",J216)))</formula>
    </cfRule>
    <cfRule type="containsText" dxfId="1" priority="453" operator="between" text="P0">
      <formula>NOT(ISERROR(SEARCH("P0",J216)))</formula>
    </cfRule>
    <cfRule type="expression" dxfId="2" priority="452">
      <formula>AND((MOD(ROW(),2)=0),ROW()&gt;2)</formula>
    </cfRule>
    <cfRule type="containsText" dxfId="0" priority="451" operator="between" text="END">
      <formula>NOT(ISERROR(SEARCH("END",J216)))</formula>
    </cfRule>
  </conditionalFormatting>
  <conditionalFormatting sqref="J221:J223">
    <cfRule type="expression" dxfId="2" priority="450">
      <formula>AND((MOD(ROW(),2)=0),ROW()&gt;2)</formula>
    </cfRule>
    <cfRule type="containsText" dxfId="1" priority="449" operator="between" text="P0">
      <formula>NOT(ISERROR(SEARCH("P0",J221)))</formula>
    </cfRule>
    <cfRule type="containsText" dxfId="1" priority="448" operator="between" text="P0">
      <formula>NOT(ISERROR(SEARCH("P0",J221)))</formula>
    </cfRule>
    <cfRule type="expression" dxfId="2" priority="447">
      <formula>AND((MOD(ROW(),2)=0),ROW()&gt;2)</formula>
    </cfRule>
    <cfRule type="containsText" dxfId="0" priority="446" operator="between" text="END">
      <formula>NOT(ISERROR(SEARCH("END",J221)))</formula>
    </cfRule>
  </conditionalFormatting>
  <conditionalFormatting sqref="K122:K157">
    <cfRule type="expression" dxfId="2" priority="515">
      <formula>AND((MOD(ROW(),2)=0),ROW()&gt;2)</formula>
    </cfRule>
    <cfRule type="containsText" dxfId="1" priority="514" operator="between" text="P0">
      <formula>NOT(ISERROR(SEARCH("P0",K122)))</formula>
    </cfRule>
    <cfRule type="containsText" dxfId="1" priority="513" operator="between" text="P0">
      <formula>NOT(ISERROR(SEARCH("P0",K122)))</formula>
    </cfRule>
    <cfRule type="expression" dxfId="2" priority="512">
      <formula>AND((MOD(ROW(),2)=0),ROW()&gt;2)</formula>
    </cfRule>
    <cfRule type="containsText" dxfId="0" priority="511" operator="between" text="END">
      <formula>NOT(ISERROR(SEARCH("END",K122)))</formula>
    </cfRule>
  </conditionalFormatting>
  <conditionalFormatting sqref="K159:K162">
    <cfRule type="expression" dxfId="2" priority="510">
      <formula>AND((MOD(ROW(),2)=0),ROW()&gt;2)</formula>
    </cfRule>
    <cfRule type="containsText" dxfId="1" priority="509" operator="between" text="P0">
      <formula>NOT(ISERROR(SEARCH("P0",K159)))</formula>
    </cfRule>
    <cfRule type="containsText" dxfId="1" priority="508" operator="between" text="P0">
      <formula>NOT(ISERROR(SEARCH("P0",K159)))</formula>
    </cfRule>
    <cfRule type="expression" dxfId="2" priority="507">
      <formula>AND((MOD(ROW(),2)=0),ROW()&gt;2)</formula>
    </cfRule>
    <cfRule type="containsText" dxfId="0" priority="506" operator="between" text="END">
      <formula>NOT(ISERROR(SEARCH("END",K159)))</formula>
    </cfRule>
  </conditionalFormatting>
  <conditionalFormatting sqref="K166:K170">
    <cfRule type="expression" dxfId="2" priority="495">
      <formula>AND((MOD(ROW(),2)=0),ROW()&gt;2)</formula>
    </cfRule>
    <cfRule type="containsText" dxfId="1" priority="494" operator="between" text="P0">
      <formula>NOT(ISERROR(SEARCH("P0",K166)))</formula>
    </cfRule>
    <cfRule type="containsText" dxfId="1" priority="493" operator="between" text="P0">
      <formula>NOT(ISERROR(SEARCH("P0",K166)))</formula>
    </cfRule>
    <cfRule type="expression" dxfId="2" priority="492">
      <formula>AND((MOD(ROW(),2)=0),ROW()&gt;2)</formula>
    </cfRule>
    <cfRule type="containsText" dxfId="0" priority="491" operator="between" text="END">
      <formula>NOT(ISERROR(SEARCH("END",K166)))</formula>
    </cfRule>
  </conditionalFormatting>
  <conditionalFormatting sqref="K171:K201">
    <cfRule type="expression" dxfId="2" priority="485">
      <formula>AND((MOD(ROW(),2)=0),ROW()&gt;2)</formula>
    </cfRule>
    <cfRule type="containsText" dxfId="1" priority="484" operator="between" text="P0">
      <formula>NOT(ISERROR(SEARCH("P0",K171)))</formula>
    </cfRule>
    <cfRule type="containsText" dxfId="1" priority="483" operator="between" text="P0">
      <formula>NOT(ISERROR(SEARCH("P0",K171)))</formula>
    </cfRule>
    <cfRule type="expression" dxfId="2" priority="482">
      <formula>AND((MOD(ROW(),2)=0),ROW()&gt;2)</formula>
    </cfRule>
    <cfRule type="containsText" dxfId="0" priority="481" operator="between" text="END">
      <formula>NOT(ISERROR(SEARCH("END",K171)))</formula>
    </cfRule>
  </conditionalFormatting>
  <conditionalFormatting sqref="K204:K209">
    <cfRule type="expression" dxfId="2" priority="465">
      <formula>AND((MOD(ROW(),2)=0),ROW()&gt;2)</formula>
    </cfRule>
    <cfRule type="containsText" dxfId="1" priority="464" operator="between" text="P0">
      <formula>NOT(ISERROR(SEARCH("P0",K204)))</formula>
    </cfRule>
    <cfRule type="containsText" dxfId="1" priority="463" operator="between" text="P0">
      <formula>NOT(ISERROR(SEARCH("P0",K204)))</formula>
    </cfRule>
    <cfRule type="expression" dxfId="2" priority="462">
      <formula>AND((MOD(ROW(),2)=0),ROW()&gt;2)</formula>
    </cfRule>
    <cfRule type="containsText" dxfId="0" priority="461" operator="between" text="END">
      <formula>NOT(ISERROR(SEARCH("END",K204)))</formula>
    </cfRule>
  </conditionalFormatting>
  <conditionalFormatting sqref="K216:K219">
    <cfRule type="expression" dxfId="2" priority="460">
      <formula>AND((MOD(ROW(),2)=0),ROW()&gt;2)</formula>
    </cfRule>
    <cfRule type="containsText" dxfId="1" priority="459" operator="between" text="P0">
      <formula>NOT(ISERROR(SEARCH("P0",K216)))</formula>
    </cfRule>
    <cfRule type="containsText" dxfId="1" priority="458" operator="between" text="P0">
      <formula>NOT(ISERROR(SEARCH("P0",K216)))</formula>
    </cfRule>
    <cfRule type="expression" dxfId="2" priority="457">
      <formula>AND((MOD(ROW(),2)=0),ROW()&gt;2)</formula>
    </cfRule>
    <cfRule type="containsText" dxfId="0" priority="456" operator="between" text="END">
      <formula>NOT(ISERROR(SEARCH("END",K216)))</formula>
    </cfRule>
  </conditionalFormatting>
  <conditionalFormatting sqref="K259:K260">
    <cfRule type="expression" dxfId="2" priority="251">
      <formula>AND((MOD(ROW(),2)=0),ROW()&gt;2)</formula>
    </cfRule>
    <cfRule type="containsText" dxfId="1" priority="250" operator="between" text="P0">
      <formula>NOT(ISERROR(SEARCH("P0",K259)))</formula>
    </cfRule>
    <cfRule type="containsText" dxfId="1" priority="249" operator="between" text="P0">
      <formula>NOT(ISERROR(SEARCH("P0",K259)))</formula>
    </cfRule>
    <cfRule type="expression" dxfId="2" priority="248">
      <formula>AND((MOD(ROW(),2)=0),ROW()&gt;2)</formula>
    </cfRule>
    <cfRule type="containsText" dxfId="0" priority="247" operator="between" text="END">
      <formula>NOT(ISERROR(SEARCH("END",K259)))</formula>
    </cfRule>
  </conditionalFormatting>
  <conditionalFormatting sqref="K262:K263">
    <cfRule type="expression" dxfId="2" priority="241">
      <formula>AND((MOD(ROW(),2)=0),ROW()&gt;2)</formula>
    </cfRule>
    <cfRule type="containsText" dxfId="1" priority="240" operator="between" text="P0">
      <formula>NOT(ISERROR(SEARCH("P0",K262)))</formula>
    </cfRule>
    <cfRule type="containsText" dxfId="1" priority="239" operator="between" text="P0">
      <formula>NOT(ISERROR(SEARCH("P0",K262)))</formula>
    </cfRule>
    <cfRule type="expression" dxfId="2" priority="238">
      <formula>AND((MOD(ROW(),2)=0),ROW()&gt;2)</formula>
    </cfRule>
    <cfRule type="containsText" dxfId="0" priority="237" operator="between" text="END">
      <formula>NOT(ISERROR(SEARCH("END",K262)))</formula>
    </cfRule>
  </conditionalFormatting>
  <conditionalFormatting sqref="K265:K270">
    <cfRule type="expression" dxfId="2" priority="236">
      <formula>AND((MOD(ROW(),2)=0),ROW()&gt;2)</formula>
    </cfRule>
    <cfRule type="containsText" dxfId="1" priority="235" operator="between" text="P0">
      <formula>NOT(ISERROR(SEARCH("P0",K265)))</formula>
    </cfRule>
    <cfRule type="containsText" dxfId="1" priority="234" operator="between" text="P0">
      <formula>NOT(ISERROR(SEARCH("P0",K265)))</formula>
    </cfRule>
    <cfRule type="expression" dxfId="2" priority="233">
      <formula>AND((MOD(ROW(),2)=0),ROW()&gt;2)</formula>
    </cfRule>
    <cfRule type="containsText" dxfId="0" priority="232" operator="between" text="END">
      <formula>NOT(ISERROR(SEARCH("END",K265)))</formula>
    </cfRule>
  </conditionalFormatting>
  <conditionalFormatting sqref="L260:L263">
    <cfRule type="expression" dxfId="2" priority="261">
      <formula>AND((MOD(ROW(),2)=0),ROW()&gt;2)</formula>
    </cfRule>
    <cfRule type="containsText" dxfId="1" priority="260" operator="between" text="P0">
      <formula>NOT(ISERROR(SEARCH("P0",L260)))</formula>
    </cfRule>
    <cfRule type="containsText" dxfId="1" priority="259" operator="between" text="P0">
      <formula>NOT(ISERROR(SEARCH("P0",L260)))</formula>
    </cfRule>
    <cfRule type="expression" dxfId="2" priority="258">
      <formula>AND((MOD(ROW(),2)=0),ROW()&gt;2)</formula>
    </cfRule>
    <cfRule type="containsText" dxfId="0" priority="257" operator="between" text="END">
      <formula>NOT(ISERROR(SEARCH("END",L260)))</formula>
    </cfRule>
  </conditionalFormatting>
  <conditionalFormatting sqref="L265:L270">
    <cfRule type="expression" dxfId="2" priority="256">
      <formula>AND((MOD(ROW(),2)=0),ROW()&gt;2)</formula>
    </cfRule>
    <cfRule type="containsText" dxfId="1" priority="255" operator="between" text="P0">
      <formula>NOT(ISERROR(SEARCH("P0",L265)))</formula>
    </cfRule>
    <cfRule type="containsText" dxfId="1" priority="254" operator="between" text="P0">
      <formula>NOT(ISERROR(SEARCH("P0",L265)))</formula>
    </cfRule>
    <cfRule type="expression" dxfId="2" priority="253">
      <formula>AND((MOD(ROW(),2)=0),ROW()&gt;2)</formula>
    </cfRule>
    <cfRule type="containsText" dxfId="0" priority="252" operator="between" text="END">
      <formula>NOT(ISERROR(SEARCH("END",L265)))</formula>
    </cfRule>
  </conditionalFormatting>
  <conditionalFormatting sqref="M7:M8">
    <cfRule type="expression" dxfId="2" priority="1589">
      <formula>AND((MOD(ROW(),2)=0),ROW()&gt;2)</formula>
    </cfRule>
    <cfRule type="containsText" dxfId="1" priority="1586" operator="between" text="P0">
      <formula>NOT(ISERROR(SEARCH("P0",M7)))</formula>
    </cfRule>
    <cfRule type="containsText" dxfId="1" priority="1583" operator="between" text="P0">
      <formula>NOT(ISERROR(SEARCH("P0",M7)))</formula>
    </cfRule>
    <cfRule type="expression" dxfId="2" priority="1580">
      <formula>AND((MOD(ROW(),2)=0),ROW()&gt;2)</formula>
    </cfRule>
    <cfRule type="containsText" dxfId="0" priority="1577" operator="between" text="END">
      <formula>NOT(ISERROR(SEARCH("END",M7)))</formula>
    </cfRule>
  </conditionalFormatting>
  <conditionalFormatting sqref="M12:M13">
    <cfRule type="expression" dxfId="2" priority="1588">
      <formula>AND((MOD(ROW(),2)=0),ROW()&gt;2)</formula>
    </cfRule>
    <cfRule type="containsText" dxfId="1" priority="1585" operator="between" text="P0">
      <formula>NOT(ISERROR(SEARCH("P0",M12)))</formula>
    </cfRule>
    <cfRule type="containsText" dxfId="1" priority="1582" operator="between" text="P0">
      <formula>NOT(ISERROR(SEARCH("P0",M12)))</formula>
    </cfRule>
    <cfRule type="expression" dxfId="2" priority="1579">
      <formula>AND((MOD(ROW(),2)=0),ROW()&gt;2)</formula>
    </cfRule>
    <cfRule type="containsText" dxfId="0" priority="1576" operator="between" text="END">
      <formula>NOT(ISERROR(SEARCH("END",M12)))</formula>
    </cfRule>
  </conditionalFormatting>
  <conditionalFormatting sqref="M17:M18">
    <cfRule type="expression" dxfId="2" priority="1587">
      <formula>AND((MOD(ROW(),2)=0),ROW()&gt;2)</formula>
    </cfRule>
    <cfRule type="containsText" dxfId="1" priority="1584" operator="between" text="P0">
      <formula>NOT(ISERROR(SEARCH("P0",M17)))</formula>
    </cfRule>
    <cfRule type="containsText" dxfId="1" priority="1581" operator="between" text="P0">
      <formula>NOT(ISERROR(SEARCH("P0",M17)))</formula>
    </cfRule>
    <cfRule type="expression" dxfId="2" priority="1578">
      <formula>AND((MOD(ROW(),2)=0),ROW()&gt;2)</formula>
    </cfRule>
    <cfRule type="containsText" dxfId="0" priority="1575" operator="between" text="END">
      <formula>NOT(ISERROR(SEARCH("END",M17)))</formula>
    </cfRule>
  </conditionalFormatting>
  <conditionalFormatting sqref="M25:M26">
    <cfRule type="containsText" dxfId="0" priority="5274" operator="between" text="END">
      <formula>NOT(ISERROR(SEARCH("END",M25)))</formula>
    </cfRule>
    <cfRule type="expression" dxfId="2" priority="5275">
      <formula>AND((MOD(ROW(),2)=0),ROW()&gt;2)</formula>
    </cfRule>
    <cfRule type="containsText" dxfId="1" priority="5276" operator="between" text="P0">
      <formula>NOT(ISERROR(SEARCH("P0",M25)))</formula>
    </cfRule>
    <cfRule type="containsText" dxfId="1" priority="5277" operator="between" text="P0">
      <formula>NOT(ISERROR(SEARCH("P0",M25)))</formula>
    </cfRule>
    <cfRule type="expression" dxfId="2" priority="5278">
      <formula>AND((MOD(ROW(),2)=0),ROW()&gt;2)</formula>
    </cfRule>
  </conditionalFormatting>
  <conditionalFormatting sqref="M38:M41">
    <cfRule type="expression" dxfId="2" priority="1019">
      <formula>AND((MOD(ROW(),2)=0),ROW()&gt;2)</formula>
    </cfRule>
    <cfRule type="containsText" dxfId="1" priority="1018" operator="between" text="P0">
      <formula>NOT(ISERROR(SEARCH("P0",M38)))</formula>
    </cfRule>
    <cfRule type="containsText" dxfId="1" priority="1017" operator="between" text="P0">
      <formula>NOT(ISERROR(SEARCH("P0",M38)))</formula>
    </cfRule>
    <cfRule type="expression" dxfId="2" priority="1016">
      <formula>AND((MOD(ROW(),2)=0),ROW()&gt;2)</formula>
    </cfRule>
    <cfRule type="containsText" dxfId="0" priority="1015" operator="between" text="END">
      <formula>NOT(ISERROR(SEARCH("END",M38)))</formula>
    </cfRule>
  </conditionalFormatting>
  <conditionalFormatting sqref="M85:M104">
    <cfRule type="containsText" dxfId="0" priority="3708" operator="between" text="END">
      <formula>NOT(ISERROR(SEARCH("END",M85)))</formula>
    </cfRule>
    <cfRule type="expression" dxfId="2" priority="3711">
      <formula>AND((MOD(ROW(),2)=0),ROW()&gt;2)</formula>
    </cfRule>
    <cfRule type="containsText" dxfId="1" priority="3714" operator="between" text="P0">
      <formula>NOT(ISERROR(SEARCH("P0",M85)))</formula>
    </cfRule>
    <cfRule type="containsText" dxfId="1" priority="3717" operator="between" text="P0">
      <formula>NOT(ISERROR(SEARCH("P0",M85)))</formula>
    </cfRule>
    <cfRule type="expression" dxfId="2" priority="3720">
      <formula>AND((MOD(ROW(),2)=0),ROW()&gt;2)</formula>
    </cfRule>
  </conditionalFormatting>
  <conditionalFormatting sqref="M260:M264">
    <cfRule type="containsText" dxfId="0" priority="8828" operator="between" text="END">
      <formula>NOT(ISERROR(SEARCH("END",M260)))</formula>
    </cfRule>
    <cfRule type="expression" dxfId="2" priority="8936">
      <formula>AND((MOD(ROW(),2)=0),ROW()&gt;2)</formula>
    </cfRule>
    <cfRule type="containsText" dxfId="1" priority="9044" operator="between" text="P0">
      <formula>NOT(ISERROR(SEARCH("P0",M260)))</formula>
    </cfRule>
    <cfRule type="containsText" dxfId="1" priority="9152" operator="between" text="P0">
      <formula>NOT(ISERROR(SEARCH("P0",M260)))</formula>
    </cfRule>
    <cfRule type="expression" dxfId="2" priority="9260">
      <formula>AND((MOD(ROW(),2)=0),ROW()&gt;2)</formula>
    </cfRule>
  </conditionalFormatting>
  <conditionalFormatting sqref="M265:M269">
    <cfRule type="containsText" dxfId="0" priority="847" operator="between" text="END">
      <formula>NOT(ISERROR(SEARCH("END",M265)))</formula>
    </cfRule>
    <cfRule type="expression" dxfId="2" priority="851">
      <formula>AND((MOD(ROW(),2)=0),ROW()&gt;2)</formula>
    </cfRule>
    <cfRule type="containsText" dxfId="1" priority="855" operator="between" text="P0">
      <formula>NOT(ISERROR(SEARCH("P0",M265)))</formula>
    </cfRule>
    <cfRule type="containsText" dxfId="1" priority="859" operator="between" text="P0">
      <formula>NOT(ISERROR(SEARCH("P0",M265)))</formula>
    </cfRule>
    <cfRule type="expression" dxfId="2" priority="863">
      <formula>AND((MOD(ROW(),2)=0),ROW()&gt;2)</formula>
    </cfRule>
  </conditionalFormatting>
  <conditionalFormatting sqref="M272:M273">
    <cfRule type="containsText" dxfId="0" priority="1839" operator="between" text="END">
      <formula>NOT(ISERROR(SEARCH("END",M272)))</formula>
    </cfRule>
    <cfRule type="expression" dxfId="2" priority="1840">
      <formula>AND((MOD(ROW(),2)=0),ROW()&gt;2)</formula>
    </cfRule>
    <cfRule type="containsText" dxfId="1" priority="1841" operator="between" text="P0">
      <formula>NOT(ISERROR(SEARCH("P0",M272)))</formula>
    </cfRule>
    <cfRule type="containsText" dxfId="1" priority="1842" operator="between" text="P0">
      <formula>NOT(ISERROR(SEARCH("P0",M272)))</formula>
    </cfRule>
    <cfRule type="expression" dxfId="2" priority="1843">
      <formula>AND((MOD(ROW(),2)=0),ROW()&gt;2)</formula>
    </cfRule>
  </conditionalFormatting>
  <conditionalFormatting sqref="N84:N104">
    <cfRule type="containsText" dxfId="0" priority="3414" operator="between" text="END">
      <formula>NOT(ISERROR(SEARCH("END",N84)))</formula>
    </cfRule>
    <cfRule type="containsText" dxfId="1" priority="3417" operator="between" text="P0">
      <formula>NOT(ISERROR(SEARCH("P0",N84)))</formula>
    </cfRule>
    <cfRule type="expression" dxfId="2" priority="3420">
      <formula>AND((MOD(ROW(),2)=0),ROW()&gt;2)</formula>
    </cfRule>
  </conditionalFormatting>
  <conditionalFormatting sqref="$A1:$XFD3 N22:XFD22 B27:B28 D27:M28 B29:M30 B31:B32 D31:M32 B34 D34:M34 B36:M36 B42:M42 B47:M53 B82 B253:M253 D82:M82">
    <cfRule type="containsText" dxfId="0" priority="10211" operator="between" text="END">
      <formula>NOT(ISERROR(SEARCH("END",A1)))</formula>
    </cfRule>
    <cfRule type="containsText" dxfId="1" priority="10217" operator="between" text="P0">
      <formula>NOT(ISERROR(SEARCH("P0",A1)))</formula>
    </cfRule>
    <cfRule type="expression" dxfId="2" priority="10218">
      <formula>AND((MOD(ROW(),2)=0),ROW()&gt;2)</formula>
    </cfRule>
  </conditionalFormatting>
  <conditionalFormatting sqref="A5:B5 J5:M5">
    <cfRule type="expression" dxfId="2" priority="1732">
      <formula>AND((MOD(ROW(),2)=0),ROW()&gt;2)</formula>
    </cfRule>
    <cfRule type="containsText" dxfId="1" priority="1728" operator="between" text="P0">
      <formula>NOT(ISERROR(SEARCH("P0",A5)))</formula>
    </cfRule>
    <cfRule type="containsText" dxfId="1" priority="1724" operator="between" text="P0">
      <formula>NOT(ISERROR(SEARCH("P0",A5)))</formula>
    </cfRule>
    <cfRule type="expression" dxfId="2" priority="1720">
      <formula>AND((MOD(ROW(),2)=0),ROW()&gt;2)</formula>
    </cfRule>
    <cfRule type="containsText" dxfId="0" priority="1716" operator="between" text="END">
      <formula>NOT(ISERROR(SEARCH("END",A5)))</formula>
    </cfRule>
  </conditionalFormatting>
  <conditionalFormatting sqref="A6:B6 J6:L6 A7:A21">
    <cfRule type="expression" dxfId="2" priority="1641">
      <formula>AND((MOD(ROW(),2)=0),ROW()&gt;2)</formula>
    </cfRule>
    <cfRule type="containsText" dxfId="1" priority="1637" operator="between" text="P0">
      <formula>NOT(ISERROR(SEARCH("P0",A6)))</formula>
    </cfRule>
    <cfRule type="containsText" dxfId="1" priority="1633" operator="between" text="P0">
      <formula>NOT(ISERROR(SEARCH("P0",A6)))</formula>
    </cfRule>
    <cfRule type="expression" dxfId="2" priority="1629">
      <formula>AND((MOD(ROW(),2)=0),ROW()&gt;2)</formula>
    </cfRule>
    <cfRule type="containsText" dxfId="0" priority="1625" operator="between" text="END">
      <formula>NOT(ISERROR(SEARCH("END",A6)))</formula>
    </cfRule>
  </conditionalFormatting>
  <conditionalFormatting sqref="B7:B8 J7:L8">
    <cfRule type="expression" dxfId="2" priority="1685">
      <formula>AND((MOD(ROW(),2)=0),ROW()&gt;2)</formula>
    </cfRule>
    <cfRule type="containsText" dxfId="1" priority="1682" operator="between" text="P0">
      <formula>NOT(ISERROR(SEARCH("P0",B7)))</formula>
    </cfRule>
    <cfRule type="containsText" dxfId="1" priority="1679" operator="between" text="P0">
      <formula>NOT(ISERROR(SEARCH("P0",B7)))</formula>
    </cfRule>
    <cfRule type="expression" dxfId="2" priority="1676">
      <formula>AND((MOD(ROW(),2)=0),ROW()&gt;2)</formula>
    </cfRule>
    <cfRule type="containsText" dxfId="0" priority="1673" operator="between" text="END">
      <formula>NOT(ISERROR(SEARCH("END",B7)))</formula>
    </cfRule>
  </conditionalFormatting>
  <conditionalFormatting sqref="C7:D7 D8">
    <cfRule type="expression" dxfId="2" priority="1700">
      <formula>AND((MOD(ROW(),2)=0),ROW()&gt;2)</formula>
    </cfRule>
    <cfRule type="containsText" dxfId="1" priority="1697" operator="between" text="P0">
      <formula>NOT(ISERROR(SEARCH("P0",C7)))</formula>
    </cfRule>
    <cfRule type="containsText" dxfId="1" priority="1694" operator="between" text="P0">
      <formula>NOT(ISERROR(SEARCH("P0",C7)))</formula>
    </cfRule>
    <cfRule type="expression" dxfId="2" priority="1691">
      <formula>AND((MOD(ROW(),2)=0),ROW()&gt;2)</formula>
    </cfRule>
    <cfRule type="containsText" dxfId="0" priority="1688" operator="between" text="END">
      <formula>NOT(ISERROR(SEARCH("END",C7)))</formula>
    </cfRule>
  </conditionalFormatting>
  <conditionalFormatting sqref="F7:G8">
    <cfRule type="expression" dxfId="2" priority="1670">
      <formula>AND((MOD(ROW(),2)=0),ROW()&gt;2)</formula>
    </cfRule>
    <cfRule type="containsText" dxfId="1" priority="1667" operator="between" text="P0">
      <formula>NOT(ISERROR(SEARCH("P0",F7)))</formula>
    </cfRule>
    <cfRule type="containsText" dxfId="0" priority="1664" operator="between" text="END">
      <formula>NOT(ISERROR(SEARCH("END",F7)))</formula>
    </cfRule>
  </conditionalFormatting>
  <conditionalFormatting sqref="B9 D9:M9">
    <cfRule type="expression" dxfId="2" priority="1776">
      <formula>AND((MOD(ROW(),2)=0),ROW()&gt;2)</formula>
    </cfRule>
    <cfRule type="containsText" dxfId="1" priority="1773" operator="between" text="P0">
      <formula>NOT(ISERROR(SEARCH("P0",B9)))</formula>
    </cfRule>
    <cfRule type="containsText" dxfId="1" priority="1770" operator="between" text="P0">
      <formula>NOT(ISERROR(SEARCH("P0",B9)))</formula>
    </cfRule>
    <cfRule type="expression" dxfId="2" priority="1767">
      <formula>AND((MOD(ROW(),2)=0),ROW()&gt;2)</formula>
    </cfRule>
    <cfRule type="containsText" dxfId="0" priority="1764" operator="between" text="END">
      <formula>NOT(ISERROR(SEARCH("END",B9)))</formula>
    </cfRule>
  </conditionalFormatting>
  <conditionalFormatting sqref="B10 J10:M10">
    <cfRule type="expression" dxfId="2" priority="1731">
      <formula>AND((MOD(ROW(),2)=0),ROW()&gt;2)</formula>
    </cfRule>
    <cfRule type="containsText" dxfId="1" priority="1727" operator="between" text="P0">
      <formula>NOT(ISERROR(SEARCH("P0",B10)))</formula>
    </cfRule>
    <cfRule type="containsText" dxfId="1" priority="1723" operator="between" text="P0">
      <formula>NOT(ISERROR(SEARCH("P0",B10)))</formula>
    </cfRule>
    <cfRule type="expression" dxfId="2" priority="1719">
      <formula>AND((MOD(ROW(),2)=0),ROW()&gt;2)</formula>
    </cfRule>
    <cfRule type="containsText" dxfId="0" priority="1715" operator="between" text="END">
      <formula>NOT(ISERROR(SEARCH("END",B10)))</formula>
    </cfRule>
  </conditionalFormatting>
  <conditionalFormatting sqref="B11 J11:L11">
    <cfRule type="expression" dxfId="2" priority="1640">
      <formula>AND((MOD(ROW(),2)=0),ROW()&gt;2)</formula>
    </cfRule>
    <cfRule type="containsText" dxfId="1" priority="1636" operator="between" text="P0">
      <formula>NOT(ISERROR(SEARCH("P0",B11)))</formula>
    </cfRule>
    <cfRule type="containsText" dxfId="1" priority="1632" operator="between" text="P0">
      <formula>NOT(ISERROR(SEARCH("P0",B11)))</formula>
    </cfRule>
    <cfRule type="expression" dxfId="2" priority="1628">
      <formula>AND((MOD(ROW(),2)=0),ROW()&gt;2)</formula>
    </cfRule>
    <cfRule type="containsText" dxfId="0" priority="1624" operator="between" text="END">
      <formula>NOT(ISERROR(SEARCH("END",B11)))</formula>
    </cfRule>
  </conditionalFormatting>
  <conditionalFormatting sqref="B12:B13 J12:L13">
    <cfRule type="expression" dxfId="2" priority="1684">
      <formula>AND((MOD(ROW(),2)=0),ROW()&gt;2)</formula>
    </cfRule>
    <cfRule type="containsText" dxfId="1" priority="1681" operator="between" text="P0">
      <formula>NOT(ISERROR(SEARCH("P0",B12)))</formula>
    </cfRule>
    <cfRule type="containsText" dxfId="1" priority="1678" operator="between" text="P0">
      <formula>NOT(ISERROR(SEARCH("P0",B12)))</formula>
    </cfRule>
    <cfRule type="expression" dxfId="2" priority="1675">
      <formula>AND((MOD(ROW(),2)=0),ROW()&gt;2)</formula>
    </cfRule>
    <cfRule type="containsText" dxfId="0" priority="1672" operator="between" text="END">
      <formula>NOT(ISERROR(SEARCH("END",B12)))</formula>
    </cfRule>
  </conditionalFormatting>
  <conditionalFormatting sqref="C12:D12 D13">
    <cfRule type="expression" dxfId="2" priority="1699">
      <formula>AND((MOD(ROW(),2)=0),ROW()&gt;2)</formula>
    </cfRule>
    <cfRule type="containsText" dxfId="1" priority="1696" operator="between" text="P0">
      <formula>NOT(ISERROR(SEARCH("P0",C12)))</formula>
    </cfRule>
    <cfRule type="containsText" dxfId="1" priority="1693" operator="between" text="P0">
      <formula>NOT(ISERROR(SEARCH("P0",C12)))</formula>
    </cfRule>
    <cfRule type="expression" dxfId="2" priority="1690">
      <formula>AND((MOD(ROW(),2)=0),ROW()&gt;2)</formula>
    </cfRule>
    <cfRule type="containsText" dxfId="0" priority="1687" operator="between" text="END">
      <formula>NOT(ISERROR(SEARCH("END",C12)))</formula>
    </cfRule>
  </conditionalFormatting>
  <conditionalFormatting sqref="F12:G13">
    <cfRule type="expression" dxfId="2" priority="1669">
      <formula>AND((MOD(ROW(),2)=0),ROW()&gt;2)</formula>
    </cfRule>
    <cfRule type="containsText" dxfId="1" priority="1666" operator="between" text="P0">
      <formula>NOT(ISERROR(SEARCH("P0",F12)))</formula>
    </cfRule>
    <cfRule type="containsText" dxfId="0" priority="1663" operator="between" text="END">
      <formula>NOT(ISERROR(SEARCH("END",F12)))</formula>
    </cfRule>
  </conditionalFormatting>
  <conditionalFormatting sqref="B14 D14:M14">
    <cfRule type="expression" dxfId="2" priority="1775">
      <formula>AND((MOD(ROW(),2)=0),ROW()&gt;2)</formula>
    </cfRule>
    <cfRule type="containsText" dxfId="1" priority="1772" operator="between" text="P0">
      <formula>NOT(ISERROR(SEARCH("P0",B14)))</formula>
    </cfRule>
    <cfRule type="containsText" dxfId="1" priority="1769" operator="between" text="P0">
      <formula>NOT(ISERROR(SEARCH("P0",B14)))</formula>
    </cfRule>
    <cfRule type="expression" dxfId="2" priority="1766">
      <formula>AND((MOD(ROW(),2)=0),ROW()&gt;2)</formula>
    </cfRule>
    <cfRule type="containsText" dxfId="0" priority="1763" operator="between" text="END">
      <formula>NOT(ISERROR(SEARCH("END",B14)))</formula>
    </cfRule>
  </conditionalFormatting>
  <conditionalFormatting sqref="B15 J15:M15">
    <cfRule type="expression" dxfId="2" priority="1730">
      <formula>AND((MOD(ROW(),2)=0),ROW()&gt;2)</formula>
    </cfRule>
    <cfRule type="containsText" dxfId="1" priority="1726" operator="between" text="P0">
      <formula>NOT(ISERROR(SEARCH("P0",B15)))</formula>
    </cfRule>
    <cfRule type="containsText" dxfId="1" priority="1722" operator="between" text="P0">
      <formula>NOT(ISERROR(SEARCH("P0",B15)))</formula>
    </cfRule>
    <cfRule type="expression" dxfId="2" priority="1718">
      <formula>AND((MOD(ROW(),2)=0),ROW()&gt;2)</formula>
    </cfRule>
    <cfRule type="containsText" dxfId="0" priority="1714" operator="between" text="END">
      <formula>NOT(ISERROR(SEARCH("END",B15)))</formula>
    </cfRule>
  </conditionalFormatting>
  <conditionalFormatting sqref="B16 J16:L16">
    <cfRule type="expression" dxfId="2" priority="1639">
      <formula>AND((MOD(ROW(),2)=0),ROW()&gt;2)</formula>
    </cfRule>
    <cfRule type="containsText" dxfId="1" priority="1635" operator="between" text="P0">
      <formula>NOT(ISERROR(SEARCH("P0",B16)))</formula>
    </cfRule>
    <cfRule type="containsText" dxfId="1" priority="1631" operator="between" text="P0">
      <formula>NOT(ISERROR(SEARCH("P0",B16)))</formula>
    </cfRule>
    <cfRule type="expression" dxfId="2" priority="1627">
      <formula>AND((MOD(ROW(),2)=0),ROW()&gt;2)</formula>
    </cfRule>
    <cfRule type="containsText" dxfId="0" priority="1623" operator="between" text="END">
      <formula>NOT(ISERROR(SEARCH("END",B16)))</formula>
    </cfRule>
  </conditionalFormatting>
  <conditionalFormatting sqref="B17:B18 J17:L18">
    <cfRule type="expression" dxfId="2" priority="1683">
      <formula>AND((MOD(ROW(),2)=0),ROW()&gt;2)</formula>
    </cfRule>
    <cfRule type="containsText" dxfId="1" priority="1680" operator="between" text="P0">
      <formula>NOT(ISERROR(SEARCH("P0",B17)))</formula>
    </cfRule>
    <cfRule type="containsText" dxfId="1" priority="1677" operator="between" text="P0">
      <formula>NOT(ISERROR(SEARCH("P0",B17)))</formula>
    </cfRule>
    <cfRule type="expression" dxfId="2" priority="1674">
      <formula>AND((MOD(ROW(),2)=0),ROW()&gt;2)</formula>
    </cfRule>
    <cfRule type="containsText" dxfId="0" priority="1671" operator="between" text="END">
      <formula>NOT(ISERROR(SEARCH("END",B17)))</formula>
    </cfRule>
  </conditionalFormatting>
  <conditionalFormatting sqref="C17:D17 D18">
    <cfRule type="expression" dxfId="2" priority="1698">
      <formula>AND((MOD(ROW(),2)=0),ROW()&gt;2)</formula>
    </cfRule>
    <cfRule type="containsText" dxfId="1" priority="1695" operator="between" text="P0">
      <formula>NOT(ISERROR(SEARCH("P0",C17)))</formula>
    </cfRule>
    <cfRule type="containsText" dxfId="1" priority="1692" operator="between" text="P0">
      <formula>NOT(ISERROR(SEARCH("P0",C17)))</formula>
    </cfRule>
    <cfRule type="expression" dxfId="2" priority="1689">
      <formula>AND((MOD(ROW(),2)=0),ROW()&gt;2)</formula>
    </cfRule>
    <cfRule type="containsText" dxfId="0" priority="1686" operator="between" text="END">
      <formula>NOT(ISERROR(SEARCH("END",C17)))</formula>
    </cfRule>
  </conditionalFormatting>
  <conditionalFormatting sqref="F17:G18">
    <cfRule type="expression" dxfId="2" priority="1668">
      <formula>AND((MOD(ROW(),2)=0),ROW()&gt;2)</formula>
    </cfRule>
    <cfRule type="containsText" dxfId="1" priority="1665" operator="between" text="P0">
      <formula>NOT(ISERROR(SEARCH("P0",F17)))</formula>
    </cfRule>
    <cfRule type="containsText" dxfId="0" priority="1662" operator="between" text="END">
      <formula>NOT(ISERROR(SEARCH("END",F17)))</formula>
    </cfRule>
  </conditionalFormatting>
  <conditionalFormatting sqref="B19 D19:M19">
    <cfRule type="expression" dxfId="2" priority="1774">
      <formula>AND((MOD(ROW(),2)=0),ROW()&gt;2)</formula>
    </cfRule>
    <cfRule type="containsText" dxfId="1" priority="1771" operator="between" text="P0">
      <formula>NOT(ISERROR(SEARCH("P0",B19)))</formula>
    </cfRule>
    <cfRule type="containsText" dxfId="1" priority="1768" operator="between" text="P0">
      <formula>NOT(ISERROR(SEARCH("P0",B19)))</formula>
    </cfRule>
    <cfRule type="expression" dxfId="2" priority="1765">
      <formula>AND((MOD(ROW(),2)=0),ROW()&gt;2)</formula>
    </cfRule>
    <cfRule type="containsText" dxfId="0" priority="1762" operator="between" text="END">
      <formula>NOT(ISERROR(SEARCH("END",B19)))</formula>
    </cfRule>
  </conditionalFormatting>
  <conditionalFormatting sqref="B20 J20:M20">
    <cfRule type="expression" dxfId="2" priority="1729">
      <formula>AND((MOD(ROW(),2)=0),ROW()&gt;2)</formula>
    </cfRule>
    <cfRule type="containsText" dxfId="1" priority="1725" operator="between" text="P0">
      <formula>NOT(ISERROR(SEARCH("P0",B20)))</formula>
    </cfRule>
    <cfRule type="containsText" dxfId="1" priority="1721" operator="between" text="P0">
      <formula>NOT(ISERROR(SEARCH("P0",B20)))</formula>
    </cfRule>
    <cfRule type="expression" dxfId="2" priority="1717">
      <formula>AND((MOD(ROW(),2)=0),ROW()&gt;2)</formula>
    </cfRule>
    <cfRule type="containsText" dxfId="0" priority="1713" operator="between" text="END">
      <formula>NOT(ISERROR(SEARCH("END",B20)))</formula>
    </cfRule>
  </conditionalFormatting>
  <conditionalFormatting sqref="B21 J21:L21">
    <cfRule type="expression" dxfId="2" priority="1638">
      <formula>AND((MOD(ROW(),2)=0),ROW()&gt;2)</formula>
    </cfRule>
    <cfRule type="containsText" dxfId="1" priority="1634" operator="between" text="P0">
      <formula>NOT(ISERROR(SEARCH("P0",B21)))</formula>
    </cfRule>
    <cfRule type="containsText" dxfId="1" priority="1630" operator="between" text="P0">
      <formula>NOT(ISERROR(SEARCH("P0",B21)))</formula>
    </cfRule>
    <cfRule type="expression" dxfId="2" priority="1626">
      <formula>AND((MOD(ROW(),2)=0),ROW()&gt;2)</formula>
    </cfRule>
    <cfRule type="containsText" dxfId="0" priority="1622" operator="between" text="END">
      <formula>NOT(ISERROR(SEARCH("END",B21)))</formula>
    </cfRule>
  </conditionalFormatting>
  <conditionalFormatting sqref="A23:B23 J23:M23">
    <cfRule type="expression" dxfId="2" priority="5317">
      <formula>AND((MOD(ROW(),2)=0),ROW()&gt;2)</formula>
    </cfRule>
    <cfRule type="containsText" dxfId="1" priority="5316" operator="between" text="P0">
      <formula>NOT(ISERROR(SEARCH("P0",A23)))</formula>
    </cfRule>
    <cfRule type="containsText" dxfId="1" priority="5315" operator="between" text="P0">
      <formula>NOT(ISERROR(SEARCH("P0",A23)))</formula>
    </cfRule>
    <cfRule type="expression" dxfId="2" priority="5314">
      <formula>AND((MOD(ROW(),2)=0),ROW()&gt;2)</formula>
    </cfRule>
    <cfRule type="containsText" dxfId="0" priority="5313" operator="between" text="END">
      <formula>NOT(ISERROR(SEARCH("END",A23)))</formula>
    </cfRule>
  </conditionalFormatting>
  <conditionalFormatting sqref="A24:B24 J24:L24 A253 A82 A25:A80">
    <cfRule type="containsText" dxfId="0" priority="5287" operator="between" text="END">
      <formula>NOT(ISERROR(SEARCH("END",A24)))</formula>
    </cfRule>
    <cfRule type="expression" dxfId="2" priority="5288">
      <formula>AND((MOD(ROW(),2)=0),ROW()&gt;2)</formula>
    </cfRule>
    <cfRule type="containsText" dxfId="1" priority="5289" operator="between" text="P0">
      <formula>NOT(ISERROR(SEARCH("P0",A24)))</formula>
    </cfRule>
    <cfRule type="containsText" dxfId="1" priority="5290" operator="between" text="P0">
      <formula>NOT(ISERROR(SEARCH("P0",A24)))</formula>
    </cfRule>
    <cfRule type="expression" dxfId="2" priority="5291">
      <formula>AND((MOD(ROW(),2)=0),ROW()&gt;2)</formula>
    </cfRule>
  </conditionalFormatting>
  <conditionalFormatting sqref="B25:B26 J25:L26">
    <cfRule type="containsText" dxfId="0" priority="5300" operator="between" text="END">
      <formula>NOT(ISERROR(SEARCH("END",B25)))</formula>
    </cfRule>
    <cfRule type="expression" dxfId="2" priority="5301">
      <formula>AND((MOD(ROW(),2)=0),ROW()&gt;2)</formula>
    </cfRule>
    <cfRule type="containsText" dxfId="1" priority="5302" operator="between" text="P0">
      <formula>NOT(ISERROR(SEARCH("P0",B25)))</formula>
    </cfRule>
    <cfRule type="containsText" dxfId="1" priority="5303" operator="between" text="P0">
      <formula>NOT(ISERROR(SEARCH("P0",B25)))</formula>
    </cfRule>
    <cfRule type="expression" dxfId="2" priority="5304">
      <formula>AND((MOD(ROW(),2)=0),ROW()&gt;2)</formula>
    </cfRule>
  </conditionalFormatting>
  <conditionalFormatting sqref="C25:D25 D26">
    <cfRule type="containsText" dxfId="0" priority="5305" operator="between" text="END">
      <formula>NOT(ISERROR(SEARCH("END",C25)))</formula>
    </cfRule>
    <cfRule type="expression" dxfId="2" priority="5306">
      <formula>AND((MOD(ROW(),2)=0),ROW()&gt;2)</formula>
    </cfRule>
    <cfRule type="containsText" dxfId="1" priority="5307" operator="between" text="P0">
      <formula>NOT(ISERROR(SEARCH("P0",C25)))</formula>
    </cfRule>
    <cfRule type="containsText" dxfId="1" priority="5308" operator="between" text="P0">
      <formula>NOT(ISERROR(SEARCH("P0",C25)))</formula>
    </cfRule>
    <cfRule type="expression" dxfId="2" priority="5309">
      <formula>AND((MOD(ROW(),2)=0),ROW()&gt;2)</formula>
    </cfRule>
  </conditionalFormatting>
  <conditionalFormatting sqref="F25:G26">
    <cfRule type="containsText" dxfId="0" priority="5297" operator="between" text="END">
      <formula>NOT(ISERROR(SEARCH("END",F25)))</formula>
    </cfRule>
    <cfRule type="containsText" dxfId="1" priority="5298" operator="between" text="P0">
      <formula>NOT(ISERROR(SEARCH("P0",F25)))</formula>
    </cfRule>
    <cfRule type="expression" dxfId="2" priority="5299">
      <formula>AND((MOD(ROW(),2)=0),ROW()&gt;2)</formula>
    </cfRule>
  </conditionalFormatting>
  <conditionalFormatting sqref="B27:B28 D27:M28 B29:M30 B31:B32 D31:M32 B34 D34:M34 B36:M36 B42:M42 B47:M53 B82 B253:M253 D82:M82">
    <cfRule type="expression" dxfId="2" priority="10215">
      <formula>AND((MOD(ROW(),2)=0),ROW()&gt;2)</formula>
    </cfRule>
    <cfRule type="containsText" dxfId="1" priority="10216" operator="between" text="P0">
      <formula>NOT(ISERROR(SEARCH("P0",B27)))</formula>
    </cfRule>
  </conditionalFormatting>
  <conditionalFormatting sqref="N31:XFD32 N42:XFD42 J55:M55">
    <cfRule type="containsText" dxfId="0" priority="10074" operator="between" text="END">
      <formula>NOT(ISERROR(SEARCH("END",J31)))</formula>
    </cfRule>
    <cfRule type="containsText" dxfId="1" priority="10113" operator="between" text="P0">
      <formula>NOT(ISERROR(SEARCH("P0",J31)))</formula>
    </cfRule>
    <cfRule type="expression" dxfId="2" priority="10126">
      <formula>AND((MOD(ROW(),2)=0),ROW()&gt;2)</formula>
    </cfRule>
  </conditionalFormatting>
  <conditionalFormatting sqref="B33 D33:M33">
    <cfRule type="containsText" dxfId="0" priority="6356" operator="between" text="END">
      <formula>NOT(ISERROR(SEARCH("END",B33)))</formula>
    </cfRule>
    <cfRule type="expression" dxfId="2" priority="6357">
      <formula>AND((MOD(ROW(),2)=0),ROW()&gt;2)</formula>
    </cfRule>
    <cfRule type="containsText" dxfId="1" priority="6358" operator="between" text="P0">
      <formula>NOT(ISERROR(SEARCH("P0",B33)))</formula>
    </cfRule>
    <cfRule type="containsText" dxfId="1" priority="6359" operator="between" text="P0">
      <formula>NOT(ISERROR(SEARCH("P0",B33)))</formula>
    </cfRule>
    <cfRule type="expression" dxfId="2" priority="6360">
      <formula>AND((MOD(ROW(),2)=0),ROW()&gt;2)</formula>
    </cfRule>
  </conditionalFormatting>
  <conditionalFormatting sqref="B35 D35:M35">
    <cfRule type="expression" dxfId="2" priority="1380">
      <formula>AND((MOD(ROW(),2)=0),ROW()&gt;2)</formula>
    </cfRule>
    <cfRule type="containsText" dxfId="1" priority="1379" operator="between" text="P0">
      <formula>NOT(ISERROR(SEARCH("P0",B35)))</formula>
    </cfRule>
    <cfRule type="containsText" dxfId="1" priority="1378" operator="between" text="P0">
      <formula>NOT(ISERROR(SEARCH("P0",B35)))</formula>
    </cfRule>
    <cfRule type="expression" dxfId="2" priority="1377">
      <formula>AND((MOD(ROW(),2)=0),ROW()&gt;2)</formula>
    </cfRule>
    <cfRule type="containsText" dxfId="0" priority="1376" operator="between" text="END">
      <formula>NOT(ISERROR(SEARCH("END",B35)))</formula>
    </cfRule>
  </conditionalFormatting>
  <conditionalFormatting sqref="N36:XFD36 N82:XFD82">
    <cfRule type="containsText" dxfId="0" priority="10076" operator="between" text="END">
      <formula>NOT(ISERROR(SEARCH("END",N36)))</formula>
    </cfRule>
    <cfRule type="containsText" dxfId="1" priority="10115" operator="between" text="P0">
      <formula>NOT(ISERROR(SEARCH("P0",N36)))</formula>
    </cfRule>
    <cfRule type="expression" dxfId="2" priority="10128">
      <formula>AND((MOD(ROW(),2)=0),ROW()&gt;2)</formula>
    </cfRule>
  </conditionalFormatting>
  <conditionalFormatting sqref="N37 P37:XFD37">
    <cfRule type="containsText" dxfId="0" priority="1355" operator="between" text="END">
      <formula>NOT(ISERROR(SEARCH("END",N37)))</formula>
    </cfRule>
    <cfRule type="containsText" dxfId="1" priority="1356" operator="between" text="P0">
      <formula>NOT(ISERROR(SEARCH("P0",N37)))</formula>
    </cfRule>
    <cfRule type="expression" dxfId="2" priority="1357">
      <formula>AND((MOD(ROW(),2)=0),ROW()&gt;2)</formula>
    </cfRule>
  </conditionalFormatting>
  <conditionalFormatting sqref="C38:D41">
    <cfRule type="expression" dxfId="2" priority="1024">
      <formula>AND((MOD(ROW(),2)=0),ROW()&gt;2)</formula>
    </cfRule>
    <cfRule type="containsText" dxfId="1" priority="1023" operator="between" text="P0">
      <formula>NOT(ISERROR(SEARCH("P0",C38)))</formula>
    </cfRule>
    <cfRule type="containsText" dxfId="1" priority="1022" operator="between" text="P0">
      <formula>NOT(ISERROR(SEARCH("P0",C38)))</formula>
    </cfRule>
    <cfRule type="expression" dxfId="2" priority="1021">
      <formula>AND((MOD(ROW(),2)=0),ROW()&gt;2)</formula>
    </cfRule>
    <cfRule type="containsText" dxfId="0" priority="1020" operator="between" text="END">
      <formula>NOT(ISERROR(SEARCH("END",C38)))</formula>
    </cfRule>
  </conditionalFormatting>
  <conditionalFormatting sqref="C43:D43 J43:L43">
    <cfRule type="containsText" dxfId="0" priority="6339" operator="between" text="END">
      <formula>NOT(ISERROR(SEARCH("END",C43)))</formula>
    </cfRule>
    <cfRule type="expression" dxfId="2" priority="6341">
      <formula>AND((MOD(ROW(),2)=0),ROW()&gt;2)</formula>
    </cfRule>
    <cfRule type="containsText" dxfId="1" priority="6343" operator="between" text="P0">
      <formula>NOT(ISERROR(SEARCH("P0",C43)))</formula>
    </cfRule>
    <cfRule type="containsText" dxfId="1" priority="6345" operator="between" text="P0">
      <formula>NOT(ISERROR(SEARCH("P0",C43)))</formula>
    </cfRule>
    <cfRule type="expression" dxfId="2" priority="6347">
      <formula>AND((MOD(ROW(),2)=0),ROW()&gt;2)</formula>
    </cfRule>
  </conditionalFormatting>
  <conditionalFormatting sqref="C44:D44 C45 J44:L44">
    <cfRule type="containsText" dxfId="0" priority="6319" operator="between" text="END">
      <formula>NOT(ISERROR(SEARCH("END",C44)))</formula>
    </cfRule>
    <cfRule type="expression" dxfId="2" priority="6322">
      <formula>AND((MOD(ROW(),2)=0),ROW()&gt;2)</formula>
    </cfRule>
    <cfRule type="containsText" dxfId="1" priority="6325" operator="between" text="P0">
      <formula>NOT(ISERROR(SEARCH("P0",C44)))</formula>
    </cfRule>
    <cfRule type="containsText" dxfId="1" priority="6328" operator="between" text="P0">
      <formula>NOT(ISERROR(SEARCH("P0",C44)))</formula>
    </cfRule>
    <cfRule type="expression" dxfId="2" priority="6331">
      <formula>AND((MOD(ROW(),2)=0),ROW()&gt;2)</formula>
    </cfRule>
  </conditionalFormatting>
  <conditionalFormatting sqref="D45 J45:L45">
    <cfRule type="containsText" dxfId="0" priority="6318" operator="between" text="END">
      <formula>NOT(ISERROR(SEARCH("END",D45)))</formula>
    </cfRule>
    <cfRule type="expression" dxfId="2" priority="6321">
      <formula>AND((MOD(ROW(),2)=0),ROW()&gt;2)</formula>
    </cfRule>
    <cfRule type="containsText" dxfId="1" priority="6324" operator="between" text="P0">
      <formula>NOT(ISERROR(SEARCH("P0",D45)))</formula>
    </cfRule>
    <cfRule type="containsText" dxfId="1" priority="6327" operator="between" text="P0">
      <formula>NOT(ISERROR(SEARCH("P0",D45)))</formula>
    </cfRule>
    <cfRule type="expression" dxfId="2" priority="6330">
      <formula>AND((MOD(ROW(),2)=0),ROW()&gt;2)</formula>
    </cfRule>
  </conditionalFormatting>
  <conditionalFormatting sqref="J46:L46 C46:D46">
    <cfRule type="containsText" dxfId="0" priority="6317" operator="between" text="END">
      <formula>NOT(ISERROR(SEARCH("END",C46)))</formula>
    </cfRule>
    <cfRule type="expression" dxfId="2" priority="6320">
      <formula>AND((MOD(ROW(),2)=0),ROW()&gt;2)</formula>
    </cfRule>
    <cfRule type="containsText" dxfId="1" priority="6323" operator="between" text="P0">
      <formula>NOT(ISERROR(SEARCH("P0",C46)))</formula>
    </cfRule>
    <cfRule type="containsText" dxfId="1" priority="6326" operator="between" text="P0">
      <formula>NOT(ISERROR(SEARCH("P0",C46)))</formula>
    </cfRule>
    <cfRule type="expression" dxfId="2" priority="6329">
      <formula>AND((MOD(ROW(),2)=0),ROW()&gt;2)</formula>
    </cfRule>
  </conditionalFormatting>
  <conditionalFormatting sqref="N51:XFD52">
    <cfRule type="containsText" dxfId="0" priority="9965" operator="between" text="END">
      <formula>NOT(ISERROR(SEARCH("END",N51)))</formula>
    </cfRule>
    <cfRule type="containsText" dxfId="1" priority="9977" operator="between" text="P0">
      <formula>NOT(ISERROR(SEARCH("P0",N51)))</formula>
    </cfRule>
    <cfRule type="expression" dxfId="2" priority="9981">
      <formula>AND((MOD(ROW(),2)=0),ROW()&gt;2)</formula>
    </cfRule>
  </conditionalFormatting>
  <conditionalFormatting sqref="B56:B66 J56:M66 J54:M54 E54 E56:E58 B54 E61">
    <cfRule type="containsText" dxfId="0" priority="9962" operator="between" text="END">
      <formula>NOT(ISERROR(SEARCH("END",B54)))</formula>
    </cfRule>
    <cfRule type="containsText" dxfId="1" priority="9974" operator="between" text="P0">
      <formula>NOT(ISERROR(SEARCH("P0",B54)))</formula>
    </cfRule>
    <cfRule type="expression" dxfId="2" priority="9978">
      <formula>AND((MOD(ROW(),2)=0),ROW()&gt;2)</formula>
    </cfRule>
  </conditionalFormatting>
  <conditionalFormatting sqref="J56:M66 B54 J54:M54 E54 B56:B66 E56:E58 E61">
    <cfRule type="expression" dxfId="2" priority="9966">
      <formula>AND((MOD(ROW(),2)=0),ROW()&gt;2)</formula>
    </cfRule>
    <cfRule type="containsText" dxfId="1" priority="9970" operator="between" text="P0">
      <formula>NOT(ISERROR(SEARCH("P0",B54)))</formula>
    </cfRule>
  </conditionalFormatting>
  <conditionalFormatting sqref="C56:D64 C54:D54 C66:D66 C65">
    <cfRule type="containsText" dxfId="0" priority="9985" operator="between" text="END">
      <formula>NOT(ISERROR(SEARCH("END",C54)))</formula>
    </cfRule>
    <cfRule type="expression" dxfId="2" priority="9989">
      <formula>AND((MOD(ROW(),2)=0),ROW()&gt;2)</formula>
    </cfRule>
    <cfRule type="containsText" dxfId="1" priority="9993" operator="between" text="P0">
      <formula>NOT(ISERROR(SEARCH("P0",C54)))</formula>
    </cfRule>
    <cfRule type="containsText" dxfId="1" priority="9997" operator="between" text="P0">
      <formula>NOT(ISERROR(SEARCH("P0",C54)))</formula>
    </cfRule>
    <cfRule type="expression" dxfId="2" priority="10001">
      <formula>AND((MOD(ROW(),2)=0),ROW()&gt;2)</formula>
    </cfRule>
  </conditionalFormatting>
  <conditionalFormatting sqref="F58 H58:I58">
    <cfRule type="containsText" dxfId="0" priority="9950" operator="between" text="END">
      <formula>NOT(ISERROR(SEARCH("END",F58)))</formula>
    </cfRule>
    <cfRule type="containsText" dxfId="1" priority="9954" operator="between" text="P0">
      <formula>NOT(ISERROR(SEARCH("P0",F58)))</formula>
    </cfRule>
    <cfRule type="expression" dxfId="2" priority="9958">
      <formula>AND((MOD(ROW(),2)=0),ROW()&gt;2)</formula>
    </cfRule>
  </conditionalFormatting>
  <conditionalFormatting sqref="F59:F60 H59:I60">
    <cfRule type="containsText" dxfId="0" priority="5208" operator="between" text="END">
      <formula>NOT(ISERROR(SEARCH("END",F59)))</formula>
    </cfRule>
    <cfRule type="containsText" dxfId="1" priority="5209" operator="between" text="P0">
      <formula>NOT(ISERROR(SEARCH("P0",F59)))</formula>
    </cfRule>
    <cfRule type="expression" dxfId="2" priority="5210">
      <formula>AND((MOD(ROW(),2)=0),ROW()&gt;2)</formula>
    </cfRule>
  </conditionalFormatting>
  <conditionalFormatting sqref="F62:I64">
    <cfRule type="containsText" dxfId="0" priority="6097" operator="between" text="END">
      <formula>NOT(ISERROR(SEARCH("END",F62)))</formula>
    </cfRule>
    <cfRule type="containsText" dxfId="1" priority="6098" operator="between" text="P0">
      <formula>NOT(ISERROR(SEARCH("P0",F62)))</formula>
    </cfRule>
    <cfRule type="expression" dxfId="2" priority="6099">
      <formula>AND((MOD(ROW(),2)=0),ROW()&gt;2)</formula>
    </cfRule>
  </conditionalFormatting>
  <conditionalFormatting sqref="F65 H65:I65">
    <cfRule type="containsText" dxfId="0" priority="5190" operator="between" text="END">
      <formula>NOT(ISERROR(SEARCH("END",F65)))</formula>
    </cfRule>
    <cfRule type="containsText" dxfId="1" priority="5191" operator="between" text="P0">
      <formula>NOT(ISERROR(SEARCH("P0",F65)))</formula>
    </cfRule>
    <cfRule type="expression" dxfId="2" priority="5192">
      <formula>AND((MOD(ROW(),2)=0),ROW()&gt;2)</formula>
    </cfRule>
  </conditionalFormatting>
  <conditionalFormatting sqref="F66 H66:I66">
    <cfRule type="containsText" dxfId="0" priority="6089" operator="between" text="END">
      <formula>NOT(ISERROR(SEARCH("END",F66)))</formula>
    </cfRule>
    <cfRule type="containsText" dxfId="1" priority="6090" operator="between" text="P0">
      <formula>NOT(ISERROR(SEARCH("P0",F66)))</formula>
    </cfRule>
    <cfRule type="expression" dxfId="2" priority="6091">
      <formula>AND((MOD(ROW(),2)=0),ROW()&gt;2)</formula>
    </cfRule>
  </conditionalFormatting>
  <conditionalFormatting sqref="E67:E69 J67:M73 B67:B73 E72:E73">
    <cfRule type="containsText" dxfId="0" priority="9894" operator="between" text="END">
      <formula>NOT(ISERROR(SEARCH("END",B67)))</formula>
    </cfRule>
    <cfRule type="containsText" dxfId="1" priority="9897" operator="between" text="P0">
      <formula>NOT(ISERROR(SEARCH("P0",B67)))</formula>
    </cfRule>
    <cfRule type="expression" dxfId="2" priority="9898">
      <formula>AND((MOD(ROW(),2)=0),ROW()&gt;2)</formula>
    </cfRule>
  </conditionalFormatting>
  <conditionalFormatting sqref="B67:B73 E72:E73 E67:E69 J67:M73">
    <cfRule type="expression" dxfId="2" priority="9895">
      <formula>AND((MOD(ROW(),2)=0),ROW()&gt;2)</formula>
    </cfRule>
    <cfRule type="containsText" dxfId="1" priority="9896" operator="between" text="P0">
      <formula>NOT(ISERROR(SEARCH("P0",B67)))</formula>
    </cfRule>
  </conditionalFormatting>
  <conditionalFormatting sqref="C67:D73">
    <cfRule type="containsText" dxfId="0" priority="9899" operator="between" text="END">
      <formula>NOT(ISERROR(SEARCH("END",C67)))</formula>
    </cfRule>
    <cfRule type="expression" dxfId="2" priority="9900">
      <formula>AND((MOD(ROW(),2)=0),ROW()&gt;2)</formula>
    </cfRule>
    <cfRule type="containsText" dxfId="1" priority="9901" operator="between" text="P0">
      <formula>NOT(ISERROR(SEARCH("P0",C67)))</formula>
    </cfRule>
    <cfRule type="containsText" dxfId="1" priority="9902" operator="between" text="P0">
      <formula>NOT(ISERROR(SEARCH("P0",C67)))</formula>
    </cfRule>
    <cfRule type="expression" dxfId="2" priority="9903">
      <formula>AND((MOD(ROW(),2)=0),ROW()&gt;2)</formula>
    </cfRule>
  </conditionalFormatting>
  <conditionalFormatting sqref="F67:I69 F72:I73">
    <cfRule type="containsText" dxfId="0" priority="9891" operator="between" text="END">
      <formula>NOT(ISERROR(SEARCH("END",F67)))</formula>
    </cfRule>
    <cfRule type="containsText" dxfId="1" priority="9892" operator="between" text="P0">
      <formula>NOT(ISERROR(SEARCH("P0",F67)))</formula>
    </cfRule>
    <cfRule type="expression" dxfId="2" priority="9893">
      <formula>AND((MOD(ROW(),2)=0),ROW()&gt;2)</formula>
    </cfRule>
  </conditionalFormatting>
  <conditionalFormatting sqref="J75:M80 E75:E80 B75:B80 E115 J115:M115 B115">
    <cfRule type="expression" dxfId="2" priority="9915">
      <formula>AND((MOD(ROW(),2)=0),ROW()&gt;2)</formula>
    </cfRule>
    <cfRule type="containsText" dxfId="1" priority="9916" operator="between" text="P0">
      <formula>NOT(ISERROR(SEARCH("P0",B75)))</formula>
    </cfRule>
  </conditionalFormatting>
  <conditionalFormatting sqref="B75:B80 E75:E80 J75:M80 E115 B115 J115:M115">
    <cfRule type="containsText" dxfId="0" priority="9914" operator="between" text="END">
      <formula>NOT(ISERROR(SEARCH("END",B75)))</formula>
    </cfRule>
    <cfRule type="containsText" dxfId="1" priority="9917" operator="between" text="P0">
      <formula>NOT(ISERROR(SEARCH("P0",B75)))</formula>
    </cfRule>
    <cfRule type="expression" dxfId="2" priority="9918">
      <formula>AND((MOD(ROW(),2)=0),ROW()&gt;2)</formula>
    </cfRule>
  </conditionalFormatting>
  <conditionalFormatting sqref="C75:D80 D115:D116">
    <cfRule type="containsText" dxfId="0" priority="9919" operator="between" text="END">
      <formula>NOT(ISERROR(SEARCH("END",C75)))</formula>
    </cfRule>
    <cfRule type="expression" dxfId="2" priority="9920">
      <formula>AND((MOD(ROW(),2)=0),ROW()&gt;2)</formula>
    </cfRule>
    <cfRule type="containsText" dxfId="1" priority="9921" operator="between" text="P0">
      <formula>NOT(ISERROR(SEARCH("P0",C75)))</formula>
    </cfRule>
    <cfRule type="containsText" dxfId="1" priority="9922" operator="between" text="P0">
      <formula>NOT(ISERROR(SEARCH("P0",C75)))</formula>
    </cfRule>
    <cfRule type="expression" dxfId="2" priority="9923">
      <formula>AND((MOD(ROW(),2)=0),ROW()&gt;2)</formula>
    </cfRule>
  </conditionalFormatting>
  <conditionalFormatting sqref="F80:H80 F75:I79 F115:I115">
    <cfRule type="containsText" dxfId="0" priority="9911" operator="between" text="END">
      <formula>NOT(ISERROR(SEARCH("END",F75)))</formula>
    </cfRule>
    <cfRule type="containsText" dxfId="1" priority="9912" operator="between" text="P0">
      <formula>NOT(ISERROR(SEARCH("P0",F75)))</formula>
    </cfRule>
    <cfRule type="expression" dxfId="2" priority="9913">
      <formula>AND((MOD(ROW(),2)=0),ROW()&gt;2)</formula>
    </cfRule>
  </conditionalFormatting>
  <conditionalFormatting sqref="D83 J83:L83">
    <cfRule type="containsText" dxfId="0" priority="3795" operator="between" text="END">
      <formula>NOT(ISERROR(SEARCH("END",D83)))</formula>
    </cfRule>
    <cfRule type="expression" dxfId="2" priority="3798">
      <formula>AND((MOD(ROW(),2)=0),ROW()&gt;2)</formula>
    </cfRule>
    <cfRule type="containsText" dxfId="1" priority="3801" operator="between" text="P0">
      <formula>NOT(ISERROR(SEARCH("P0",D83)))</formula>
    </cfRule>
    <cfRule type="containsText" dxfId="1" priority="3804" operator="between" text="P0">
      <formula>NOT(ISERROR(SEARCH("P0",D83)))</formula>
    </cfRule>
    <cfRule type="expression" dxfId="2" priority="3807">
      <formula>AND((MOD(ROW(),2)=0),ROW()&gt;2)</formula>
    </cfRule>
  </conditionalFormatting>
  <conditionalFormatting sqref="E83 E92 E90">
    <cfRule type="containsText" dxfId="0" priority="3633" operator="between" text="END">
      <formula>NOT(ISERROR(SEARCH("END",E83)))</formula>
    </cfRule>
    <cfRule type="expression" dxfId="2" priority="3636">
      <formula>AND((MOD(ROW(),2)=0),ROW()&gt;2)</formula>
    </cfRule>
    <cfRule type="containsText" dxfId="1" priority="3639" operator="between" text="P0">
      <formula>NOT(ISERROR(SEARCH("P0",E83)))</formula>
    </cfRule>
    <cfRule type="containsText" dxfId="1" priority="3642" operator="between" text="P0">
      <formula>NOT(ISERROR(SEARCH("P0",E83)))</formula>
    </cfRule>
    <cfRule type="expression" dxfId="2" priority="3645">
      <formula>AND((MOD(ROW(),2)=0),ROW()&gt;2)</formula>
    </cfRule>
  </conditionalFormatting>
  <conditionalFormatting sqref="D84:D104 J87:L104 K85:L86">
    <cfRule type="containsText" dxfId="0" priority="3759" operator="between" text="END">
      <formula>NOT(ISERROR(SEARCH("END",D84)))</formula>
    </cfRule>
    <cfRule type="expression" dxfId="2" priority="3765">
      <formula>AND((MOD(ROW(),2)=0),ROW()&gt;2)</formula>
    </cfRule>
    <cfRule type="containsText" dxfId="1" priority="3771" operator="between" text="P0">
      <formula>NOT(ISERROR(SEARCH("P0",D84)))</formula>
    </cfRule>
    <cfRule type="containsText" dxfId="1" priority="3777" operator="between" text="P0">
      <formula>NOT(ISERROR(SEARCH("P0",D84)))</formula>
    </cfRule>
    <cfRule type="expression" dxfId="2" priority="3783">
      <formula>AND((MOD(ROW(),2)=0),ROW()&gt;2)</formula>
    </cfRule>
  </conditionalFormatting>
  <conditionalFormatting sqref="O84:XFD104">
    <cfRule type="containsText" dxfId="0" priority="3741" operator="between" text="END">
      <formula>NOT(ISERROR(SEARCH("END",O84)))</formula>
    </cfRule>
    <cfRule type="containsText" dxfId="1" priority="3747" operator="between" text="P0">
      <formula>NOT(ISERROR(SEARCH("P0",O84)))</formula>
    </cfRule>
    <cfRule type="expression" dxfId="2" priority="3753">
      <formula>AND((MOD(ROW(),2)=0),ROW()&gt;2)</formula>
    </cfRule>
  </conditionalFormatting>
  <conditionalFormatting sqref="B105:B106 D105:M106">
    <cfRule type="containsText" dxfId="0" priority="2629" operator="between" text="END">
      <formula>NOT(ISERROR(SEARCH("END",B105)))</formula>
    </cfRule>
    <cfRule type="expression" dxfId="2" priority="2630">
      <formula>AND((MOD(ROW(),2)=0),ROW()&gt;2)</formula>
    </cfRule>
    <cfRule type="containsText" dxfId="1" priority="2631" operator="between" text="P0">
      <formula>NOT(ISERROR(SEARCH("P0",B105)))</formula>
    </cfRule>
    <cfRule type="containsText" dxfId="1" priority="2632" operator="between" text="P0">
      <formula>NOT(ISERROR(SEARCH("P0",B105)))</formula>
    </cfRule>
    <cfRule type="expression" dxfId="2" priority="2633">
      <formula>AND((MOD(ROW(),2)=0),ROW()&gt;2)</formula>
    </cfRule>
  </conditionalFormatting>
  <conditionalFormatting sqref="N105:XFD106">
    <cfRule type="containsText" dxfId="0" priority="2626" operator="between" text="END">
      <formula>NOT(ISERROR(SEARCH("END",N105)))</formula>
    </cfRule>
    <cfRule type="containsText" dxfId="1" priority="2627" operator="between" text="P0">
      <formula>NOT(ISERROR(SEARCH("P0",N105)))</formula>
    </cfRule>
    <cfRule type="expression" dxfId="2" priority="2628">
      <formula>AND((MOD(ROW(),2)=0),ROW()&gt;2)</formula>
    </cfRule>
  </conditionalFormatting>
  <conditionalFormatting sqref="D107 J107:L107">
    <cfRule type="containsText" dxfId="0" priority="3756" operator="between" text="END">
      <formula>NOT(ISERROR(SEARCH("END",D107)))</formula>
    </cfRule>
    <cfRule type="expression" dxfId="2" priority="3762">
      <formula>AND((MOD(ROW(),2)=0),ROW()&gt;2)</formula>
    </cfRule>
    <cfRule type="containsText" dxfId="1" priority="3768" operator="between" text="P0">
      <formula>NOT(ISERROR(SEARCH("P0",D107)))</formula>
    </cfRule>
    <cfRule type="containsText" dxfId="1" priority="3774" operator="between" text="P0">
      <formula>NOT(ISERROR(SEARCH("P0",D107)))</formula>
    </cfRule>
    <cfRule type="expression" dxfId="2" priority="3780">
      <formula>AND((MOD(ROW(),2)=0),ROW()&gt;2)</formula>
    </cfRule>
  </conditionalFormatting>
  <conditionalFormatting sqref="C108 C112 C110">
    <cfRule type="containsText" dxfId="0" priority="2134" operator="between" text="END">
      <formula>NOT(ISERROR(SEARCH("END",C108)))</formula>
    </cfRule>
    <cfRule type="expression" dxfId="2" priority="2141">
      <formula>AND((MOD(ROW(),2)=0),ROW()&gt;2)</formula>
    </cfRule>
    <cfRule type="containsText" dxfId="1" priority="2148" operator="between" text="P0">
      <formula>NOT(ISERROR(SEARCH("P0",C108)))</formula>
    </cfRule>
    <cfRule type="containsText" dxfId="1" priority="2155" operator="between" text="P0">
      <formula>NOT(ISERROR(SEARCH("P0",C108)))</formula>
    </cfRule>
    <cfRule type="expression" dxfId="2" priority="2162">
      <formula>AND((MOD(ROW(),2)=0),ROW()&gt;2)</formula>
    </cfRule>
  </conditionalFormatting>
  <conditionalFormatting sqref="D108 J108:L108">
    <cfRule type="containsText" dxfId="0" priority="3794" operator="between" text="END">
      <formula>NOT(ISERROR(SEARCH("END",D108)))</formula>
    </cfRule>
    <cfRule type="expression" dxfId="2" priority="3797">
      <formula>AND((MOD(ROW(),2)=0),ROW()&gt;2)</formula>
    </cfRule>
    <cfRule type="containsText" dxfId="1" priority="3800" operator="between" text="P0">
      <formula>NOT(ISERROR(SEARCH("P0",D108)))</formula>
    </cfRule>
    <cfRule type="containsText" dxfId="1" priority="3803" operator="between" text="P0">
      <formula>NOT(ISERROR(SEARCH("P0",D108)))</formula>
    </cfRule>
    <cfRule type="expression" dxfId="2" priority="3806">
      <formula>AND((MOD(ROW(),2)=0),ROW()&gt;2)</formula>
    </cfRule>
  </conditionalFormatting>
  <conditionalFormatting sqref="D109 J109:L109">
    <cfRule type="containsText" dxfId="0" priority="1345" operator="between" text="END">
      <formula>NOT(ISERROR(SEARCH("END",D109)))</formula>
    </cfRule>
    <cfRule type="expression" dxfId="2" priority="1346">
      <formula>AND((MOD(ROW(),2)=0),ROW()&gt;2)</formula>
    </cfRule>
    <cfRule type="containsText" dxfId="1" priority="1347" operator="between" text="P0">
      <formula>NOT(ISERROR(SEARCH("P0",D109)))</formula>
    </cfRule>
    <cfRule type="containsText" dxfId="1" priority="1348" operator="between" text="P0">
      <formula>NOT(ISERROR(SEARCH("P0",D109)))</formula>
    </cfRule>
    <cfRule type="expression" dxfId="2" priority="1349">
      <formula>AND((MOD(ROW(),2)=0),ROW()&gt;2)</formula>
    </cfRule>
  </conditionalFormatting>
  <conditionalFormatting sqref="D110 J110:L110">
    <cfRule type="containsText" dxfId="0" priority="3758" operator="between" text="END">
      <formula>NOT(ISERROR(SEARCH("END",D110)))</formula>
    </cfRule>
    <cfRule type="expression" dxfId="2" priority="3764">
      <formula>AND((MOD(ROW(),2)=0),ROW()&gt;2)</formula>
    </cfRule>
    <cfRule type="containsText" dxfId="1" priority="3770" operator="between" text="P0">
      <formula>NOT(ISERROR(SEARCH("P0",D110)))</formula>
    </cfRule>
    <cfRule type="containsText" dxfId="1" priority="3776" operator="between" text="P0">
      <formula>NOT(ISERROR(SEARCH("P0",D110)))</formula>
    </cfRule>
    <cfRule type="expression" dxfId="2" priority="3782">
      <formula>AND((MOD(ROW(),2)=0),ROW()&gt;2)</formula>
    </cfRule>
  </conditionalFormatting>
  <conditionalFormatting sqref="D111 J111:L111">
    <cfRule type="containsText" dxfId="0" priority="1292" operator="between" text="END">
      <formula>NOT(ISERROR(SEARCH("END",D111)))</formula>
    </cfRule>
    <cfRule type="expression" dxfId="2" priority="1293">
      <formula>AND((MOD(ROW(),2)=0),ROW()&gt;2)</formula>
    </cfRule>
    <cfRule type="containsText" dxfId="1" priority="1294" operator="between" text="P0">
      <formula>NOT(ISERROR(SEARCH("P0",D111)))</formula>
    </cfRule>
    <cfRule type="containsText" dxfId="1" priority="1295" operator="between" text="P0">
      <formula>NOT(ISERROR(SEARCH("P0",D111)))</formula>
    </cfRule>
    <cfRule type="expression" dxfId="2" priority="1296">
      <formula>AND((MOD(ROW(),2)=0),ROW()&gt;2)</formula>
    </cfRule>
  </conditionalFormatting>
  <conditionalFormatting sqref="E112 B112:B113 J112:M113">
    <cfRule type="containsText" dxfId="0" priority="9927" operator="between" text="END">
      <formula>NOT(ISERROR(SEARCH("END",B112)))</formula>
    </cfRule>
    <cfRule type="containsText" dxfId="1" priority="9930" operator="between" text="P0">
      <formula>NOT(ISERROR(SEARCH("P0",B112)))</formula>
    </cfRule>
    <cfRule type="expression" dxfId="2" priority="9931">
      <formula>AND((MOD(ROW(),2)=0),ROW()&gt;2)</formula>
    </cfRule>
  </conditionalFormatting>
  <conditionalFormatting sqref="B112:B113 J112:M113 E112">
    <cfRule type="expression" dxfId="2" priority="9928">
      <formula>AND((MOD(ROW(),2)=0),ROW()&gt;2)</formula>
    </cfRule>
    <cfRule type="containsText" dxfId="1" priority="9929" operator="between" text="P0">
      <formula>NOT(ISERROR(SEARCH("P0",B112)))</formula>
    </cfRule>
  </conditionalFormatting>
  <conditionalFormatting sqref="E114 J114:M114 B114">
    <cfRule type="containsText" dxfId="0" priority="9881" operator="between" text="END">
      <formula>NOT(ISERROR(SEARCH("END",B114)))</formula>
    </cfRule>
    <cfRule type="containsText" dxfId="1" priority="9884" operator="between" text="P0">
      <formula>NOT(ISERROR(SEARCH("P0",B114)))</formula>
    </cfRule>
    <cfRule type="expression" dxfId="2" priority="9885">
      <formula>AND((MOD(ROW(),2)=0),ROW()&gt;2)</formula>
    </cfRule>
  </conditionalFormatting>
  <conditionalFormatting sqref="B114 E114 J114:M114">
    <cfRule type="expression" dxfId="2" priority="9882">
      <formula>AND((MOD(ROW(),2)=0),ROW()&gt;2)</formula>
    </cfRule>
    <cfRule type="containsText" dxfId="1" priority="9883" operator="between" text="P0">
      <formula>NOT(ISERROR(SEARCH("P0",B114)))</formula>
    </cfRule>
  </conditionalFormatting>
  <conditionalFormatting sqref="E116 J116:M116 B116">
    <cfRule type="containsText" dxfId="0" priority="1171" operator="between" text="END">
      <formula>NOT(ISERROR(SEARCH("END",B116)))</formula>
    </cfRule>
    <cfRule type="containsText" dxfId="1" priority="1174" operator="between" text="P0">
      <formula>NOT(ISERROR(SEARCH("P0",B116)))</formula>
    </cfRule>
    <cfRule type="expression" dxfId="2" priority="1175">
      <formula>AND((MOD(ROW(),2)=0),ROW()&gt;2)</formula>
    </cfRule>
  </conditionalFormatting>
  <conditionalFormatting sqref="E116 B116 J116:M116">
    <cfRule type="expression" dxfId="2" priority="1172">
      <formula>AND((MOD(ROW(),2)=0),ROW()&gt;2)</formula>
    </cfRule>
    <cfRule type="containsText" dxfId="1" priority="1173" operator="between" text="P0">
      <formula>NOT(ISERROR(SEARCH("P0",B116)))</formula>
    </cfRule>
  </conditionalFormatting>
  <conditionalFormatting sqref="J122 L122 A254:A270 A118:A236 B122">
    <cfRule type="containsText" dxfId="0" priority="6991" operator="between" text="END">
      <formula>NOT(ISERROR(SEARCH("END",A118)))</formula>
    </cfRule>
    <cfRule type="expression" dxfId="2" priority="6992">
      <formula>AND((MOD(ROW(),2)=0),ROW()&gt;2)</formula>
    </cfRule>
    <cfRule type="containsText" dxfId="1" priority="6993" operator="between" text="P0">
      <formula>NOT(ISERROR(SEARCH("P0",A118)))</formula>
    </cfRule>
    <cfRule type="containsText" dxfId="1" priority="6994" operator="between" text="P0">
      <formula>NOT(ISERROR(SEARCH("P0",A118)))</formula>
    </cfRule>
    <cfRule type="expression" dxfId="2" priority="6995">
      <formula>AND((MOD(ROW(),2)=0),ROW()&gt;2)</formula>
    </cfRule>
  </conditionalFormatting>
  <conditionalFormatting sqref="B118 J118:M118">
    <cfRule type="containsText" dxfId="0" priority="1452" operator="between" text="END">
      <formula>NOT(ISERROR(SEARCH("END",B118)))</formula>
    </cfRule>
    <cfRule type="expression" dxfId="2" priority="1454">
      <formula>AND((MOD(ROW(),2)=0),ROW()&gt;2)</formula>
    </cfRule>
    <cfRule type="containsText" dxfId="1" priority="1456" operator="between" text="P0">
      <formula>NOT(ISERROR(SEARCH("P0",B118)))</formula>
    </cfRule>
    <cfRule type="containsText" dxfId="1" priority="1458" operator="between" text="P0">
      <formula>NOT(ISERROR(SEARCH("P0",B118)))</formula>
    </cfRule>
    <cfRule type="expression" dxfId="2" priority="1460">
      <formula>AND((MOD(ROW(),2)=0),ROW()&gt;2)</formula>
    </cfRule>
  </conditionalFormatting>
  <conditionalFormatting sqref="J119:L119 B119">
    <cfRule type="containsText" dxfId="0" priority="1422" operator="between" text="END">
      <formula>NOT(ISERROR(SEARCH("END",B119)))</formula>
    </cfRule>
    <cfRule type="expression" dxfId="2" priority="1423">
      <formula>AND((MOD(ROW(),2)=0),ROW()&gt;2)</formula>
    </cfRule>
    <cfRule type="containsText" dxfId="1" priority="1424" operator="between" text="P0">
      <formula>NOT(ISERROR(SEARCH("P0",B119)))</formula>
    </cfRule>
    <cfRule type="containsText" dxfId="1" priority="1425" operator="between" text="P0">
      <formula>NOT(ISERROR(SEARCH("P0",B119)))</formula>
    </cfRule>
    <cfRule type="expression" dxfId="2" priority="1426">
      <formula>AND((MOD(ROW(),2)=0),ROW()&gt;2)</formula>
    </cfRule>
  </conditionalFormatting>
  <conditionalFormatting sqref="B120 J120:L120">
    <cfRule type="containsText" dxfId="0" priority="1435" operator="between" text="END">
      <formula>NOT(ISERROR(SEARCH("END",B120)))</formula>
    </cfRule>
    <cfRule type="expression" dxfId="2" priority="1436">
      <formula>AND((MOD(ROW(),2)=0),ROW()&gt;2)</formula>
    </cfRule>
    <cfRule type="containsText" dxfId="1" priority="1437" operator="between" text="P0">
      <formula>NOT(ISERROR(SEARCH("P0",B120)))</formula>
    </cfRule>
    <cfRule type="containsText" dxfId="1" priority="1438" operator="between" text="P0">
      <formula>NOT(ISERROR(SEARCH("P0",B120)))</formula>
    </cfRule>
    <cfRule type="expression" dxfId="2" priority="1439">
      <formula>AND((MOD(ROW(),2)=0),ROW()&gt;2)</formula>
    </cfRule>
  </conditionalFormatting>
  <conditionalFormatting sqref="B121 J121:M121">
    <cfRule type="containsText" dxfId="0" priority="1451" operator="between" text="END">
      <formula>NOT(ISERROR(SEARCH("END",B121)))</formula>
    </cfRule>
    <cfRule type="expression" dxfId="2" priority="1453">
      <formula>AND((MOD(ROW(),2)=0),ROW()&gt;2)</formula>
    </cfRule>
    <cfRule type="containsText" dxfId="1" priority="1455" operator="between" text="P0">
      <formula>NOT(ISERROR(SEARCH("P0",B121)))</formula>
    </cfRule>
    <cfRule type="containsText" dxfId="1" priority="1457" operator="between" text="P0">
      <formula>NOT(ISERROR(SEARCH("P0",B121)))</formula>
    </cfRule>
    <cfRule type="expression" dxfId="2" priority="1459">
      <formula>AND((MOD(ROW(),2)=0),ROW()&gt;2)</formula>
    </cfRule>
  </conditionalFormatting>
  <conditionalFormatting sqref="J123 L123 B254:B256 J254:L255 B123">
    <cfRule type="containsText" dxfId="0" priority="7004" operator="between" text="END">
      <formula>NOT(ISERROR(SEARCH("END",B123)))</formula>
    </cfRule>
    <cfRule type="expression" dxfId="2" priority="7005">
      <formula>AND((MOD(ROW(),2)=0),ROW()&gt;2)</formula>
    </cfRule>
    <cfRule type="containsText" dxfId="1" priority="7006" operator="between" text="P0">
      <formula>NOT(ISERROR(SEARCH("P0",B123)))</formula>
    </cfRule>
    <cfRule type="containsText" dxfId="1" priority="7007" operator="between" text="P0">
      <formula>NOT(ISERROR(SEARCH("P0",B123)))</formula>
    </cfRule>
    <cfRule type="expression" dxfId="2" priority="7008">
      <formula>AND((MOD(ROW(),2)=0),ROW()&gt;2)</formula>
    </cfRule>
  </conditionalFormatting>
  <conditionalFormatting sqref="C123:D123 C254:D256">
    <cfRule type="containsText" dxfId="0" priority="7009" operator="between" text="END">
      <formula>NOT(ISERROR(SEARCH("END",C123)))</formula>
    </cfRule>
    <cfRule type="expression" dxfId="2" priority="7010">
      <formula>AND((MOD(ROW(),2)=0),ROW()&gt;2)</formula>
    </cfRule>
    <cfRule type="containsText" dxfId="1" priority="7011" operator="between" text="P0">
      <formula>NOT(ISERROR(SEARCH("P0",C123)))</formula>
    </cfRule>
    <cfRule type="containsText" dxfId="1" priority="7012" operator="between" text="P0">
      <formula>NOT(ISERROR(SEARCH("P0",C123)))</formula>
    </cfRule>
    <cfRule type="expression" dxfId="2" priority="7013">
      <formula>AND((MOD(ROW(),2)=0),ROW()&gt;2)</formula>
    </cfRule>
  </conditionalFormatting>
  <conditionalFormatting sqref="H123 H254:H255">
    <cfRule type="containsText" dxfId="0" priority="6967" operator="between" text="END">
      <formula>NOT(ISERROR(SEARCH("END",H123)))</formula>
    </cfRule>
    <cfRule type="containsText" dxfId="1" priority="6968" operator="between" text="P0">
      <formula>NOT(ISERROR(SEARCH("P0",H123)))</formula>
    </cfRule>
    <cfRule type="expression" dxfId="2" priority="6969">
      <formula>AND((MOD(ROW(),2)=0),ROW()&gt;2)</formula>
    </cfRule>
  </conditionalFormatting>
  <conditionalFormatting sqref="M123 M254:M256">
    <cfRule type="containsText" dxfId="0" priority="6978" operator="between" text="END">
      <formula>NOT(ISERROR(SEARCH("END",M123)))</formula>
    </cfRule>
    <cfRule type="expression" dxfId="2" priority="6979">
      <formula>AND((MOD(ROW(),2)=0),ROW()&gt;2)</formula>
    </cfRule>
    <cfRule type="containsText" dxfId="1" priority="6980" operator="between" text="P0">
      <formula>NOT(ISERROR(SEARCH("P0",M123)))</formula>
    </cfRule>
    <cfRule type="containsText" dxfId="1" priority="6981" operator="between" text="P0">
      <formula>NOT(ISERROR(SEARCH("P0",M123)))</formula>
    </cfRule>
    <cfRule type="expression" dxfId="2" priority="6982">
      <formula>AND((MOD(ROW(),2)=0),ROW()&gt;2)</formula>
    </cfRule>
  </conditionalFormatting>
  <conditionalFormatting sqref="B124:B126 E124 E127:E130 J124:J162 L124:M126">
    <cfRule type="containsText" dxfId="0" priority="8885" operator="between" text="END">
      <formula>NOT(ISERROR(SEARCH("END",B124)))</formula>
    </cfRule>
    <cfRule type="expression" dxfId="2" priority="8993">
      <formula>AND((MOD(ROW(),2)=0),ROW()&gt;2)</formula>
    </cfRule>
    <cfRule type="containsText" dxfId="1" priority="9101" operator="between" text="P0">
      <formula>NOT(ISERROR(SEARCH("P0",B124)))</formula>
    </cfRule>
    <cfRule type="containsText" dxfId="1" priority="9209" operator="between" text="P0">
      <formula>NOT(ISERROR(SEARCH("P0",B124)))</formula>
    </cfRule>
    <cfRule type="expression" dxfId="2" priority="9317">
      <formula>AND((MOD(ROW(),2)=0),ROW()&gt;2)</formula>
    </cfRule>
  </conditionalFormatting>
  <conditionalFormatting sqref="C124:D126">
    <cfRule type="containsText" dxfId="0" priority="9425" operator="between" text="END">
      <formula>NOT(ISERROR(SEARCH("END",C124)))</formula>
    </cfRule>
    <cfRule type="expression" dxfId="2" priority="9533">
      <formula>AND((MOD(ROW(),2)=0),ROW()&gt;2)</formula>
    </cfRule>
    <cfRule type="containsText" dxfId="1" priority="9641" operator="between" text="P0">
      <formula>NOT(ISERROR(SEARCH("P0",C124)))</formula>
    </cfRule>
    <cfRule type="containsText" dxfId="1" priority="9749" operator="between" text="P0">
      <formula>NOT(ISERROR(SEARCH("P0",C124)))</formula>
    </cfRule>
    <cfRule type="expression" dxfId="2" priority="9857">
      <formula>AND((MOD(ROW(),2)=0),ROW()&gt;2)</formula>
    </cfRule>
  </conditionalFormatting>
  <conditionalFormatting sqref="F124:H124 F127:G127 G128 H125:H211">
    <cfRule type="containsText" dxfId="0" priority="8561" operator="between" text="END">
      <formula>NOT(ISERROR(SEARCH("END",F124)))</formula>
    </cfRule>
    <cfRule type="containsText" dxfId="1" priority="8669" operator="between" text="P0">
      <formula>NOT(ISERROR(SEARCH("P0",F124)))</formula>
    </cfRule>
    <cfRule type="expression" dxfId="2" priority="8777">
      <formula>AND((MOD(ROW(),2)=0),ROW()&gt;2)</formula>
    </cfRule>
  </conditionalFormatting>
  <conditionalFormatting sqref="I124 I127">
    <cfRule type="expression" dxfId="2" priority="231">
      <formula>AND((MOD(ROW(),2)=0),ROW()&gt;2)</formula>
    </cfRule>
    <cfRule type="containsText" dxfId="1" priority="230" operator="between" text="P0">
      <formula>NOT(ISERROR(SEARCH("P0",I124)))</formula>
    </cfRule>
    <cfRule type="containsText" dxfId="0" priority="229" operator="between" text="END">
      <formula>NOT(ISERROR(SEARCH("END",I124)))</formula>
    </cfRule>
  </conditionalFormatting>
  <conditionalFormatting sqref="B127 L127:M127">
    <cfRule type="containsText" dxfId="0" priority="8884" operator="between" text="END">
      <formula>NOT(ISERROR(SEARCH("END",B127)))</formula>
    </cfRule>
    <cfRule type="expression" dxfId="2" priority="8992">
      <formula>AND((MOD(ROW(),2)=0),ROW()&gt;2)</formula>
    </cfRule>
    <cfRule type="containsText" dxfId="1" priority="9100" operator="between" text="P0">
      <formula>NOT(ISERROR(SEARCH("P0",B127)))</formula>
    </cfRule>
    <cfRule type="containsText" dxfId="1" priority="9208" operator="between" text="P0">
      <formula>NOT(ISERROR(SEARCH("P0",B127)))</formula>
    </cfRule>
    <cfRule type="expression" dxfId="2" priority="9316">
      <formula>AND((MOD(ROW(),2)=0),ROW()&gt;2)</formula>
    </cfRule>
  </conditionalFormatting>
  <conditionalFormatting sqref="B128 L128:M128">
    <cfRule type="containsText" dxfId="0" priority="8883" operator="between" text="END">
      <formula>NOT(ISERROR(SEARCH("END",B128)))</formula>
    </cfRule>
    <cfRule type="expression" dxfId="2" priority="8991">
      <formula>AND((MOD(ROW(),2)=0),ROW()&gt;2)</formula>
    </cfRule>
    <cfRule type="containsText" dxfId="1" priority="9099" operator="between" text="P0">
      <formula>NOT(ISERROR(SEARCH("P0",B128)))</formula>
    </cfRule>
    <cfRule type="containsText" dxfId="1" priority="9207" operator="between" text="P0">
      <formula>NOT(ISERROR(SEARCH("P0",B128)))</formula>
    </cfRule>
    <cfRule type="expression" dxfId="2" priority="9315">
      <formula>AND((MOD(ROW(),2)=0),ROW()&gt;2)</formula>
    </cfRule>
  </conditionalFormatting>
  <conditionalFormatting sqref="B129 M129">
    <cfRule type="containsText" dxfId="0" priority="8882" operator="between" text="END">
      <formula>NOT(ISERROR(SEARCH("END",B129)))</formula>
    </cfRule>
    <cfRule type="expression" dxfId="2" priority="8990">
      <formula>AND((MOD(ROW(),2)=0),ROW()&gt;2)</formula>
    </cfRule>
    <cfRule type="containsText" dxfId="1" priority="9098" operator="between" text="P0">
      <formula>NOT(ISERROR(SEARCH("P0",B129)))</formula>
    </cfRule>
    <cfRule type="containsText" dxfId="1" priority="9206" operator="between" text="P0">
      <formula>NOT(ISERROR(SEARCH("P0",B129)))</formula>
    </cfRule>
    <cfRule type="expression" dxfId="2" priority="9314">
      <formula>AND((MOD(ROW(),2)=0),ROW()&gt;2)</formula>
    </cfRule>
  </conditionalFormatting>
  <conditionalFormatting sqref="B130:B132 L130:M130 M131:M132">
    <cfRule type="containsText" dxfId="0" priority="8881" operator="between" text="END">
      <formula>NOT(ISERROR(SEARCH("END",B130)))</formula>
    </cfRule>
    <cfRule type="expression" dxfId="2" priority="8989">
      <formula>AND((MOD(ROW(),2)=0),ROW()&gt;2)</formula>
    </cfRule>
    <cfRule type="containsText" dxfId="1" priority="9097" operator="between" text="P0">
      <formula>NOT(ISERROR(SEARCH("P0",B130)))</formula>
    </cfRule>
    <cfRule type="containsText" dxfId="1" priority="9205" operator="between" text="P0">
      <formula>NOT(ISERROR(SEARCH("P0",B130)))</formula>
    </cfRule>
    <cfRule type="expression" dxfId="2" priority="9313">
      <formula>AND((MOD(ROW(),2)=0),ROW()&gt;2)</formula>
    </cfRule>
  </conditionalFormatting>
  <conditionalFormatting sqref="C130:D131">
    <cfRule type="containsText" dxfId="0" priority="9421" operator="between" text="END">
      <formula>NOT(ISERROR(SEARCH("END",C130)))</formula>
    </cfRule>
    <cfRule type="expression" dxfId="2" priority="9529">
      <formula>AND((MOD(ROW(),2)=0),ROW()&gt;2)</formula>
    </cfRule>
    <cfRule type="containsText" dxfId="1" priority="9637" operator="between" text="P0">
      <formula>NOT(ISERROR(SEARCH("P0",C130)))</formula>
    </cfRule>
    <cfRule type="containsText" dxfId="1" priority="9745" operator="between" text="P0">
      <formula>NOT(ISERROR(SEARCH("P0",C130)))</formula>
    </cfRule>
    <cfRule type="expression" dxfId="2" priority="9853">
      <formula>AND((MOD(ROW(),2)=0),ROW()&gt;2)</formula>
    </cfRule>
  </conditionalFormatting>
  <conditionalFormatting sqref="E135:E136 E139:E140">
    <cfRule type="containsText" dxfId="0" priority="8314" operator="between" text="END">
      <formula>NOT(ISERROR(SEARCH("END",E135)))</formula>
    </cfRule>
    <cfRule type="expression" dxfId="2" priority="8315">
      <formula>AND((MOD(ROW(),2)=0),ROW()&gt;2)</formula>
    </cfRule>
    <cfRule type="containsText" dxfId="1" priority="8316" operator="between" text="P0">
      <formula>NOT(ISERROR(SEARCH("P0",E135)))</formula>
    </cfRule>
    <cfRule type="containsText" dxfId="1" priority="8317" operator="between" text="P0">
      <formula>NOT(ISERROR(SEARCH("P0",E135)))</formula>
    </cfRule>
    <cfRule type="expression" dxfId="2" priority="8318">
      <formula>AND((MOD(ROW(),2)=0),ROW()&gt;2)</formula>
    </cfRule>
  </conditionalFormatting>
  <conditionalFormatting sqref="C136:D136 C137 C138:D138">
    <cfRule type="containsText" dxfId="0" priority="9417" operator="between" text="END">
      <formula>NOT(ISERROR(SEARCH("END",C136)))</formula>
    </cfRule>
    <cfRule type="expression" dxfId="2" priority="9525">
      <formula>AND((MOD(ROW(),2)=0),ROW()&gt;2)</formula>
    </cfRule>
    <cfRule type="containsText" dxfId="1" priority="9633" operator="between" text="P0">
      <formula>NOT(ISERROR(SEARCH("P0",C136)))</formula>
    </cfRule>
    <cfRule type="containsText" dxfId="1" priority="9741" operator="between" text="P0">
      <formula>NOT(ISERROR(SEARCH("P0",C136)))</formula>
    </cfRule>
    <cfRule type="expression" dxfId="2" priority="9849">
      <formula>AND((MOD(ROW(),2)=0),ROW()&gt;2)</formula>
    </cfRule>
  </conditionalFormatting>
  <conditionalFormatting sqref="L136:M136 M137 L138:M138">
    <cfRule type="containsText" dxfId="0" priority="8877" operator="between" text="END">
      <formula>NOT(ISERROR(SEARCH("END",L136)))</formula>
    </cfRule>
    <cfRule type="expression" dxfId="2" priority="8985">
      <formula>AND((MOD(ROW(),2)=0),ROW()&gt;2)</formula>
    </cfRule>
    <cfRule type="containsText" dxfId="1" priority="9093" operator="between" text="P0">
      <formula>NOT(ISERROR(SEARCH("P0",L136)))</formula>
    </cfRule>
    <cfRule type="containsText" dxfId="1" priority="9201" operator="between" text="P0">
      <formula>NOT(ISERROR(SEARCH("P0",L136)))</formula>
    </cfRule>
    <cfRule type="expression" dxfId="2" priority="9309">
      <formula>AND((MOD(ROW(),2)=0),ROW()&gt;2)</formula>
    </cfRule>
  </conditionalFormatting>
  <conditionalFormatting sqref="C142:D142 C143:C144">
    <cfRule type="containsText" dxfId="0" priority="8231" operator="between" text="END">
      <formula>NOT(ISERROR(SEARCH("END",C142)))</formula>
    </cfRule>
    <cfRule type="expression" dxfId="2" priority="8235">
      <formula>AND((MOD(ROW(),2)=0),ROW()&gt;2)</formula>
    </cfRule>
    <cfRule type="containsText" dxfId="1" priority="8239" operator="between" text="P0">
      <formula>NOT(ISERROR(SEARCH("P0",C142)))</formula>
    </cfRule>
    <cfRule type="containsText" dxfId="1" priority="8243" operator="between" text="P0">
      <formula>NOT(ISERROR(SEARCH("P0",C142)))</formula>
    </cfRule>
    <cfRule type="expression" dxfId="2" priority="8247">
      <formula>AND((MOD(ROW(),2)=0),ROW()&gt;2)</formula>
    </cfRule>
  </conditionalFormatting>
  <conditionalFormatting sqref="L142:M142 M143 L144:M144">
    <cfRule type="containsText" dxfId="0" priority="8873" operator="between" text="END">
      <formula>NOT(ISERROR(SEARCH("END",L142)))</formula>
    </cfRule>
    <cfRule type="expression" dxfId="2" priority="8981">
      <formula>AND((MOD(ROW(),2)=0),ROW()&gt;2)</formula>
    </cfRule>
    <cfRule type="containsText" dxfId="1" priority="9089" operator="between" text="P0">
      <formula>NOT(ISERROR(SEARCH("P0",L142)))</formula>
    </cfRule>
    <cfRule type="containsText" dxfId="1" priority="9197" operator="between" text="P0">
      <formula>NOT(ISERROR(SEARCH("P0",L142)))</formula>
    </cfRule>
    <cfRule type="expression" dxfId="2" priority="9305">
      <formula>AND((MOD(ROW(),2)=0),ROW()&gt;2)</formula>
    </cfRule>
  </conditionalFormatting>
  <conditionalFormatting sqref="C145:D147">
    <cfRule type="containsText" dxfId="0" priority="5754" operator="between" text="END">
      <formula>NOT(ISERROR(SEARCH("END",C145)))</formula>
    </cfRule>
    <cfRule type="expression" dxfId="2" priority="5755">
      <formula>AND((MOD(ROW(),2)=0),ROW()&gt;2)</formula>
    </cfRule>
    <cfRule type="containsText" dxfId="1" priority="5756" operator="between" text="P0">
      <formula>NOT(ISERROR(SEARCH("P0",C145)))</formula>
    </cfRule>
    <cfRule type="containsText" dxfId="1" priority="5757" operator="between" text="P0">
      <formula>NOT(ISERROR(SEARCH("P0",C145)))</formula>
    </cfRule>
    <cfRule type="expression" dxfId="2" priority="5758">
      <formula>AND((MOD(ROW(),2)=0),ROW()&gt;2)</formula>
    </cfRule>
  </conditionalFormatting>
  <conditionalFormatting sqref="L145:M145 M146 L147:M147">
    <cfRule type="containsText" dxfId="0" priority="5764" operator="between" text="END">
      <formula>NOT(ISERROR(SEARCH("END",L145)))</formula>
    </cfRule>
    <cfRule type="expression" dxfId="2" priority="5766">
      <formula>AND((MOD(ROW(),2)=0),ROW()&gt;2)</formula>
    </cfRule>
    <cfRule type="containsText" dxfId="1" priority="5768" operator="between" text="P0">
      <formula>NOT(ISERROR(SEARCH("P0",L145)))</formula>
    </cfRule>
    <cfRule type="containsText" dxfId="1" priority="5770" operator="between" text="P0">
      <formula>NOT(ISERROR(SEARCH("P0",L145)))</formula>
    </cfRule>
    <cfRule type="expression" dxfId="2" priority="5772">
      <formula>AND((MOD(ROW(),2)=0),ROW()&gt;2)</formula>
    </cfRule>
  </conditionalFormatting>
  <conditionalFormatting sqref="C148:D150">
    <cfRule type="containsText" dxfId="0" priority="9409" operator="between" text="END">
      <formula>NOT(ISERROR(SEARCH("END",C148)))</formula>
    </cfRule>
    <cfRule type="expression" dxfId="2" priority="9517">
      <formula>AND((MOD(ROW(),2)=0),ROW()&gt;2)</formula>
    </cfRule>
    <cfRule type="containsText" dxfId="1" priority="9625" operator="between" text="P0">
      <formula>NOT(ISERROR(SEARCH("P0",C148)))</formula>
    </cfRule>
    <cfRule type="containsText" dxfId="1" priority="9733" operator="between" text="P0">
      <formula>NOT(ISERROR(SEARCH("P0",C148)))</formula>
    </cfRule>
    <cfRule type="expression" dxfId="2" priority="9841">
      <formula>AND((MOD(ROW(),2)=0),ROW()&gt;2)</formula>
    </cfRule>
  </conditionalFormatting>
  <conditionalFormatting sqref="E148 E151">
    <cfRule type="containsText" dxfId="0" priority="8144" operator="between" text="END">
      <formula>NOT(ISERROR(SEARCH("END",E148)))</formula>
    </cfRule>
    <cfRule type="expression" dxfId="2" priority="8145">
      <formula>AND((MOD(ROW(),2)=0),ROW()&gt;2)</formula>
    </cfRule>
    <cfRule type="containsText" dxfId="1" priority="8146" operator="between" text="P0">
      <formula>NOT(ISERROR(SEARCH("P0",E148)))</formula>
    </cfRule>
    <cfRule type="containsText" dxfId="1" priority="8147" operator="between" text="P0">
      <formula>NOT(ISERROR(SEARCH("P0",E148)))</formula>
    </cfRule>
    <cfRule type="expression" dxfId="2" priority="8148">
      <formula>AND((MOD(ROW(),2)=0),ROW()&gt;2)</formula>
    </cfRule>
  </conditionalFormatting>
  <conditionalFormatting sqref="I148 I151">
    <cfRule type="expression" dxfId="2" priority="204">
      <formula>AND((MOD(ROW(),2)=0),ROW()&gt;2)</formula>
    </cfRule>
    <cfRule type="containsText" dxfId="1" priority="203" operator="between" text="P0">
      <formula>NOT(ISERROR(SEARCH("P0",I148)))</formula>
    </cfRule>
    <cfRule type="containsText" dxfId="0" priority="202" operator="between" text="END">
      <formula>NOT(ISERROR(SEARCH("END",I148)))</formula>
    </cfRule>
  </conditionalFormatting>
  <conditionalFormatting sqref="L148:M148 M149 L150:M150">
    <cfRule type="containsText" dxfId="0" priority="8869" operator="between" text="END">
      <formula>NOT(ISERROR(SEARCH("END",L148)))</formula>
    </cfRule>
    <cfRule type="expression" dxfId="2" priority="8977">
      <formula>AND((MOD(ROW(),2)=0),ROW()&gt;2)</formula>
    </cfRule>
    <cfRule type="containsText" dxfId="1" priority="9085" operator="between" text="P0">
      <formula>NOT(ISERROR(SEARCH("P0",L148)))</formula>
    </cfRule>
    <cfRule type="containsText" dxfId="1" priority="9193" operator="between" text="P0">
      <formula>NOT(ISERROR(SEARCH("P0",L148)))</formula>
    </cfRule>
    <cfRule type="expression" dxfId="2" priority="9301">
      <formula>AND((MOD(ROW(),2)=0),ROW()&gt;2)</formula>
    </cfRule>
  </conditionalFormatting>
  <conditionalFormatting sqref="C152:D152 C153 C154:D155">
    <cfRule type="containsText" dxfId="0" priority="9407" operator="between" text="END">
      <formula>NOT(ISERROR(SEARCH("END",C152)))</formula>
    </cfRule>
    <cfRule type="expression" dxfId="2" priority="9515">
      <formula>AND((MOD(ROW(),2)=0),ROW()&gt;2)</formula>
    </cfRule>
    <cfRule type="containsText" dxfId="1" priority="9623" operator="between" text="P0">
      <formula>NOT(ISERROR(SEARCH("P0",C152)))</formula>
    </cfRule>
    <cfRule type="containsText" dxfId="1" priority="9731" operator="between" text="P0">
      <formula>NOT(ISERROR(SEARCH("P0",C152)))</formula>
    </cfRule>
    <cfRule type="expression" dxfId="2" priority="9839">
      <formula>AND((MOD(ROW(),2)=0),ROW()&gt;2)</formula>
    </cfRule>
  </conditionalFormatting>
  <conditionalFormatting sqref="M152 L153:M153 M154 L155:M155">
    <cfRule type="containsText" dxfId="0" priority="8867" operator="between" text="END">
      <formula>NOT(ISERROR(SEARCH("END",L152)))</formula>
    </cfRule>
    <cfRule type="expression" dxfId="2" priority="8975">
      <formula>AND((MOD(ROW(),2)=0),ROW()&gt;2)</formula>
    </cfRule>
    <cfRule type="containsText" dxfId="1" priority="9083" operator="between" text="P0">
      <formula>NOT(ISERROR(SEARCH("P0",L152)))</formula>
    </cfRule>
    <cfRule type="containsText" dxfId="1" priority="9191" operator="between" text="P0">
      <formula>NOT(ISERROR(SEARCH("P0",L152)))</formula>
    </cfRule>
    <cfRule type="expression" dxfId="2" priority="9299">
      <formula>AND((MOD(ROW(),2)=0),ROW()&gt;2)</formula>
    </cfRule>
  </conditionalFormatting>
  <conditionalFormatting sqref="B156:B159 B165:B168">
    <cfRule type="containsText" dxfId="0" priority="7991" operator="between" text="END">
      <formula>NOT(ISERROR(SEARCH("END",B156)))</formula>
    </cfRule>
    <cfRule type="expression" dxfId="2" priority="7996">
      <formula>AND((MOD(ROW(),2)=0),ROW()&gt;2)</formula>
    </cfRule>
    <cfRule type="containsText" dxfId="1" priority="8001" operator="between" text="P0">
      <formula>NOT(ISERROR(SEARCH("P0",B156)))</formula>
    </cfRule>
    <cfRule type="containsText" dxfId="1" priority="8006" operator="between" text="P0">
      <formula>NOT(ISERROR(SEARCH("P0",B156)))</formula>
    </cfRule>
    <cfRule type="expression" dxfId="2" priority="8011">
      <formula>AND((MOD(ROW(),2)=0),ROW()&gt;2)</formula>
    </cfRule>
  </conditionalFormatting>
  <conditionalFormatting sqref="D156:D159 C165:D168">
    <cfRule type="containsText" dxfId="0" priority="8049" operator="between" text="END">
      <formula>NOT(ISERROR(SEARCH("END",C156)))</formula>
    </cfRule>
    <cfRule type="expression" dxfId="2" priority="8051">
      <formula>AND((MOD(ROW(),2)=0),ROW()&gt;2)</formula>
    </cfRule>
    <cfRule type="containsText" dxfId="1" priority="8053" operator="between" text="P0">
      <formula>NOT(ISERROR(SEARCH("P0",C156)))</formula>
    </cfRule>
    <cfRule type="containsText" dxfId="1" priority="8055" operator="between" text="P0">
      <formula>NOT(ISERROR(SEARCH("P0",C156)))</formula>
    </cfRule>
    <cfRule type="expression" dxfId="2" priority="8057">
      <formula>AND((MOD(ROW(),2)=0),ROW()&gt;2)</formula>
    </cfRule>
  </conditionalFormatting>
  <conditionalFormatting sqref="L156:M156 M157:M159 L165:M165">
    <cfRule type="containsText" dxfId="0" priority="8862" operator="between" text="END">
      <formula>NOT(ISERROR(SEARCH("END",L156)))</formula>
    </cfRule>
    <cfRule type="expression" dxfId="2" priority="8970">
      <formula>AND((MOD(ROW(),2)=0),ROW()&gt;2)</formula>
    </cfRule>
    <cfRule type="containsText" dxfId="1" priority="9078" operator="between" text="P0">
      <formula>NOT(ISERROR(SEARCH("P0",L156)))</formula>
    </cfRule>
    <cfRule type="containsText" dxfId="1" priority="9186" operator="between" text="P0">
      <formula>NOT(ISERROR(SEARCH("P0",L156)))</formula>
    </cfRule>
    <cfRule type="expression" dxfId="2" priority="9294">
      <formula>AND((MOD(ROW(),2)=0),ROW()&gt;2)</formula>
    </cfRule>
  </conditionalFormatting>
  <conditionalFormatting sqref="F157:G158">
    <cfRule type="containsText" dxfId="0" priority="5032" operator="between" text="END">
      <formula>NOT(ISERROR(SEARCH("END",F157)))</formula>
    </cfRule>
    <cfRule type="containsText" dxfId="1" priority="5033" operator="between" text="P0">
      <formula>NOT(ISERROR(SEARCH("P0",F157)))</formula>
    </cfRule>
    <cfRule type="expression" dxfId="2" priority="5034">
      <formula>AND((MOD(ROW(),2)=0),ROW()&gt;2)</formula>
    </cfRule>
  </conditionalFormatting>
  <conditionalFormatting sqref="L157 K158:L158 L159">
    <cfRule type="containsText" dxfId="0" priority="5035" operator="between" text="END">
      <formula>NOT(ISERROR(SEARCH("END",K157)))</formula>
    </cfRule>
    <cfRule type="expression" dxfId="2" priority="5036">
      <formula>AND((MOD(ROW(),2)=0),ROW()&gt;2)</formula>
    </cfRule>
    <cfRule type="containsText" dxfId="1" priority="5037" operator="between" text="P0">
      <formula>NOT(ISERROR(SEARCH("P0",K157)))</formula>
    </cfRule>
    <cfRule type="containsText" dxfId="1" priority="5038" operator="between" text="P0">
      <formula>NOT(ISERROR(SEARCH("P0",K157)))</formula>
    </cfRule>
    <cfRule type="expression" dxfId="2" priority="5039">
      <formula>AND((MOD(ROW(),2)=0),ROW()&gt;2)</formula>
    </cfRule>
  </conditionalFormatting>
  <conditionalFormatting sqref="C160:D161">
    <cfRule type="containsText" dxfId="0" priority="8108" operator="between" text="END">
      <formula>NOT(ISERROR(SEARCH("END",C160)))</formula>
    </cfRule>
    <cfRule type="expression" dxfId="2" priority="8111">
      <formula>AND((MOD(ROW(),2)=0),ROW()&gt;2)</formula>
    </cfRule>
    <cfRule type="containsText" dxfId="1" priority="8114" operator="between" text="P0">
      <formula>NOT(ISERROR(SEARCH("P0",C160)))</formula>
    </cfRule>
    <cfRule type="containsText" dxfId="1" priority="8117" operator="between" text="P0">
      <formula>NOT(ISERROR(SEARCH("P0",C160)))</formula>
    </cfRule>
    <cfRule type="expression" dxfId="2" priority="8120">
      <formula>AND((MOD(ROW(),2)=0),ROW()&gt;2)</formula>
    </cfRule>
  </conditionalFormatting>
  <conditionalFormatting sqref="M160 L161:M161">
    <cfRule type="containsText" dxfId="0" priority="8866" operator="between" text="END">
      <formula>NOT(ISERROR(SEARCH("END",L160)))</formula>
    </cfRule>
    <cfRule type="expression" dxfId="2" priority="8974">
      <formula>AND((MOD(ROW(),2)=0),ROW()&gt;2)</formula>
    </cfRule>
    <cfRule type="containsText" dxfId="1" priority="9082" operator="between" text="P0">
      <formula>NOT(ISERROR(SEARCH("P0",L160)))</formula>
    </cfRule>
    <cfRule type="containsText" dxfId="1" priority="9190" operator="between" text="P0">
      <formula>NOT(ISERROR(SEARCH("P0",L160)))</formula>
    </cfRule>
    <cfRule type="expression" dxfId="2" priority="9298">
      <formula>AND((MOD(ROW(),2)=0),ROW()&gt;2)</formula>
    </cfRule>
  </conditionalFormatting>
  <conditionalFormatting sqref="L166:M168">
    <cfRule type="containsText" dxfId="0" priority="5952" operator="between" text="END">
      <formula>NOT(ISERROR(SEARCH("END",L166)))</formula>
    </cfRule>
    <cfRule type="expression" dxfId="2" priority="5953">
      <formula>AND((MOD(ROW(),2)=0),ROW()&gt;2)</formula>
    </cfRule>
    <cfRule type="containsText" dxfId="1" priority="5954" operator="between" text="P0">
      <formula>NOT(ISERROR(SEARCH("P0",L166)))</formula>
    </cfRule>
    <cfRule type="containsText" dxfId="1" priority="5955" operator="between" text="P0">
      <formula>NOT(ISERROR(SEARCH("P0",L166)))</formula>
    </cfRule>
    <cfRule type="expression" dxfId="2" priority="5956">
      <formula>AND((MOD(ROW(),2)=0),ROW()&gt;2)</formula>
    </cfRule>
  </conditionalFormatting>
  <conditionalFormatting sqref="C170:D171">
    <cfRule type="containsText" dxfId="0" priority="9401" operator="between" text="END">
      <formula>NOT(ISERROR(SEARCH("END",C170)))</formula>
    </cfRule>
    <cfRule type="expression" dxfId="2" priority="9509">
      <formula>AND((MOD(ROW(),2)=0),ROW()&gt;2)</formula>
    </cfRule>
    <cfRule type="containsText" dxfId="1" priority="9617" operator="between" text="P0">
      <formula>NOT(ISERROR(SEARCH("P0",C170)))</formula>
    </cfRule>
    <cfRule type="containsText" dxfId="1" priority="9725" operator="between" text="P0">
      <formula>NOT(ISERROR(SEARCH("P0",C170)))</formula>
    </cfRule>
    <cfRule type="expression" dxfId="2" priority="9833">
      <formula>AND((MOD(ROW(),2)=0),ROW()&gt;2)</formula>
    </cfRule>
  </conditionalFormatting>
  <conditionalFormatting sqref="L170:M171">
    <cfRule type="containsText" dxfId="0" priority="8861" operator="between" text="END">
      <formula>NOT(ISERROR(SEARCH("END",L170)))</formula>
    </cfRule>
    <cfRule type="expression" dxfId="2" priority="8969">
      <formula>AND((MOD(ROW(),2)=0),ROW()&gt;2)</formula>
    </cfRule>
    <cfRule type="containsText" dxfId="1" priority="9077" operator="between" text="P0">
      <formula>NOT(ISERROR(SEARCH("P0",L170)))</formula>
    </cfRule>
    <cfRule type="containsText" dxfId="1" priority="9185" operator="between" text="P0">
      <formula>NOT(ISERROR(SEARCH("P0",L170)))</formula>
    </cfRule>
    <cfRule type="expression" dxfId="2" priority="9293">
      <formula>AND((MOD(ROW(),2)=0),ROW()&gt;2)</formula>
    </cfRule>
  </conditionalFormatting>
  <conditionalFormatting sqref="G173 I200:I201 I196:I198 I194 I188:I189 I184:I186 I180:I182 I176:I178 I173:I174">
    <cfRule type="containsText" dxfId="0" priority="7882" operator="between" text="END">
      <formula>NOT(ISERROR(SEARCH("END",G173)))</formula>
    </cfRule>
    <cfRule type="containsText" dxfId="1" priority="7883" operator="between" text="P0">
      <formula>NOT(ISERROR(SEARCH("P0",G173)))</formula>
    </cfRule>
    <cfRule type="expression" dxfId="2" priority="7884">
      <formula>AND((MOD(ROW(),2)=0),ROW()&gt;2)</formula>
    </cfRule>
  </conditionalFormatting>
  <conditionalFormatting sqref="C174:D175">
    <cfRule type="containsText" dxfId="0" priority="7858" operator="between" text="END">
      <formula>NOT(ISERROR(SEARCH("END",C174)))</formula>
    </cfRule>
    <cfRule type="expression" dxfId="2" priority="7861">
      <formula>AND((MOD(ROW(),2)=0),ROW()&gt;2)</formula>
    </cfRule>
    <cfRule type="containsText" dxfId="1" priority="7864" operator="between" text="P0">
      <formula>NOT(ISERROR(SEARCH("P0",C174)))</formula>
    </cfRule>
    <cfRule type="containsText" dxfId="1" priority="7867" operator="between" text="P0">
      <formula>NOT(ISERROR(SEARCH("P0",C174)))</formula>
    </cfRule>
    <cfRule type="expression" dxfId="2" priority="7870">
      <formula>AND((MOD(ROW(),2)=0),ROW()&gt;2)</formula>
    </cfRule>
  </conditionalFormatting>
  <conditionalFormatting sqref="L174:M175">
    <cfRule type="containsText" dxfId="0" priority="8858" operator="between" text="END">
      <formula>NOT(ISERROR(SEARCH("END",L174)))</formula>
    </cfRule>
    <cfRule type="expression" dxfId="2" priority="8966">
      <formula>AND((MOD(ROW(),2)=0),ROW()&gt;2)</formula>
    </cfRule>
    <cfRule type="containsText" dxfId="1" priority="9074" operator="between" text="P0">
      <formula>NOT(ISERROR(SEARCH("P0",L174)))</formula>
    </cfRule>
    <cfRule type="containsText" dxfId="1" priority="9182" operator="between" text="P0">
      <formula>NOT(ISERROR(SEARCH("P0",L174)))</formula>
    </cfRule>
    <cfRule type="expression" dxfId="2" priority="9290">
      <formula>AND((MOD(ROW(),2)=0),ROW()&gt;2)</formula>
    </cfRule>
  </conditionalFormatting>
  <conditionalFormatting sqref="C178:D179">
    <cfRule type="containsText" dxfId="0" priority="7796" operator="between" text="END">
      <formula>NOT(ISERROR(SEARCH("END",C178)))</formula>
    </cfRule>
    <cfRule type="expression" dxfId="2" priority="7799">
      <formula>AND((MOD(ROW(),2)=0),ROW()&gt;2)</formula>
    </cfRule>
    <cfRule type="containsText" dxfId="1" priority="7802" operator="between" text="P0">
      <formula>NOT(ISERROR(SEARCH("P0",C178)))</formula>
    </cfRule>
    <cfRule type="containsText" dxfId="1" priority="7805" operator="between" text="P0">
      <formula>NOT(ISERROR(SEARCH("P0",C178)))</formula>
    </cfRule>
    <cfRule type="expression" dxfId="2" priority="7808">
      <formula>AND((MOD(ROW(),2)=0),ROW()&gt;2)</formula>
    </cfRule>
  </conditionalFormatting>
  <conditionalFormatting sqref="L178:M179">
    <cfRule type="containsText" dxfId="0" priority="8855" operator="between" text="END">
      <formula>NOT(ISERROR(SEARCH("END",L178)))</formula>
    </cfRule>
    <cfRule type="expression" dxfId="2" priority="8963">
      <formula>AND((MOD(ROW(),2)=0),ROW()&gt;2)</formula>
    </cfRule>
    <cfRule type="containsText" dxfId="1" priority="9071" operator="between" text="P0">
      <formula>NOT(ISERROR(SEARCH("P0",L178)))</formula>
    </cfRule>
    <cfRule type="containsText" dxfId="1" priority="9179" operator="between" text="P0">
      <formula>NOT(ISERROR(SEARCH("P0",L178)))</formula>
    </cfRule>
    <cfRule type="expression" dxfId="2" priority="9287">
      <formula>AND((MOD(ROW(),2)=0),ROW()&gt;2)</formula>
    </cfRule>
  </conditionalFormatting>
  <conditionalFormatting sqref="C182:D182 C183">
    <cfRule type="containsText" dxfId="0" priority="7734" operator="between" text="END">
      <formula>NOT(ISERROR(SEARCH("END",C182)))</formula>
    </cfRule>
    <cfRule type="expression" dxfId="2" priority="7737">
      <formula>AND((MOD(ROW(),2)=0),ROW()&gt;2)</formula>
    </cfRule>
    <cfRule type="containsText" dxfId="1" priority="7740" operator="between" text="P0">
      <formula>NOT(ISERROR(SEARCH("P0",C182)))</formula>
    </cfRule>
    <cfRule type="containsText" dxfId="1" priority="7743" operator="between" text="P0">
      <formula>NOT(ISERROR(SEARCH("P0",C182)))</formula>
    </cfRule>
    <cfRule type="expression" dxfId="2" priority="7746">
      <formula>AND((MOD(ROW(),2)=0),ROW()&gt;2)</formula>
    </cfRule>
  </conditionalFormatting>
  <conditionalFormatting sqref="L182:M183">
    <cfRule type="containsText" dxfId="0" priority="8852" operator="between" text="END">
      <formula>NOT(ISERROR(SEARCH("END",L182)))</formula>
    </cfRule>
    <cfRule type="expression" dxfId="2" priority="8960">
      <formula>AND((MOD(ROW(),2)=0),ROW()&gt;2)</formula>
    </cfRule>
    <cfRule type="containsText" dxfId="1" priority="9068" operator="between" text="P0">
      <formula>NOT(ISERROR(SEARCH("P0",L182)))</formula>
    </cfRule>
    <cfRule type="containsText" dxfId="1" priority="9176" operator="between" text="P0">
      <formula>NOT(ISERROR(SEARCH("P0",L182)))</formula>
    </cfRule>
    <cfRule type="expression" dxfId="2" priority="9284">
      <formula>AND((MOD(ROW(),2)=0),ROW()&gt;2)</formula>
    </cfRule>
  </conditionalFormatting>
  <conditionalFormatting sqref="C186:D186 C187">
    <cfRule type="containsText" dxfId="0" priority="9389" operator="between" text="END">
      <formula>NOT(ISERROR(SEARCH("END",C186)))</formula>
    </cfRule>
    <cfRule type="expression" dxfId="2" priority="9497">
      <formula>AND((MOD(ROW(),2)=0),ROW()&gt;2)</formula>
    </cfRule>
    <cfRule type="containsText" dxfId="1" priority="9605" operator="between" text="P0">
      <formula>NOT(ISERROR(SEARCH("P0",C186)))</formula>
    </cfRule>
    <cfRule type="containsText" dxfId="1" priority="9713" operator="between" text="P0">
      <formula>NOT(ISERROR(SEARCH("P0",C186)))</formula>
    </cfRule>
    <cfRule type="expression" dxfId="2" priority="9821">
      <formula>AND((MOD(ROW(),2)=0),ROW()&gt;2)</formula>
    </cfRule>
  </conditionalFormatting>
  <conditionalFormatting sqref="L186:M187">
    <cfRule type="containsText" dxfId="0" priority="8849" operator="between" text="END">
      <formula>NOT(ISERROR(SEARCH("END",L186)))</formula>
    </cfRule>
    <cfRule type="expression" dxfId="2" priority="8957">
      <formula>AND((MOD(ROW(),2)=0),ROW()&gt;2)</formula>
    </cfRule>
    <cfRule type="containsText" dxfId="1" priority="9065" operator="between" text="P0">
      <formula>NOT(ISERROR(SEARCH("P0",L186)))</formula>
    </cfRule>
    <cfRule type="containsText" dxfId="1" priority="9173" operator="between" text="P0">
      <formula>NOT(ISERROR(SEARCH("P0",L186)))</formula>
    </cfRule>
    <cfRule type="expression" dxfId="2" priority="9281">
      <formula>AND((MOD(ROW(),2)=0),ROW()&gt;2)</formula>
    </cfRule>
  </conditionalFormatting>
  <conditionalFormatting sqref="C189:D191">
    <cfRule type="containsText" dxfId="0" priority="9387" operator="between" text="END">
      <formula>NOT(ISERROR(SEARCH("END",C189)))</formula>
    </cfRule>
    <cfRule type="expression" dxfId="2" priority="9495">
      <formula>AND((MOD(ROW(),2)=0),ROW()&gt;2)</formula>
    </cfRule>
    <cfRule type="containsText" dxfId="1" priority="9603" operator="between" text="P0">
      <formula>NOT(ISERROR(SEARCH("P0",C189)))</formula>
    </cfRule>
    <cfRule type="containsText" dxfId="1" priority="9711" operator="between" text="P0">
      <formula>NOT(ISERROR(SEARCH("P0",C189)))</formula>
    </cfRule>
    <cfRule type="expression" dxfId="2" priority="9819">
      <formula>AND((MOD(ROW(),2)=0),ROW()&gt;2)</formula>
    </cfRule>
  </conditionalFormatting>
  <conditionalFormatting sqref="L189:M191">
    <cfRule type="containsText" dxfId="0" priority="8847" operator="between" text="END">
      <formula>NOT(ISERROR(SEARCH("END",L189)))</formula>
    </cfRule>
    <cfRule type="expression" dxfId="2" priority="8955">
      <formula>AND((MOD(ROW(),2)=0),ROW()&gt;2)</formula>
    </cfRule>
    <cfRule type="containsText" dxfId="1" priority="9063" operator="between" text="P0">
      <formula>NOT(ISERROR(SEARCH("P0",L189)))</formula>
    </cfRule>
    <cfRule type="containsText" dxfId="1" priority="9171" operator="between" text="P0">
      <formula>NOT(ISERROR(SEARCH("P0",L189)))</formula>
    </cfRule>
    <cfRule type="expression" dxfId="2" priority="9279">
      <formula>AND((MOD(ROW(),2)=0),ROW()&gt;2)</formula>
    </cfRule>
  </conditionalFormatting>
  <conditionalFormatting sqref="C192 C193:D193">
    <cfRule type="containsText" dxfId="0" priority="5727" operator="between" text="END">
      <formula>NOT(ISERROR(SEARCH("END",C192)))</formula>
    </cfRule>
    <cfRule type="expression" dxfId="2" priority="5728">
      <formula>AND((MOD(ROW(),2)=0),ROW()&gt;2)</formula>
    </cfRule>
    <cfRule type="containsText" dxfId="1" priority="5729" operator="between" text="P0">
      <formula>NOT(ISERROR(SEARCH("P0",C192)))</formula>
    </cfRule>
    <cfRule type="containsText" dxfId="1" priority="5730" operator="between" text="P0">
      <formula>NOT(ISERROR(SEARCH("P0",C192)))</formula>
    </cfRule>
    <cfRule type="expression" dxfId="2" priority="5731">
      <formula>AND((MOD(ROW(),2)=0),ROW()&gt;2)</formula>
    </cfRule>
  </conditionalFormatting>
  <conditionalFormatting sqref="L192:M193">
    <cfRule type="containsText" dxfId="0" priority="5717" operator="between" text="END">
      <formula>NOT(ISERROR(SEARCH("END",L192)))</formula>
    </cfRule>
    <cfRule type="expression" dxfId="2" priority="5719">
      <formula>AND((MOD(ROW(),2)=0),ROW()&gt;2)</formula>
    </cfRule>
    <cfRule type="containsText" dxfId="1" priority="5721" operator="between" text="P0">
      <formula>NOT(ISERROR(SEARCH("P0",L192)))</formula>
    </cfRule>
    <cfRule type="containsText" dxfId="1" priority="5723" operator="between" text="P0">
      <formula>NOT(ISERROR(SEARCH("P0",L192)))</formula>
    </cfRule>
    <cfRule type="expression" dxfId="2" priority="5725">
      <formula>AND((MOD(ROW(),2)=0),ROW()&gt;2)</formula>
    </cfRule>
  </conditionalFormatting>
  <conditionalFormatting sqref="C194:D194 C195">
    <cfRule type="containsText" dxfId="0" priority="7602" operator="between" text="END">
      <formula>NOT(ISERROR(SEARCH("END",C194)))</formula>
    </cfRule>
    <cfRule type="expression" dxfId="2" priority="7605">
      <formula>AND((MOD(ROW(),2)=0),ROW()&gt;2)</formula>
    </cfRule>
    <cfRule type="containsText" dxfId="1" priority="7608" operator="between" text="P0">
      <formula>NOT(ISERROR(SEARCH("P0",C194)))</formula>
    </cfRule>
    <cfRule type="containsText" dxfId="1" priority="7611" operator="between" text="P0">
      <formula>NOT(ISERROR(SEARCH("P0",C194)))</formula>
    </cfRule>
    <cfRule type="expression" dxfId="2" priority="7614">
      <formula>AND((MOD(ROW(),2)=0),ROW()&gt;2)</formula>
    </cfRule>
  </conditionalFormatting>
  <conditionalFormatting sqref="L194:M195">
    <cfRule type="containsText" dxfId="0" priority="8846" operator="between" text="END">
      <formula>NOT(ISERROR(SEARCH("END",L194)))</formula>
    </cfRule>
    <cfRule type="expression" dxfId="2" priority="8954">
      <formula>AND((MOD(ROW(),2)=0),ROW()&gt;2)</formula>
    </cfRule>
    <cfRule type="containsText" dxfId="1" priority="9062" operator="between" text="P0">
      <formula>NOT(ISERROR(SEARCH("P0",L194)))</formula>
    </cfRule>
    <cfRule type="containsText" dxfId="1" priority="9170" operator="between" text="P0">
      <formula>NOT(ISERROR(SEARCH("P0",L194)))</formula>
    </cfRule>
    <cfRule type="expression" dxfId="2" priority="9278">
      <formula>AND((MOD(ROW(),2)=0),ROW()&gt;2)</formula>
    </cfRule>
  </conditionalFormatting>
  <conditionalFormatting sqref="C198:D199">
    <cfRule type="containsText" dxfId="0" priority="7531" operator="between" text="END">
      <formula>NOT(ISERROR(SEARCH("END",C198)))</formula>
    </cfRule>
    <cfRule type="expression" dxfId="2" priority="7534">
      <formula>AND((MOD(ROW(),2)=0),ROW()&gt;2)</formula>
    </cfRule>
    <cfRule type="containsText" dxfId="1" priority="7537" operator="between" text="P0">
      <formula>NOT(ISERROR(SEARCH("P0",C198)))</formula>
    </cfRule>
    <cfRule type="containsText" dxfId="1" priority="7540" operator="between" text="P0">
      <formula>NOT(ISERROR(SEARCH("P0",C198)))</formula>
    </cfRule>
    <cfRule type="expression" dxfId="2" priority="7543">
      <formula>AND((MOD(ROW(),2)=0),ROW()&gt;2)</formula>
    </cfRule>
  </conditionalFormatting>
  <conditionalFormatting sqref="L198:M199">
    <cfRule type="containsText" dxfId="0" priority="8843" operator="between" text="END">
      <formula>NOT(ISERROR(SEARCH("END",L198)))</formula>
    </cfRule>
    <cfRule type="expression" dxfId="2" priority="8951">
      <formula>AND((MOD(ROW(),2)=0),ROW()&gt;2)</formula>
    </cfRule>
    <cfRule type="containsText" dxfId="1" priority="9059" operator="between" text="P0">
      <formula>NOT(ISERROR(SEARCH("P0",L198)))</formula>
    </cfRule>
    <cfRule type="containsText" dxfId="1" priority="9167" operator="between" text="P0">
      <formula>NOT(ISERROR(SEARCH("P0",L198)))</formula>
    </cfRule>
    <cfRule type="expression" dxfId="2" priority="9275">
      <formula>AND((MOD(ROW(),2)=0),ROW()&gt;2)</formula>
    </cfRule>
  </conditionalFormatting>
  <conditionalFormatting sqref="J203:M203 E203">
    <cfRule type="containsText" dxfId="0" priority="8840" operator="between" text="END">
      <formula>NOT(ISERROR(SEARCH("END",E203)))</formula>
    </cfRule>
    <cfRule type="expression" dxfId="2" priority="8948">
      <formula>AND((MOD(ROW(),2)=0),ROW()&gt;2)</formula>
    </cfRule>
    <cfRule type="containsText" dxfId="1" priority="9056" operator="between" text="P0">
      <formula>NOT(ISERROR(SEARCH("P0",E203)))</formula>
    </cfRule>
    <cfRule type="containsText" dxfId="1" priority="9164" operator="between" text="P0">
      <formula>NOT(ISERROR(SEARCH("P0",E203)))</formula>
    </cfRule>
    <cfRule type="expression" dxfId="2" priority="9272">
      <formula>AND((MOD(ROW(),2)=0),ROW()&gt;2)</formula>
    </cfRule>
  </conditionalFormatting>
  <conditionalFormatting sqref="C204:D204 C205">
    <cfRule type="containsText" dxfId="0" priority="9379" operator="between" text="END">
      <formula>NOT(ISERROR(SEARCH("END",C204)))</formula>
    </cfRule>
    <cfRule type="expression" dxfId="2" priority="9487">
      <formula>AND((MOD(ROW(),2)=0),ROW()&gt;2)</formula>
    </cfRule>
    <cfRule type="containsText" dxfId="1" priority="9595" operator="between" text="P0">
      <formula>NOT(ISERROR(SEARCH("P0",C204)))</formula>
    </cfRule>
    <cfRule type="containsText" dxfId="1" priority="9703" operator="between" text="P0">
      <formula>NOT(ISERROR(SEARCH("P0",C204)))</formula>
    </cfRule>
    <cfRule type="expression" dxfId="2" priority="9811">
      <formula>AND((MOD(ROW(),2)=0),ROW()&gt;2)</formula>
    </cfRule>
  </conditionalFormatting>
  <conditionalFormatting sqref="L204:M205">
    <cfRule type="containsText" dxfId="0" priority="8839" operator="between" text="END">
      <formula>NOT(ISERROR(SEARCH("END",L204)))</formula>
    </cfRule>
    <cfRule type="expression" dxfId="2" priority="8947">
      <formula>AND((MOD(ROW(),2)=0),ROW()&gt;2)</formula>
    </cfRule>
    <cfRule type="containsText" dxfId="1" priority="9055" operator="between" text="P0">
      <formula>NOT(ISERROR(SEARCH("P0",L204)))</formula>
    </cfRule>
    <cfRule type="containsText" dxfId="1" priority="9163" operator="between" text="P0">
      <formula>NOT(ISERROR(SEARCH("P0",L204)))</formula>
    </cfRule>
    <cfRule type="expression" dxfId="2" priority="9271">
      <formula>AND((MOD(ROW(),2)=0),ROW()&gt;2)</formula>
    </cfRule>
  </conditionalFormatting>
  <conditionalFormatting sqref="C206:D206 D207">
    <cfRule type="containsText" dxfId="0" priority="6939" operator="between" text="END">
      <formula>NOT(ISERROR(SEARCH("END",C206)))</formula>
    </cfRule>
    <cfRule type="expression" dxfId="2" priority="6942">
      <formula>AND((MOD(ROW(),2)=0),ROW()&gt;2)</formula>
    </cfRule>
    <cfRule type="containsText" dxfId="1" priority="6945" operator="between" text="P0">
      <formula>NOT(ISERROR(SEARCH("P0",C206)))</formula>
    </cfRule>
    <cfRule type="containsText" dxfId="1" priority="6948" operator="between" text="P0">
      <formula>NOT(ISERROR(SEARCH("P0",C206)))</formula>
    </cfRule>
    <cfRule type="expression" dxfId="2" priority="6951">
      <formula>AND((MOD(ROW(),2)=0),ROW()&gt;2)</formula>
    </cfRule>
  </conditionalFormatting>
  <conditionalFormatting sqref="L206:M207">
    <cfRule type="containsText" dxfId="0" priority="6924" operator="between" text="END">
      <formula>NOT(ISERROR(SEARCH("END",L206)))</formula>
    </cfRule>
    <cfRule type="expression" dxfId="2" priority="6927">
      <formula>AND((MOD(ROW(),2)=0),ROW()&gt;2)</formula>
    </cfRule>
    <cfRule type="containsText" dxfId="1" priority="6930" operator="between" text="P0">
      <formula>NOT(ISERROR(SEARCH("P0",L206)))</formula>
    </cfRule>
    <cfRule type="containsText" dxfId="1" priority="6933" operator="between" text="P0">
      <formula>NOT(ISERROR(SEARCH("P0",L206)))</formula>
    </cfRule>
    <cfRule type="expression" dxfId="2" priority="6936">
      <formula>AND((MOD(ROW(),2)=0),ROW()&gt;2)</formula>
    </cfRule>
  </conditionalFormatting>
  <conditionalFormatting sqref="C211:D212">
    <cfRule type="containsText" dxfId="0" priority="9375" operator="between" text="END">
      <formula>NOT(ISERROR(SEARCH("END",C211)))</formula>
    </cfRule>
    <cfRule type="expression" dxfId="2" priority="9483">
      <formula>AND((MOD(ROW(),2)=0),ROW()&gt;2)</formula>
    </cfRule>
    <cfRule type="containsText" dxfId="1" priority="9591" operator="between" text="P0">
      <formula>NOT(ISERROR(SEARCH("P0",C211)))</formula>
    </cfRule>
    <cfRule type="containsText" dxfId="1" priority="9699" operator="between" text="P0">
      <formula>NOT(ISERROR(SEARCH("P0",C211)))</formula>
    </cfRule>
    <cfRule type="expression" dxfId="2" priority="9807">
      <formula>AND((MOD(ROW(),2)=0),ROW()&gt;2)</formula>
    </cfRule>
  </conditionalFormatting>
  <conditionalFormatting sqref="L211:M211 M212">
    <cfRule type="containsText" dxfId="0" priority="8835" operator="between" text="END">
      <formula>NOT(ISERROR(SEARCH("END",L211)))</formula>
    </cfRule>
    <cfRule type="expression" dxfId="2" priority="8943">
      <formula>AND((MOD(ROW(),2)=0),ROW()&gt;2)</formula>
    </cfRule>
    <cfRule type="containsText" dxfId="1" priority="9051" operator="between" text="P0">
      <formula>NOT(ISERROR(SEARCH("P0",L211)))</formula>
    </cfRule>
    <cfRule type="containsText" dxfId="1" priority="9159" operator="between" text="P0">
      <formula>NOT(ISERROR(SEARCH("P0",L211)))</formula>
    </cfRule>
    <cfRule type="expression" dxfId="2" priority="9267">
      <formula>AND((MOD(ROW(),2)=0),ROW()&gt;2)</formula>
    </cfRule>
  </conditionalFormatting>
  <conditionalFormatting sqref="J215:M215 E215">
    <cfRule type="containsText" dxfId="0" priority="8832" operator="between" text="END">
      <formula>NOT(ISERROR(SEARCH("END",E215)))</formula>
    </cfRule>
    <cfRule type="expression" dxfId="2" priority="8940">
      <formula>AND((MOD(ROW(),2)=0),ROW()&gt;2)</formula>
    </cfRule>
    <cfRule type="containsText" dxfId="1" priority="9048" operator="between" text="P0">
      <formula>NOT(ISERROR(SEARCH("P0",E215)))</formula>
    </cfRule>
    <cfRule type="containsText" dxfId="1" priority="9156" operator="between" text="P0">
      <formula>NOT(ISERROR(SEARCH("P0",E215)))</formula>
    </cfRule>
    <cfRule type="expression" dxfId="2" priority="9264">
      <formula>AND((MOD(ROW(),2)=0),ROW()&gt;2)</formula>
    </cfRule>
  </conditionalFormatting>
  <conditionalFormatting sqref="F215:H215 H216:H230">
    <cfRule type="containsText" dxfId="0" priority="8508" operator="between" text="END">
      <formula>NOT(ISERROR(SEARCH("END",F215)))</formula>
    </cfRule>
    <cfRule type="containsText" dxfId="1" priority="8616" operator="between" text="P0">
      <formula>NOT(ISERROR(SEARCH("P0",F215)))</formula>
    </cfRule>
    <cfRule type="expression" dxfId="2" priority="8724">
      <formula>AND((MOD(ROW(),2)=0),ROW()&gt;2)</formula>
    </cfRule>
  </conditionalFormatting>
  <conditionalFormatting sqref="I216 G216">
    <cfRule type="containsText" dxfId="0" priority="6798" operator="between" text="END">
      <formula>NOT(ISERROR(SEARCH("END",G216)))</formula>
    </cfRule>
    <cfRule type="containsText" dxfId="1" priority="6799" operator="between" text="P0">
      <formula>NOT(ISERROR(SEARCH("P0",G216)))</formula>
    </cfRule>
    <cfRule type="expression" dxfId="2" priority="6800">
      <formula>AND((MOD(ROW(),2)=0),ROW()&gt;2)</formula>
    </cfRule>
  </conditionalFormatting>
  <conditionalFormatting sqref="I217 G217">
    <cfRule type="containsText" dxfId="0" priority="5916" operator="between" text="END">
      <formula>NOT(ISERROR(SEARCH("END",G217)))</formula>
    </cfRule>
    <cfRule type="containsText" dxfId="1" priority="5917" operator="between" text="P0">
      <formula>NOT(ISERROR(SEARCH("P0",G217)))</formula>
    </cfRule>
    <cfRule type="expression" dxfId="2" priority="5918">
      <formula>AND((MOD(ROW(),2)=0),ROW()&gt;2)</formula>
    </cfRule>
  </conditionalFormatting>
  <conditionalFormatting sqref="G218 I218">
    <cfRule type="containsText" dxfId="0" priority="6784" operator="between" text="END">
      <formula>NOT(ISERROR(SEARCH("END",G218)))</formula>
    </cfRule>
    <cfRule type="containsText" dxfId="1" priority="6785" operator="between" text="P0">
      <formula>NOT(ISERROR(SEARCH("P0",G218)))</formula>
    </cfRule>
    <cfRule type="expression" dxfId="2" priority="6786">
      <formula>AND((MOD(ROW(),2)=0),ROW()&gt;2)</formula>
    </cfRule>
  </conditionalFormatting>
  <conditionalFormatting sqref="G219 I219">
    <cfRule type="containsText" dxfId="0" priority="5882" operator="between" text="END">
      <formula>NOT(ISERROR(SEARCH("END",G219)))</formula>
    </cfRule>
    <cfRule type="containsText" dxfId="1" priority="5883" operator="between" text="P0">
      <formula>NOT(ISERROR(SEARCH("P0",G219)))</formula>
    </cfRule>
    <cfRule type="expression" dxfId="2" priority="5884">
      <formula>AND((MOD(ROW(),2)=0),ROW()&gt;2)</formula>
    </cfRule>
  </conditionalFormatting>
  <conditionalFormatting sqref="E220 K220:M221 B220:B221">
    <cfRule type="containsText" dxfId="0" priority="2884" operator="between" text="END">
      <formula>NOT(ISERROR(SEARCH("END",B220)))</formula>
    </cfRule>
    <cfRule type="containsText" dxfId="1" priority="2887" operator="between" text="P0">
      <formula>NOT(ISERROR(SEARCH("P0",B220)))</formula>
    </cfRule>
    <cfRule type="expression" dxfId="2" priority="2888">
      <formula>AND((MOD(ROW(),2)=0),ROW()&gt;2)</formula>
    </cfRule>
  </conditionalFormatting>
  <conditionalFormatting sqref="B220:B221 E220 K220:M221">
    <cfRule type="expression" dxfId="2" priority="2885">
      <formula>AND((MOD(ROW(),2)=0),ROW()&gt;2)</formula>
    </cfRule>
    <cfRule type="containsText" dxfId="1" priority="2886" operator="between" text="P0">
      <formula>NOT(ISERROR(SEARCH("P0",B220)))</formula>
    </cfRule>
  </conditionalFormatting>
  <conditionalFormatting sqref="E222 B222 L222:M222">
    <cfRule type="containsText" dxfId="0" priority="2858" operator="between" text="END">
      <formula>NOT(ISERROR(SEARCH("END",B222)))</formula>
    </cfRule>
    <cfRule type="containsText" dxfId="1" priority="2861" operator="between" text="P0">
      <formula>NOT(ISERROR(SEARCH("P0",B222)))</formula>
    </cfRule>
    <cfRule type="expression" dxfId="2" priority="2862">
      <formula>AND((MOD(ROW(),2)=0),ROW()&gt;2)</formula>
    </cfRule>
  </conditionalFormatting>
  <conditionalFormatting sqref="B222 L222:M222 E222">
    <cfRule type="expression" dxfId="2" priority="2859">
      <formula>AND((MOD(ROW(),2)=0),ROW()&gt;2)</formula>
    </cfRule>
    <cfRule type="containsText" dxfId="1" priority="2860" operator="between" text="P0">
      <formula>NOT(ISERROR(SEARCH("P0",B222)))</formula>
    </cfRule>
  </conditionalFormatting>
  <conditionalFormatting sqref="E223:E224 B223:B224 L223:M223 J224:M224">
    <cfRule type="containsText" dxfId="0" priority="2871" operator="between" text="END">
      <formula>NOT(ISERROR(SEARCH("END",B223)))</formula>
    </cfRule>
    <cfRule type="containsText" dxfId="1" priority="2874" operator="between" text="P0">
      <formula>NOT(ISERROR(SEARCH("P0",B223)))</formula>
    </cfRule>
    <cfRule type="expression" dxfId="2" priority="2875">
      <formula>AND((MOD(ROW(),2)=0),ROW()&gt;2)</formula>
    </cfRule>
  </conditionalFormatting>
  <conditionalFormatting sqref="E223:E224 L223:M223 J224:M224 B223:B224">
    <cfRule type="expression" dxfId="2" priority="2872">
      <formula>AND((MOD(ROW(),2)=0),ROW()&gt;2)</formula>
    </cfRule>
    <cfRule type="containsText" dxfId="1" priority="2873" operator="between" text="P0">
      <formula>NOT(ISERROR(SEARCH("P0",B223)))</formula>
    </cfRule>
  </conditionalFormatting>
  <conditionalFormatting sqref="F223:G223 F224">
    <cfRule type="containsText" dxfId="0" priority="2868" operator="between" text="END">
      <formula>NOT(ISERROR(SEARCH("END",F223)))</formula>
    </cfRule>
    <cfRule type="containsText" dxfId="1" priority="2869" operator="between" text="P0">
      <formula>NOT(ISERROR(SEARCH("P0",F223)))</formula>
    </cfRule>
    <cfRule type="expression" dxfId="2" priority="2870">
      <formula>AND((MOD(ROW(),2)=0),ROW()&gt;2)</formula>
    </cfRule>
  </conditionalFormatting>
  <conditionalFormatting sqref="I223 I224">
    <cfRule type="expression" dxfId="2" priority="9">
      <formula>AND((MOD(ROW(),2)=0),ROW()&gt;2)</formula>
    </cfRule>
    <cfRule type="containsText" dxfId="1" priority="8" operator="between" text="P0">
      <formula>NOT(ISERROR(SEARCH("P0",I223)))</formula>
    </cfRule>
    <cfRule type="containsText" dxfId="0" priority="7" operator="between" text="END">
      <formula>NOT(ISERROR(SEARCH("END",I223)))</formula>
    </cfRule>
  </conditionalFormatting>
  <conditionalFormatting sqref="B225:B226 D225:G226 J225:L226">
    <cfRule type="containsText" dxfId="0" priority="2987" operator="between" text="END">
      <formula>NOT(ISERROR(SEARCH("END",B225)))</formula>
    </cfRule>
    <cfRule type="expression" dxfId="2" priority="2993">
      <formula>AND((MOD(ROW(),2)=0),ROW()&gt;2)</formula>
    </cfRule>
    <cfRule type="containsText" dxfId="1" priority="2999" operator="between" text="P0">
      <formula>NOT(ISERROR(SEARCH("P0",B225)))</formula>
    </cfRule>
    <cfRule type="containsText" dxfId="1" priority="3005" operator="between" text="P0">
      <formula>NOT(ISERROR(SEARCH("P0",B225)))</formula>
    </cfRule>
    <cfRule type="expression" dxfId="2" priority="3011">
      <formula>AND((MOD(ROW(),2)=0),ROW()&gt;2)</formula>
    </cfRule>
  </conditionalFormatting>
  <conditionalFormatting sqref="B227:B228 E227:G228 J227:L228">
    <cfRule type="containsText" dxfId="0" priority="2967" operator="between" text="END">
      <formula>NOT(ISERROR(SEARCH("END",B227)))</formula>
    </cfRule>
    <cfRule type="expression" dxfId="2" priority="2968">
      <formula>AND((MOD(ROW(),2)=0),ROW()&gt;2)</formula>
    </cfRule>
    <cfRule type="containsText" dxfId="1" priority="2969" operator="between" text="P0">
      <formula>NOT(ISERROR(SEARCH("P0",B227)))</formula>
    </cfRule>
    <cfRule type="containsText" dxfId="1" priority="2970" operator="between" text="P0">
      <formula>NOT(ISERROR(SEARCH("P0",B227)))</formula>
    </cfRule>
    <cfRule type="expression" dxfId="2" priority="2971">
      <formula>AND((MOD(ROW(),2)=0),ROW()&gt;2)</formula>
    </cfRule>
  </conditionalFormatting>
  <conditionalFormatting sqref="B229:B230 E229:G230 J229:L230">
    <cfRule type="containsText" dxfId="0" priority="2952" operator="between" text="END">
      <formula>NOT(ISERROR(SEARCH("END",B229)))</formula>
    </cfRule>
    <cfRule type="expression" dxfId="2" priority="2953">
      <formula>AND((MOD(ROW(),2)=0),ROW()&gt;2)</formula>
    </cfRule>
    <cfRule type="containsText" dxfId="1" priority="2954" operator="between" text="P0">
      <formula>NOT(ISERROR(SEARCH("P0",B229)))</formula>
    </cfRule>
    <cfRule type="containsText" dxfId="1" priority="2955" operator="between" text="P0">
      <formula>NOT(ISERROR(SEARCH("P0",B229)))</formula>
    </cfRule>
    <cfRule type="expression" dxfId="2" priority="2956">
      <formula>AND((MOD(ROW(),2)=0),ROW()&gt;2)</formula>
    </cfRule>
  </conditionalFormatting>
  <conditionalFormatting sqref="B231:B232 E231:H232 J231:L232">
    <cfRule type="containsText" dxfId="0" priority="2937" operator="between" text="END">
      <formula>NOT(ISERROR(SEARCH("END",B231)))</formula>
    </cfRule>
    <cfRule type="expression" dxfId="2" priority="2938">
      <formula>AND((MOD(ROW(),2)=0),ROW()&gt;2)</formula>
    </cfRule>
    <cfRule type="containsText" dxfId="1" priority="2939" operator="between" text="P0">
      <formula>NOT(ISERROR(SEARCH("P0",B231)))</formula>
    </cfRule>
    <cfRule type="containsText" dxfId="1" priority="2940" operator="between" text="P0">
      <formula>NOT(ISERROR(SEARCH("P0",B231)))</formula>
    </cfRule>
    <cfRule type="expression" dxfId="2" priority="2941">
      <formula>AND((MOD(ROW(),2)=0),ROW()&gt;2)</formula>
    </cfRule>
  </conditionalFormatting>
  <conditionalFormatting sqref="B233:B234 E233:H234 J233:L234">
    <cfRule type="containsText" dxfId="0" priority="2922" operator="between" text="END">
      <formula>NOT(ISERROR(SEARCH("END",B233)))</formula>
    </cfRule>
    <cfRule type="expression" dxfId="2" priority="2923">
      <formula>AND((MOD(ROW(),2)=0),ROW()&gt;2)</formula>
    </cfRule>
    <cfRule type="containsText" dxfId="1" priority="2924" operator="between" text="P0">
      <formula>NOT(ISERROR(SEARCH("P0",B233)))</formula>
    </cfRule>
    <cfRule type="containsText" dxfId="1" priority="2925" operator="between" text="P0">
      <formula>NOT(ISERROR(SEARCH("P0",B233)))</formula>
    </cfRule>
    <cfRule type="expression" dxfId="2" priority="2926">
      <formula>AND((MOD(ROW(),2)=0),ROW()&gt;2)</formula>
    </cfRule>
  </conditionalFormatting>
  <conditionalFormatting sqref="B235:B236 E235:H236 J235:L236">
    <cfRule type="containsText" dxfId="0" priority="2907" operator="between" text="END">
      <formula>NOT(ISERROR(SEARCH("END",B235)))</formula>
    </cfRule>
    <cfRule type="expression" dxfId="2" priority="2908">
      <formula>AND((MOD(ROW(),2)=0),ROW()&gt;2)</formula>
    </cfRule>
    <cfRule type="containsText" dxfId="1" priority="2909" operator="between" text="P0">
      <formula>NOT(ISERROR(SEARCH("P0",B235)))</formula>
    </cfRule>
    <cfRule type="containsText" dxfId="1" priority="2910" operator="between" text="P0">
      <formula>NOT(ISERROR(SEARCH("P0",B235)))</formula>
    </cfRule>
    <cfRule type="expression" dxfId="2" priority="2911">
      <formula>AND((MOD(ROW(),2)=0),ROW()&gt;2)</formula>
    </cfRule>
  </conditionalFormatting>
  <conditionalFormatting sqref="C238:D238 C259:D259">
    <cfRule type="containsText" dxfId="0" priority="6610" operator="between" text="END">
      <formula>NOT(ISERROR(SEARCH("END",C238)))</formula>
    </cfRule>
    <cfRule type="expression" dxfId="2" priority="6616">
      <formula>AND((MOD(ROW(),2)=0),ROW()&gt;2)</formula>
    </cfRule>
    <cfRule type="containsText" dxfId="1" priority="6622" operator="between" text="P0">
      <formula>NOT(ISERROR(SEARCH("P0",C238)))</formula>
    </cfRule>
    <cfRule type="containsText" dxfId="1" priority="6628" operator="between" text="P0">
      <formula>NOT(ISERROR(SEARCH("P0",C238)))</formula>
    </cfRule>
    <cfRule type="expression" dxfId="2" priority="6634">
      <formula>AND((MOD(ROW(),2)=0),ROW()&gt;2)</formula>
    </cfRule>
  </conditionalFormatting>
  <conditionalFormatting sqref="H238:I238 F238">
    <cfRule type="containsText" dxfId="0" priority="6547" operator="between" text="END">
      <formula>NOT(ISERROR(SEARCH("END",F238)))</formula>
    </cfRule>
    <cfRule type="containsText" dxfId="1" priority="6553" operator="between" text="P0">
      <formula>NOT(ISERROR(SEARCH("P0",F238)))</formula>
    </cfRule>
    <cfRule type="expression" dxfId="2" priority="6559">
      <formula>AND((MOD(ROW(),2)=0),ROW()&gt;2)</formula>
    </cfRule>
  </conditionalFormatting>
  <conditionalFormatting sqref="J238:M238 J259 L259:M259 M246">
    <cfRule type="containsText" dxfId="0" priority="6565" operator="between" text="END">
      <formula>NOT(ISERROR(SEARCH("END",J238)))</formula>
    </cfRule>
    <cfRule type="expression" dxfId="2" priority="6574">
      <formula>AND((MOD(ROW(),2)=0),ROW()&gt;2)</formula>
    </cfRule>
    <cfRule type="containsText" dxfId="1" priority="6583" operator="between" text="P0">
      <formula>NOT(ISERROR(SEARCH("P0",J238)))</formula>
    </cfRule>
    <cfRule type="containsText" dxfId="1" priority="6592" operator="between" text="P0">
      <formula>NOT(ISERROR(SEARCH("P0",J238)))</formula>
    </cfRule>
    <cfRule type="expression" dxfId="2" priority="6601">
      <formula>AND((MOD(ROW(),2)=0),ROW()&gt;2)</formula>
    </cfRule>
  </conditionalFormatting>
  <conditionalFormatting sqref="B239:D240">
    <cfRule type="containsText" dxfId="0" priority="4969" operator="between" text="END">
      <formula>NOT(ISERROR(SEARCH("END",B239)))</formula>
    </cfRule>
    <cfRule type="containsText" dxfId="1" priority="4981" operator="between" text="P0">
      <formula>NOT(ISERROR(SEARCH("P0",B239)))</formula>
    </cfRule>
    <cfRule type="expression" dxfId="2" priority="4993">
      <formula>AND((MOD(ROW(),2)=0),ROW()&gt;2)</formula>
    </cfRule>
  </conditionalFormatting>
  <conditionalFormatting sqref="F239:H240">
    <cfRule type="containsText" dxfId="0" priority="4968" operator="between" text="END">
      <formula>NOT(ISERROR(SEARCH("END",F239)))</formula>
    </cfRule>
    <cfRule type="containsText" dxfId="1" priority="4980" operator="between" text="P0">
      <formula>NOT(ISERROR(SEARCH("P0",F239)))</formula>
    </cfRule>
    <cfRule type="expression" dxfId="2" priority="4992">
      <formula>AND((MOD(ROW(),2)=0),ROW()&gt;2)</formula>
    </cfRule>
  </conditionalFormatting>
  <conditionalFormatting sqref="I240:K241">
    <cfRule type="containsText" dxfId="0" priority="4928" operator="between" text="END">
      <formula>NOT(ISERROR(SEARCH("END",I240)))</formula>
    </cfRule>
    <cfRule type="containsText" dxfId="1" priority="4938" operator="between" text="P0">
      <formula>NOT(ISERROR(SEARCH("P0",I240)))</formula>
    </cfRule>
    <cfRule type="expression" dxfId="2" priority="4948">
      <formula>AND((MOD(ROW(),2)=0),ROW()&gt;2)</formula>
    </cfRule>
  </conditionalFormatting>
  <conditionalFormatting sqref="L240:M241">
    <cfRule type="containsText" dxfId="0" priority="4927" operator="between" text="END">
      <formula>NOT(ISERROR(SEARCH("END",L240)))</formula>
    </cfRule>
    <cfRule type="containsText" dxfId="1" priority="4937" operator="between" text="P0">
      <formula>NOT(ISERROR(SEARCH("P0",L240)))</formula>
    </cfRule>
    <cfRule type="expression" dxfId="2" priority="4947">
      <formula>AND((MOD(ROW(),2)=0),ROW()&gt;2)</formula>
    </cfRule>
  </conditionalFormatting>
  <conditionalFormatting sqref="B241:D242">
    <cfRule type="containsText" dxfId="0" priority="4967" operator="between" text="END">
      <formula>NOT(ISERROR(SEARCH("END",B241)))</formula>
    </cfRule>
    <cfRule type="containsText" dxfId="1" priority="4979" operator="between" text="P0">
      <formula>NOT(ISERROR(SEARCH("P0",B241)))</formula>
    </cfRule>
    <cfRule type="expression" dxfId="2" priority="4991">
      <formula>AND((MOD(ROW(),2)=0),ROW()&gt;2)</formula>
    </cfRule>
  </conditionalFormatting>
  <conditionalFormatting sqref="F241:H242">
    <cfRule type="containsText" dxfId="0" priority="4966" operator="between" text="END">
      <formula>NOT(ISERROR(SEARCH("END",F241)))</formula>
    </cfRule>
    <cfRule type="containsText" dxfId="1" priority="4978" operator="between" text="P0">
      <formula>NOT(ISERROR(SEARCH("P0",F241)))</formula>
    </cfRule>
    <cfRule type="expression" dxfId="2" priority="4990">
      <formula>AND((MOD(ROW(),2)=0),ROW()&gt;2)</formula>
    </cfRule>
  </conditionalFormatting>
  <conditionalFormatting sqref="I242:K243">
    <cfRule type="containsText" dxfId="0" priority="4924" operator="between" text="END">
      <formula>NOT(ISERROR(SEARCH("END",I242)))</formula>
    </cfRule>
    <cfRule type="containsText" dxfId="1" priority="4934" operator="between" text="P0">
      <formula>NOT(ISERROR(SEARCH("P0",I242)))</formula>
    </cfRule>
    <cfRule type="expression" dxfId="2" priority="4944">
      <formula>AND((MOD(ROW(),2)=0),ROW()&gt;2)</formula>
    </cfRule>
  </conditionalFormatting>
  <conditionalFormatting sqref="L242:M243">
    <cfRule type="containsText" dxfId="0" priority="4923" operator="between" text="END">
      <formula>NOT(ISERROR(SEARCH("END",L242)))</formula>
    </cfRule>
    <cfRule type="containsText" dxfId="1" priority="4933" operator="between" text="P0">
      <formula>NOT(ISERROR(SEARCH("P0",L242)))</formula>
    </cfRule>
    <cfRule type="expression" dxfId="2" priority="4943">
      <formula>AND((MOD(ROW(),2)=0),ROW()&gt;2)</formula>
    </cfRule>
  </conditionalFormatting>
  <conditionalFormatting sqref="B243:D244">
    <cfRule type="containsText" dxfId="0" priority="4965" operator="between" text="END">
      <formula>NOT(ISERROR(SEARCH("END",B243)))</formula>
    </cfRule>
    <cfRule type="containsText" dxfId="1" priority="4977" operator="between" text="P0">
      <formula>NOT(ISERROR(SEARCH("P0",B243)))</formula>
    </cfRule>
    <cfRule type="expression" dxfId="2" priority="4989">
      <formula>AND((MOD(ROW(),2)=0),ROW()&gt;2)</formula>
    </cfRule>
  </conditionalFormatting>
  <conditionalFormatting sqref="F243:H244">
    <cfRule type="containsText" dxfId="0" priority="4964" operator="between" text="END">
      <formula>NOT(ISERROR(SEARCH("END",F243)))</formula>
    </cfRule>
    <cfRule type="containsText" dxfId="1" priority="4976" operator="between" text="P0">
      <formula>NOT(ISERROR(SEARCH("P0",F243)))</formula>
    </cfRule>
    <cfRule type="expression" dxfId="2" priority="4988">
      <formula>AND((MOD(ROW(),2)=0),ROW()&gt;2)</formula>
    </cfRule>
  </conditionalFormatting>
  <conditionalFormatting sqref="B245:D246">
    <cfRule type="containsText" dxfId="0" priority="4963" operator="between" text="END">
      <formula>NOT(ISERROR(SEARCH("END",B245)))</formula>
    </cfRule>
    <cfRule type="containsText" dxfId="1" priority="4975" operator="between" text="P0">
      <formula>NOT(ISERROR(SEARCH("P0",B245)))</formula>
    </cfRule>
    <cfRule type="expression" dxfId="2" priority="4987">
      <formula>AND((MOD(ROW(),2)=0),ROW()&gt;2)</formula>
    </cfRule>
  </conditionalFormatting>
  <conditionalFormatting sqref="B247:D248">
    <cfRule type="containsText" dxfId="0" priority="4961" operator="between" text="END">
      <formula>NOT(ISERROR(SEARCH("END",B247)))</formula>
    </cfRule>
    <cfRule type="containsText" dxfId="1" priority="4973" operator="between" text="P0">
      <formula>NOT(ISERROR(SEARCH("P0",B247)))</formula>
    </cfRule>
    <cfRule type="expression" dxfId="2" priority="4985">
      <formula>AND((MOD(ROW(),2)=0),ROW()&gt;2)</formula>
    </cfRule>
  </conditionalFormatting>
  <conditionalFormatting sqref="C250:D250 D251">
    <cfRule type="containsText" dxfId="0" priority="6433" operator="between" text="END">
      <formula>NOT(ISERROR(SEARCH("END",C250)))</formula>
    </cfRule>
    <cfRule type="expression" dxfId="2" priority="6436">
      <formula>AND((MOD(ROW(),2)=0),ROW()&gt;2)</formula>
    </cfRule>
    <cfRule type="containsText" dxfId="1" priority="6439" operator="between" text="P0">
      <formula>NOT(ISERROR(SEARCH("P0",C250)))</formula>
    </cfRule>
    <cfRule type="containsText" dxfId="1" priority="6442" operator="between" text="P0">
      <formula>NOT(ISERROR(SEARCH("P0",C250)))</formula>
    </cfRule>
    <cfRule type="expression" dxfId="2" priority="6445">
      <formula>AND((MOD(ROW(),2)=0),ROW()&gt;2)</formula>
    </cfRule>
  </conditionalFormatting>
  <conditionalFormatting sqref="B258:E258 G258:M258">
    <cfRule type="containsText" dxfId="0" priority="6856" operator="between" text="END">
      <formula>NOT(ISERROR(SEARCH("END",B258)))</formula>
    </cfRule>
    <cfRule type="expression" dxfId="2" priority="6857">
      <formula>AND((MOD(ROW(),2)=0),ROW()&gt;2)</formula>
    </cfRule>
    <cfRule type="containsText" dxfId="1" priority="6858" operator="between" text="P0">
      <formula>NOT(ISERROR(SEARCH("P0",B258)))</formula>
    </cfRule>
    <cfRule type="containsText" dxfId="1" priority="6859" operator="between" text="P0">
      <formula>NOT(ISERROR(SEARCH("P0",B258)))</formula>
    </cfRule>
    <cfRule type="expression" dxfId="2" priority="6860">
      <formula>AND((MOD(ROW(),2)=0),ROW()&gt;2)</formula>
    </cfRule>
  </conditionalFormatting>
  <conditionalFormatting sqref="C260:D263 D264">
    <cfRule type="containsText" dxfId="0" priority="9368" operator="between" text="END">
      <formula>NOT(ISERROR(SEARCH("END",C260)))</formula>
    </cfRule>
    <cfRule type="expression" dxfId="2" priority="9476">
      <formula>AND((MOD(ROW(),2)=0),ROW()&gt;2)</formula>
    </cfRule>
    <cfRule type="containsText" dxfId="1" priority="9584" operator="between" text="P0">
      <formula>NOT(ISERROR(SEARCH("P0",C260)))</formula>
    </cfRule>
    <cfRule type="containsText" dxfId="1" priority="9692" operator="between" text="P0">
      <formula>NOT(ISERROR(SEARCH("P0",C260)))</formula>
    </cfRule>
    <cfRule type="expression" dxfId="2" priority="9800">
      <formula>AND((MOD(ROW(),2)=0),ROW()&gt;2)</formula>
    </cfRule>
  </conditionalFormatting>
  <conditionalFormatting sqref="J263 J264:L264">
    <cfRule type="containsText" dxfId="0" priority="4545" operator="between" text="END">
      <formula>NOT(ISERROR(SEARCH("END",J263)))</formula>
    </cfRule>
    <cfRule type="expression" dxfId="2" priority="4546">
      <formula>AND((MOD(ROW(),2)=0),ROW()&gt;2)</formula>
    </cfRule>
    <cfRule type="containsText" dxfId="1" priority="4547" operator="between" text="P0">
      <formula>NOT(ISERROR(SEARCH("P0",J263)))</formula>
    </cfRule>
    <cfRule type="containsText" dxfId="1" priority="4548" operator="between" text="P0">
      <formula>NOT(ISERROR(SEARCH("P0",J263)))</formula>
    </cfRule>
    <cfRule type="expression" dxfId="2" priority="4549">
      <formula>AND((MOD(ROW(),2)=0),ROW()&gt;2)</formula>
    </cfRule>
  </conditionalFormatting>
  <conditionalFormatting sqref="C265:D268">
    <cfRule type="containsText" dxfId="0" priority="848" operator="between" text="END">
      <formula>NOT(ISERROR(SEARCH("END",C265)))</formula>
    </cfRule>
    <cfRule type="expression" dxfId="2" priority="852">
      <formula>AND((MOD(ROW(),2)=0),ROW()&gt;2)</formula>
    </cfRule>
    <cfRule type="containsText" dxfId="1" priority="856" operator="between" text="P0">
      <formula>NOT(ISERROR(SEARCH("P0",C265)))</formula>
    </cfRule>
    <cfRule type="containsText" dxfId="1" priority="860" operator="between" text="P0">
      <formula>NOT(ISERROR(SEARCH("P0",C265)))</formula>
    </cfRule>
    <cfRule type="expression" dxfId="2" priority="864">
      <formula>AND((MOD(ROW(),2)=0),ROW()&gt;2)</formula>
    </cfRule>
  </conditionalFormatting>
  <conditionalFormatting sqref="B272:B273 J272:L272">
    <cfRule type="containsText" dxfId="0" priority="1849" operator="between" text="END">
      <formula>NOT(ISERROR(SEARCH("END",B272)))</formula>
    </cfRule>
    <cfRule type="expression" dxfId="2" priority="1850">
      <formula>AND((MOD(ROW(),2)=0),ROW()&gt;2)</formula>
    </cfRule>
    <cfRule type="containsText" dxfId="1" priority="1851" operator="between" text="P0">
      <formula>NOT(ISERROR(SEARCH("P0",B272)))</formula>
    </cfRule>
    <cfRule type="containsText" dxfId="1" priority="1852" operator="between" text="P0">
      <formula>NOT(ISERROR(SEARCH("P0",B272)))</formula>
    </cfRule>
    <cfRule type="expression" dxfId="2" priority="1853">
      <formula>AND((MOD(ROW(),2)=0),ROW()&gt;2)</formula>
    </cfRule>
  </conditionalFormatting>
  <conditionalFormatting sqref="C272:D273">
    <cfRule type="containsText" dxfId="0" priority="1854" operator="between" text="END">
      <formula>NOT(ISERROR(SEARCH("END",C272)))</formula>
    </cfRule>
    <cfRule type="expression" dxfId="2" priority="1855">
      <formula>AND((MOD(ROW(),2)=0),ROW()&gt;2)</formula>
    </cfRule>
    <cfRule type="containsText" dxfId="1" priority="1856" operator="between" text="P0">
      <formula>NOT(ISERROR(SEARCH("P0",C272)))</formula>
    </cfRule>
    <cfRule type="containsText" dxfId="1" priority="1857" operator="between" text="P0">
      <formula>NOT(ISERROR(SEARCH("P0",C272)))</formula>
    </cfRule>
    <cfRule type="expression" dxfId="2" priority="1858">
      <formula>AND((MOD(ROW(),2)=0),ROW()&gt;2)</formula>
    </cfRule>
  </conditionalFormatting>
  <dataValidations count="1">
    <dataValidation type="list" allowBlank="1" showInputMessage="1" showErrorMessage="1" sqref="I3 I13 I20 I21 I23 I24 I25 I26 I30 I31 I32 I33 I34 I35 I36 I37 I38 I39 I40 I41 I42 I43 I44 I45 I46 I51 I52 I53 I54 I55 I56 I57 I58 I59 I60 I61 I62 I63 I64 I65 I66 I70 I71 I82 I84 I85 J85 I86 J86 I87 I88 I93 I94 I96 I98 I99 I101 I103 I105 I106 I107 I108 I109 I110 I111 I112 I113 I114 I115 I116 I121 I122 I123 I220 I221 I222 I223 I224 I251 I253 I254 I255 I256 I257 I258 I259 I260 I261 I262 I263 I264 I265 I266 I267 I268 I269 I270 I272 I273 I5:I12 I14:I19 I27:I29 I47:I48 I49:I50 I67:I69 I72:I74 I75:I80">
      <formula1>"有,无"</formula1>
    </dataValidation>
  </dataValidations>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29"/>
  <sheetViews>
    <sheetView topLeftCell="A19" workbookViewId="0">
      <selection activeCell="E25" sqref="E25"/>
    </sheetView>
  </sheetViews>
  <sheetFormatPr defaultColWidth="9" defaultRowHeight="13.5" outlineLevelCol="2"/>
  <cols>
    <col min="3" max="3" width="51.5044247787611" customWidth="1"/>
  </cols>
  <sheetData>
    <row r="4" spans="3:3">
      <c r="C4" t="s">
        <v>710</v>
      </c>
    </row>
    <row r="5" spans="3:3">
      <c r="C5" t="s">
        <v>711</v>
      </c>
    </row>
    <row r="6" spans="3:3">
      <c r="C6" t="s">
        <v>712</v>
      </c>
    </row>
    <row r="7" spans="3:3">
      <c r="C7" t="s">
        <v>713</v>
      </c>
    </row>
    <row r="8" spans="3:3">
      <c r="C8" t="s">
        <v>714</v>
      </c>
    </row>
    <row r="9" spans="3:3">
      <c r="C9" t="s">
        <v>715</v>
      </c>
    </row>
    <row r="10" spans="3:3">
      <c r="C10" t="s">
        <v>716</v>
      </c>
    </row>
    <row r="11" spans="3:3">
      <c r="C11" t="s">
        <v>717</v>
      </c>
    </row>
    <row r="12" spans="3:3">
      <c r="C12" t="s">
        <v>718</v>
      </c>
    </row>
    <row r="13" spans="3:3">
      <c r="C13" t="s">
        <v>719</v>
      </c>
    </row>
    <row r="14" spans="3:3">
      <c r="C14" t="s">
        <v>720</v>
      </c>
    </row>
    <row r="15" spans="3:3">
      <c r="C15" t="s">
        <v>721</v>
      </c>
    </row>
    <row r="16" spans="3:3">
      <c r="C16" t="s">
        <v>722</v>
      </c>
    </row>
    <row r="17" spans="3:3">
      <c r="C17" t="s">
        <v>723</v>
      </c>
    </row>
    <row r="18" spans="3:3">
      <c r="C18" t="s">
        <v>724</v>
      </c>
    </row>
    <row r="19" spans="3:3">
      <c r="C19" t="s">
        <v>725</v>
      </c>
    </row>
    <row r="20" spans="3:3">
      <c r="C20" s="59" t="s">
        <v>726</v>
      </c>
    </row>
    <row r="21" spans="3:3">
      <c r="C21" t="s">
        <v>727</v>
      </c>
    </row>
    <row r="22" spans="3:3">
      <c r="C22" t="s">
        <v>728</v>
      </c>
    </row>
    <row r="23" spans="3:3">
      <c r="C23" t="s">
        <v>729</v>
      </c>
    </row>
    <row r="24" spans="3:3">
      <c r="C24" t="s">
        <v>730</v>
      </c>
    </row>
    <row r="25" spans="3:3">
      <c r="C25" t="s">
        <v>731</v>
      </c>
    </row>
    <row r="26" spans="3:3">
      <c r="C26" t="s">
        <v>732</v>
      </c>
    </row>
    <row r="27" spans="3:3">
      <c r="C27" s="60" t="s">
        <v>733</v>
      </c>
    </row>
    <row r="28" spans="3:3">
      <c r="C28" t="s">
        <v>734</v>
      </c>
    </row>
    <row r="29" spans="3:3">
      <c r="C29" t="s">
        <v>735</v>
      </c>
    </row>
  </sheetData>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I36"/>
  <sheetViews>
    <sheetView workbookViewId="0">
      <selection activeCell="G45" sqref="G45"/>
    </sheetView>
  </sheetViews>
  <sheetFormatPr defaultColWidth="9" defaultRowHeight="13.5"/>
  <cols>
    <col min="1" max="1" width="4.87610619469027" customWidth="1"/>
    <col min="2" max="2" width="22.3805309734513" customWidth="1"/>
    <col min="3" max="3" width="10.2477876106195" customWidth="1"/>
    <col min="6" max="6" width="9.38053097345133"/>
  </cols>
  <sheetData>
    <row r="3" spans="3:4">
      <c r="C3" s="58" t="s">
        <v>736</v>
      </c>
      <c r="D3" s="58" t="s">
        <v>737</v>
      </c>
    </row>
    <row r="4" spans="2:2">
      <c r="B4" t="s">
        <v>738</v>
      </c>
    </row>
    <row r="5" spans="2:2">
      <c r="B5" t="s">
        <v>739</v>
      </c>
    </row>
    <row r="6" spans="2:2">
      <c r="B6" t="s">
        <v>740</v>
      </c>
    </row>
    <row r="7" spans="2:2">
      <c r="B7" t="s">
        <v>741</v>
      </c>
    </row>
    <row r="8" spans="2:4">
      <c r="B8" t="s">
        <v>742</v>
      </c>
      <c r="C8">
        <v>4</v>
      </c>
      <c r="D8">
        <v>5</v>
      </c>
    </row>
    <row r="9" spans="2:4">
      <c r="B9" t="s">
        <v>743</v>
      </c>
      <c r="C9">
        <v>7</v>
      </c>
      <c r="D9">
        <v>8</v>
      </c>
    </row>
    <row r="10" spans="2:4">
      <c r="B10" t="s">
        <v>744</v>
      </c>
      <c r="C10">
        <v>4</v>
      </c>
      <c r="D10">
        <v>5</v>
      </c>
    </row>
    <row r="11" spans="2:4">
      <c r="B11" t="s">
        <v>745</v>
      </c>
      <c r="C11">
        <v>4</v>
      </c>
      <c r="D11">
        <v>5</v>
      </c>
    </row>
    <row r="12" spans="2:4">
      <c r="B12" t="s">
        <v>746</v>
      </c>
      <c r="C12">
        <v>4</v>
      </c>
      <c r="D12">
        <v>3</v>
      </c>
    </row>
    <row r="13" spans="2:4">
      <c r="B13" t="s">
        <v>747</v>
      </c>
      <c r="C13">
        <v>1</v>
      </c>
      <c r="D13">
        <v>2</v>
      </c>
    </row>
    <row r="14" spans="2:4">
      <c r="B14" s="33" t="s">
        <v>748</v>
      </c>
      <c r="C14">
        <v>4</v>
      </c>
      <c r="D14">
        <v>5</v>
      </c>
    </row>
    <row r="15" spans="2:4">
      <c r="B15" t="s">
        <v>749</v>
      </c>
      <c r="C15">
        <v>4</v>
      </c>
      <c r="D15">
        <v>5</v>
      </c>
    </row>
    <row r="16" spans="2:4">
      <c r="B16" t="s">
        <v>750</v>
      </c>
      <c r="C16" s="58" t="s">
        <v>751</v>
      </c>
      <c r="D16" s="58" t="s">
        <v>752</v>
      </c>
    </row>
    <row r="17" spans="2:2">
      <c r="B17" t="s">
        <v>753</v>
      </c>
    </row>
    <row r="18" spans="2:4">
      <c r="B18" s="33" t="s">
        <v>741</v>
      </c>
      <c r="C18" s="1" t="s">
        <v>754</v>
      </c>
      <c r="D18" s="1" t="s">
        <v>755</v>
      </c>
    </row>
    <row r="19" spans="2:4">
      <c r="B19" t="s">
        <v>742</v>
      </c>
      <c r="C19">
        <v>2</v>
      </c>
      <c r="D19">
        <v>1</v>
      </c>
    </row>
    <row r="20" spans="2:4">
      <c r="B20" t="s">
        <v>756</v>
      </c>
      <c r="C20">
        <v>7</v>
      </c>
      <c r="D20">
        <v>8</v>
      </c>
    </row>
    <row r="21" spans="2:4">
      <c r="B21" t="s">
        <v>757</v>
      </c>
      <c r="C21" s="1" t="s">
        <v>754</v>
      </c>
      <c r="D21" s="1" t="s">
        <v>755</v>
      </c>
    </row>
    <row r="22" spans="2:4">
      <c r="B22" t="s">
        <v>758</v>
      </c>
      <c r="C22">
        <v>5</v>
      </c>
      <c r="D22">
        <v>3</v>
      </c>
    </row>
    <row r="23" spans="2:4">
      <c r="B23" t="s">
        <v>759</v>
      </c>
      <c r="C23" s="1" t="s">
        <v>754</v>
      </c>
      <c r="D23" s="1" t="s">
        <v>755</v>
      </c>
    </row>
    <row r="33" spans="9:9">
      <c r="I33" t="s">
        <v>760</v>
      </c>
    </row>
    <row r="34" spans="9:9">
      <c r="I34" t="s">
        <v>761</v>
      </c>
    </row>
    <row r="35" spans="9:9">
      <c r="I35" t="s">
        <v>762</v>
      </c>
    </row>
    <row r="36" spans="9:9">
      <c r="I36" t="s">
        <v>763</v>
      </c>
    </row>
  </sheetData>
  <pageMargins left="0.75" right="0.75" top="1" bottom="1" header="0.511805555555556" footer="0.511805555555556"/>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62"/>
  <sheetViews>
    <sheetView topLeftCell="F471" workbookViewId="0">
      <selection activeCell="L491" sqref="L491"/>
    </sheetView>
  </sheetViews>
  <sheetFormatPr defaultColWidth="8.88495575221239" defaultRowHeight="13.5"/>
  <cols>
    <col min="1" max="1" width="18.4424778761062" customWidth="1"/>
    <col min="2" max="2" width="18.1150442477876" customWidth="1"/>
    <col min="3" max="3" width="14.4424778761062" customWidth="1"/>
    <col min="4" max="4" width="18" customWidth="1"/>
    <col min="5" max="5" width="19.1150442477876" customWidth="1"/>
    <col min="6" max="6" width="15.1150442477876" customWidth="1"/>
    <col min="8" max="8" width="18.5575221238938" customWidth="1"/>
    <col min="10" max="10" width="24.4424778761062" customWidth="1"/>
    <col min="12" max="12" width="19.2212389380531" customWidth="1"/>
    <col min="13" max="13" width="43.7787610619469" customWidth="1"/>
    <col min="14" max="14" width="21" customWidth="1"/>
  </cols>
  <sheetData>
    <row r="1" spans="1:8">
      <c r="A1" s="40" t="s">
        <v>764</v>
      </c>
      <c r="B1" s="41"/>
      <c r="C1" s="41"/>
      <c r="D1" s="41"/>
      <c r="E1" s="41"/>
      <c r="H1" t="s">
        <v>765</v>
      </c>
    </row>
    <row r="2" spans="1:13">
      <c r="A2" s="42" t="s">
        <v>766</v>
      </c>
      <c r="B2" s="40" t="s">
        <v>767</v>
      </c>
      <c r="C2" s="40" t="s">
        <v>768</v>
      </c>
      <c r="D2" s="41"/>
      <c r="E2" s="41"/>
      <c r="H2" t="s">
        <v>769</v>
      </c>
      <c r="M2" t="s">
        <v>770</v>
      </c>
    </row>
    <row r="3" ht="40.5" spans="1:13">
      <c r="A3" s="40" t="s">
        <v>1</v>
      </c>
      <c r="B3" s="41"/>
      <c r="C3" s="41">
        <f>SUM(B4:B29)</f>
        <v>52</v>
      </c>
      <c r="D3" s="41"/>
      <c r="E3" s="41"/>
      <c r="H3" t="s">
        <v>771</v>
      </c>
      <c r="I3" t="s">
        <v>772</v>
      </c>
      <c r="M3" s="46" t="s">
        <v>773</v>
      </c>
    </row>
    <row r="4" spans="1:9">
      <c r="A4" s="40" t="s">
        <v>774</v>
      </c>
      <c r="B4" s="41">
        <v>3</v>
      </c>
      <c r="C4" s="41"/>
      <c r="D4" s="41"/>
      <c r="E4" s="41"/>
      <c r="H4" t="s">
        <v>775</v>
      </c>
      <c r="I4" t="s">
        <v>776</v>
      </c>
    </row>
    <row r="5" spans="1:13">
      <c r="A5" s="40" t="s">
        <v>777</v>
      </c>
      <c r="B5" s="41">
        <v>1</v>
      </c>
      <c r="C5" s="41"/>
      <c r="D5" s="41"/>
      <c r="E5" s="41"/>
      <c r="H5" t="s">
        <v>778</v>
      </c>
      <c r="I5" t="s">
        <v>779</v>
      </c>
      <c r="M5" t="s">
        <v>780</v>
      </c>
    </row>
    <row r="6" spans="1:9">
      <c r="A6" s="43" t="s">
        <v>781</v>
      </c>
      <c r="B6" s="41">
        <v>1</v>
      </c>
      <c r="C6" s="41"/>
      <c r="D6" s="41"/>
      <c r="E6" s="41"/>
      <c r="H6" t="s">
        <v>782</v>
      </c>
      <c r="I6" t="s">
        <v>783</v>
      </c>
    </row>
    <row r="7" spans="1:5">
      <c r="A7" s="42" t="s">
        <v>784</v>
      </c>
      <c r="B7" s="41">
        <v>1</v>
      </c>
      <c r="C7" s="41"/>
      <c r="D7" s="41"/>
      <c r="E7" s="41"/>
    </row>
    <row r="8" spans="1:5">
      <c r="A8" s="40" t="s">
        <v>785</v>
      </c>
      <c r="B8" s="41">
        <v>1</v>
      </c>
      <c r="C8" s="41"/>
      <c r="D8" s="41"/>
      <c r="E8" s="41"/>
    </row>
    <row r="9" spans="1:5">
      <c r="A9" s="40" t="s">
        <v>786</v>
      </c>
      <c r="B9" s="41">
        <v>1</v>
      </c>
      <c r="C9" s="41"/>
      <c r="D9" s="41"/>
      <c r="E9" s="41"/>
    </row>
    <row r="10" spans="1:8">
      <c r="A10" s="40" t="s">
        <v>787</v>
      </c>
      <c r="B10" s="41">
        <v>1</v>
      </c>
      <c r="C10" s="41"/>
      <c r="D10" s="41"/>
      <c r="E10" s="41"/>
      <c r="H10" t="s">
        <v>788</v>
      </c>
    </row>
    <row r="11" spans="1:5">
      <c r="A11" s="40" t="s">
        <v>789</v>
      </c>
      <c r="B11" s="41">
        <v>1</v>
      </c>
      <c r="C11" s="41"/>
      <c r="D11" s="41"/>
      <c r="E11" s="42"/>
    </row>
    <row r="12" spans="1:8">
      <c r="A12" s="40" t="s">
        <v>790</v>
      </c>
      <c r="B12" s="41">
        <v>1</v>
      </c>
      <c r="C12" s="41"/>
      <c r="D12" s="41"/>
      <c r="E12" s="41"/>
      <c r="H12" t="s">
        <v>791</v>
      </c>
    </row>
    <row r="13" spans="1:8">
      <c r="A13" s="42" t="s">
        <v>135</v>
      </c>
      <c r="B13" s="41">
        <v>1</v>
      </c>
      <c r="C13" s="33" t="s">
        <v>792</v>
      </c>
      <c r="D13" t="s">
        <v>793</v>
      </c>
      <c r="H13" t="s">
        <v>794</v>
      </c>
    </row>
    <row r="14" ht="38.25" spans="1:8">
      <c r="A14" s="44" t="s">
        <v>795</v>
      </c>
      <c r="B14" s="41">
        <v>16</v>
      </c>
      <c r="C14">
        <f>512*1024/8</f>
        <v>65536</v>
      </c>
      <c r="D14" t="s">
        <v>796</v>
      </c>
      <c r="E14" s="1" t="s">
        <v>797</v>
      </c>
      <c r="H14" t="s">
        <v>798</v>
      </c>
    </row>
    <row r="15" spans="1:5">
      <c r="A15" s="40" t="s">
        <v>799</v>
      </c>
      <c r="B15" s="41">
        <v>1</v>
      </c>
      <c r="C15" s="40" t="s">
        <v>800</v>
      </c>
      <c r="D15" s="41">
        <f>C14/2/C3</f>
        <v>630.153846153846</v>
      </c>
      <c r="E15" s="41"/>
    </row>
    <row r="16" spans="1:5">
      <c r="A16" s="40" t="s">
        <v>801</v>
      </c>
      <c r="B16" s="41">
        <v>1</v>
      </c>
      <c r="C16" s="40"/>
      <c r="D16" s="41"/>
      <c r="E16" s="41"/>
    </row>
    <row r="17" spans="1:8">
      <c r="A17" s="40" t="s">
        <v>802</v>
      </c>
      <c r="B17" s="41">
        <v>1</v>
      </c>
      <c r="C17" s="41"/>
      <c r="D17" s="41"/>
      <c r="E17" s="41"/>
      <c r="H17" t="s">
        <v>803</v>
      </c>
    </row>
    <row r="18" spans="1:5">
      <c r="A18" s="40" t="s">
        <v>804</v>
      </c>
      <c r="B18" s="41">
        <v>1</v>
      </c>
      <c r="C18" s="41"/>
      <c r="D18" s="41"/>
      <c r="E18" s="41"/>
    </row>
    <row r="19" spans="1:5">
      <c r="A19" s="40" t="s">
        <v>805</v>
      </c>
      <c r="B19" s="41">
        <v>1</v>
      </c>
      <c r="C19" s="41"/>
      <c r="D19" s="41"/>
      <c r="E19" s="41"/>
    </row>
    <row r="20" spans="1:9">
      <c r="A20" s="42" t="s">
        <v>806</v>
      </c>
      <c r="B20" s="41">
        <v>1</v>
      </c>
      <c r="C20" s="41"/>
      <c r="D20" s="41"/>
      <c r="E20" s="41"/>
      <c r="H20" t="s">
        <v>807</v>
      </c>
      <c r="I20" t="s">
        <v>808</v>
      </c>
    </row>
    <row r="21" spans="1:5">
      <c r="A21" s="40" t="s">
        <v>809</v>
      </c>
      <c r="B21" s="41">
        <v>14</v>
      </c>
      <c r="C21" s="41"/>
      <c r="D21" s="41"/>
      <c r="E21" s="41"/>
    </row>
    <row r="22" spans="1:8">
      <c r="A22" s="43" t="s">
        <v>810</v>
      </c>
      <c r="B22" s="45">
        <v>1</v>
      </c>
      <c r="C22" s="41"/>
      <c r="D22" s="41"/>
      <c r="E22" s="41"/>
      <c r="H22" t="s">
        <v>811</v>
      </c>
    </row>
    <row r="23" spans="1:5">
      <c r="A23" s="43" t="s">
        <v>812</v>
      </c>
      <c r="B23" s="45">
        <v>0</v>
      </c>
      <c r="C23" s="41"/>
      <c r="D23" s="41"/>
      <c r="E23" s="41"/>
    </row>
    <row r="24" spans="1:8">
      <c r="A24" s="43" t="s">
        <v>813</v>
      </c>
      <c r="B24" s="45">
        <v>0</v>
      </c>
      <c r="C24" s="41"/>
      <c r="D24" s="41"/>
      <c r="E24" s="41"/>
      <c r="H24" t="s">
        <v>814</v>
      </c>
    </row>
    <row r="25" spans="1:5">
      <c r="A25" s="43" t="s">
        <v>815</v>
      </c>
      <c r="B25" s="45">
        <v>0</v>
      </c>
      <c r="C25" s="41"/>
      <c r="D25" s="41"/>
      <c r="E25" s="41"/>
    </row>
    <row r="26" spans="1:5">
      <c r="A26" s="40" t="s">
        <v>816</v>
      </c>
      <c r="B26" s="41">
        <v>1</v>
      </c>
      <c r="C26" s="41"/>
      <c r="D26" s="41"/>
      <c r="E26" s="41"/>
    </row>
    <row r="27" spans="1:5">
      <c r="A27" s="40" t="s">
        <v>817</v>
      </c>
      <c r="B27" s="41">
        <v>1</v>
      </c>
      <c r="C27" s="41"/>
      <c r="D27" s="41"/>
      <c r="E27" s="41"/>
    </row>
    <row r="28" ht="25.5" spans="1:5">
      <c r="A28" s="42" t="s">
        <v>818</v>
      </c>
      <c r="B28" s="41">
        <v>1</v>
      </c>
      <c r="C28" s="41"/>
      <c r="D28" s="41"/>
      <c r="E28" s="41"/>
    </row>
    <row r="29" ht="67.5" spans="8:13">
      <c r="H29" s="46" t="s">
        <v>819</v>
      </c>
      <c r="M29" t="s">
        <v>820</v>
      </c>
    </row>
    <row r="30" spans="13:13">
      <c r="M30" t="s">
        <v>821</v>
      </c>
    </row>
    <row r="31" spans="13:13">
      <c r="M31" t="s">
        <v>822</v>
      </c>
    </row>
    <row r="32" spans="13:13">
      <c r="M32" t="s">
        <v>823</v>
      </c>
    </row>
    <row r="33" spans="1:9">
      <c r="A33" s="40" t="s">
        <v>764</v>
      </c>
      <c r="B33" s="41"/>
      <c r="E33" t="s">
        <v>824</v>
      </c>
      <c r="F33">
        <v>128</v>
      </c>
      <c r="H33" t="s">
        <v>825</v>
      </c>
      <c r="I33" t="s">
        <v>826</v>
      </c>
    </row>
    <row r="34" spans="1:10">
      <c r="A34" s="40"/>
      <c r="B34" s="41"/>
      <c r="E34" t="s">
        <v>827</v>
      </c>
      <c r="F34">
        <f>F33/2</f>
        <v>64</v>
      </c>
      <c r="J34" t="s">
        <v>828</v>
      </c>
    </row>
    <row r="35" ht="27" spans="1:14">
      <c r="A35" s="42" t="s">
        <v>766</v>
      </c>
      <c r="B35" s="40" t="s">
        <v>767</v>
      </c>
      <c r="C35" s="46" t="s">
        <v>829</v>
      </c>
      <c r="D35">
        <f>SUM(B37:B63)</f>
        <v>53</v>
      </c>
      <c r="G35" t="s">
        <v>830</v>
      </c>
      <c r="H35" t="s">
        <v>831</v>
      </c>
      <c r="I35" t="s">
        <v>832</v>
      </c>
      <c r="J35" t="s">
        <v>833</v>
      </c>
      <c r="K35" t="s">
        <v>834</v>
      </c>
      <c r="L35" t="s">
        <v>835</v>
      </c>
      <c r="M35" t="s">
        <v>836</v>
      </c>
      <c r="N35" t="s">
        <v>837</v>
      </c>
    </row>
    <row r="36" spans="1:14">
      <c r="A36" s="40" t="s">
        <v>1</v>
      </c>
      <c r="B36" s="41"/>
      <c r="F36" t="s">
        <v>838</v>
      </c>
      <c r="G36">
        <v>1</v>
      </c>
      <c r="H36">
        <v>0</v>
      </c>
      <c r="I36">
        <f t="shared" ref="I36:I44" si="0">H36+F$33-1</f>
        <v>127</v>
      </c>
      <c r="J36" s="47" t="s">
        <v>839</v>
      </c>
      <c r="K36" s="47"/>
      <c r="L36" s="48" t="s">
        <v>840</v>
      </c>
      <c r="M36" s="48"/>
      <c r="N36" t="s">
        <v>841</v>
      </c>
    </row>
    <row r="37" spans="1:10">
      <c r="A37" s="40" t="s">
        <v>774</v>
      </c>
      <c r="B37" s="41">
        <v>3</v>
      </c>
      <c r="F37">
        <v>1</v>
      </c>
      <c r="G37">
        <v>2</v>
      </c>
      <c r="H37">
        <f>H36+F$33</f>
        <v>128</v>
      </c>
      <c r="I37">
        <f t="shared" si="0"/>
        <v>255</v>
      </c>
      <c r="J37" s="4"/>
    </row>
    <row r="38" ht="27" spans="1:10">
      <c r="A38" s="40" t="s">
        <v>777</v>
      </c>
      <c r="B38" s="41">
        <v>1</v>
      </c>
      <c r="C38" s="46" t="s">
        <v>842</v>
      </c>
      <c r="D38">
        <f>D35*2</f>
        <v>106</v>
      </c>
      <c r="F38">
        <v>2</v>
      </c>
      <c r="G38">
        <v>3</v>
      </c>
      <c r="H38">
        <f t="shared" ref="H37:H45" si="1">H37+F$33</f>
        <v>256</v>
      </c>
      <c r="I38">
        <f t="shared" si="0"/>
        <v>383</v>
      </c>
      <c r="J38" s="4"/>
    </row>
    <row r="39" spans="1:10">
      <c r="A39" s="43" t="s">
        <v>781</v>
      </c>
      <c r="B39" s="41">
        <v>1</v>
      </c>
      <c r="F39">
        <v>3</v>
      </c>
      <c r="G39">
        <v>4</v>
      </c>
      <c r="H39">
        <f t="shared" si="1"/>
        <v>384</v>
      </c>
      <c r="I39">
        <f t="shared" si="0"/>
        <v>511</v>
      </c>
      <c r="J39" s="4"/>
    </row>
    <row r="40" spans="1:10">
      <c r="A40" s="42" t="s">
        <v>784</v>
      </c>
      <c r="B40" s="41">
        <v>1</v>
      </c>
      <c r="F40">
        <v>4</v>
      </c>
      <c r="G40">
        <v>5</v>
      </c>
      <c r="H40">
        <f t="shared" si="1"/>
        <v>512</v>
      </c>
      <c r="I40">
        <f t="shared" si="0"/>
        <v>639</v>
      </c>
      <c r="J40" s="4"/>
    </row>
    <row r="41" spans="1:10">
      <c r="A41" s="40" t="s">
        <v>785</v>
      </c>
      <c r="B41" s="41">
        <v>1</v>
      </c>
      <c r="F41">
        <v>5</v>
      </c>
      <c r="G41">
        <v>6</v>
      </c>
      <c r="H41">
        <f t="shared" si="1"/>
        <v>640</v>
      </c>
      <c r="I41">
        <f t="shared" si="0"/>
        <v>767</v>
      </c>
      <c r="J41" s="4" t="s">
        <v>843</v>
      </c>
    </row>
    <row r="42" spans="1:10">
      <c r="A42" s="40" t="s">
        <v>786</v>
      </c>
      <c r="B42" s="41">
        <v>1</v>
      </c>
      <c r="F42">
        <v>6</v>
      </c>
      <c r="G42">
        <v>7</v>
      </c>
      <c r="H42">
        <f t="shared" si="1"/>
        <v>768</v>
      </c>
      <c r="I42">
        <f t="shared" si="0"/>
        <v>895</v>
      </c>
      <c r="J42" s="4" t="s">
        <v>844</v>
      </c>
    </row>
    <row r="43" spans="1:10">
      <c r="A43" s="40" t="s">
        <v>787</v>
      </c>
      <c r="B43" s="41">
        <v>1</v>
      </c>
      <c r="F43">
        <v>7</v>
      </c>
      <c r="G43">
        <v>8</v>
      </c>
      <c r="H43">
        <f t="shared" si="1"/>
        <v>896</v>
      </c>
      <c r="I43">
        <f t="shared" si="0"/>
        <v>1023</v>
      </c>
      <c r="J43" s="4"/>
    </row>
    <row r="44" spans="1:10">
      <c r="A44" s="40" t="s">
        <v>146</v>
      </c>
      <c r="B44" s="41">
        <v>1</v>
      </c>
      <c r="F44">
        <v>8</v>
      </c>
      <c r="G44">
        <v>9</v>
      </c>
      <c r="H44">
        <f t="shared" si="1"/>
        <v>1024</v>
      </c>
      <c r="I44">
        <f t="shared" si="0"/>
        <v>1151</v>
      </c>
      <c r="J44" s="4"/>
    </row>
    <row r="45" spans="1:10">
      <c r="A45" s="40" t="s">
        <v>150</v>
      </c>
      <c r="B45" s="41">
        <v>1</v>
      </c>
      <c r="F45">
        <v>9</v>
      </c>
      <c r="G45">
        <v>10</v>
      </c>
      <c r="H45">
        <f t="shared" si="1"/>
        <v>1152</v>
      </c>
      <c r="I45">
        <f t="shared" ref="I45:I68" si="2">H45+F$33-1</f>
        <v>1279</v>
      </c>
      <c r="J45" s="4"/>
    </row>
    <row r="46" spans="1:10">
      <c r="A46" s="40" t="s">
        <v>139</v>
      </c>
      <c r="B46" s="41">
        <v>1</v>
      </c>
      <c r="F46">
        <v>10</v>
      </c>
      <c r="G46">
        <v>11</v>
      </c>
      <c r="H46">
        <f t="shared" ref="H45:H101" si="3">H45+F$33</f>
        <v>1280</v>
      </c>
      <c r="I46">
        <f t="shared" si="2"/>
        <v>1407</v>
      </c>
      <c r="J46" s="4"/>
    </row>
    <row r="47" spans="1:10">
      <c r="A47" s="40" t="s">
        <v>143</v>
      </c>
      <c r="B47" s="41">
        <v>1</v>
      </c>
      <c r="F47">
        <v>11</v>
      </c>
      <c r="G47">
        <v>12</v>
      </c>
      <c r="H47">
        <f t="shared" si="3"/>
        <v>1408</v>
      </c>
      <c r="I47">
        <f t="shared" si="2"/>
        <v>1535</v>
      </c>
      <c r="J47" s="4"/>
    </row>
    <row r="48" spans="1:10">
      <c r="A48" s="42" t="s">
        <v>135</v>
      </c>
      <c r="B48" s="41">
        <v>1</v>
      </c>
      <c r="F48">
        <v>12</v>
      </c>
      <c r="G48">
        <v>13</v>
      </c>
      <c r="H48">
        <f t="shared" si="3"/>
        <v>1536</v>
      </c>
      <c r="I48">
        <f t="shared" si="2"/>
        <v>1663</v>
      </c>
      <c r="J48" s="4"/>
    </row>
    <row r="49" ht="38.25" spans="1:10">
      <c r="A49" s="44" t="s">
        <v>795</v>
      </c>
      <c r="B49" s="41">
        <v>16</v>
      </c>
      <c r="F49">
        <v>13</v>
      </c>
      <c r="G49">
        <v>14</v>
      </c>
      <c r="H49">
        <f t="shared" si="3"/>
        <v>1664</v>
      </c>
      <c r="I49">
        <f t="shared" si="2"/>
        <v>1791</v>
      </c>
      <c r="J49" s="4"/>
    </row>
    <row r="50" spans="1:10">
      <c r="A50" s="40" t="s">
        <v>799</v>
      </c>
      <c r="B50" s="41">
        <v>1</v>
      </c>
      <c r="F50">
        <v>14</v>
      </c>
      <c r="G50">
        <v>15</v>
      </c>
      <c r="H50">
        <f t="shared" si="3"/>
        <v>1792</v>
      </c>
      <c r="I50">
        <f t="shared" si="2"/>
        <v>1919</v>
      </c>
      <c r="J50" s="4"/>
    </row>
    <row r="51" spans="1:10">
      <c r="A51" s="40" t="s">
        <v>801</v>
      </c>
      <c r="B51" s="41">
        <v>1</v>
      </c>
      <c r="F51">
        <v>15</v>
      </c>
      <c r="G51">
        <v>16</v>
      </c>
      <c r="H51">
        <f t="shared" si="3"/>
        <v>1920</v>
      </c>
      <c r="I51">
        <f t="shared" si="2"/>
        <v>2047</v>
      </c>
      <c r="J51" s="4"/>
    </row>
    <row r="52" spans="1:10">
      <c r="A52" s="40" t="s">
        <v>802</v>
      </c>
      <c r="B52" s="41">
        <v>1</v>
      </c>
      <c r="F52">
        <v>16</v>
      </c>
      <c r="G52">
        <v>17</v>
      </c>
      <c r="H52">
        <f t="shared" si="3"/>
        <v>2048</v>
      </c>
      <c r="I52">
        <f t="shared" si="2"/>
        <v>2175</v>
      </c>
      <c r="J52" s="4"/>
    </row>
    <row r="53" spans="1:10">
      <c r="A53" s="40" t="s">
        <v>804</v>
      </c>
      <c r="B53" s="41">
        <v>1</v>
      </c>
      <c r="F53">
        <v>17</v>
      </c>
      <c r="G53">
        <v>18</v>
      </c>
      <c r="H53">
        <f t="shared" si="3"/>
        <v>2176</v>
      </c>
      <c r="I53">
        <f t="shared" si="2"/>
        <v>2303</v>
      </c>
      <c r="J53" s="4"/>
    </row>
    <row r="54" spans="1:10">
      <c r="A54" s="40" t="s">
        <v>805</v>
      </c>
      <c r="B54" s="41">
        <v>1</v>
      </c>
      <c r="F54">
        <v>18</v>
      </c>
      <c r="G54">
        <v>19</v>
      </c>
      <c r="H54">
        <f t="shared" si="3"/>
        <v>2304</v>
      </c>
      <c r="I54">
        <f t="shared" si="2"/>
        <v>2431</v>
      </c>
      <c r="J54" s="4"/>
    </row>
    <row r="55" spans="1:10">
      <c r="A55" s="42" t="s">
        <v>806</v>
      </c>
      <c r="B55" s="41">
        <v>1</v>
      </c>
      <c r="F55">
        <v>19</v>
      </c>
      <c r="G55">
        <v>20</v>
      </c>
      <c r="H55">
        <f t="shared" si="3"/>
        <v>2432</v>
      </c>
      <c r="I55">
        <f t="shared" si="2"/>
        <v>2559</v>
      </c>
      <c r="J55" s="4"/>
    </row>
    <row r="56" spans="1:10">
      <c r="A56" s="40" t="s">
        <v>809</v>
      </c>
      <c r="B56" s="41">
        <v>13</v>
      </c>
      <c r="F56">
        <v>20</v>
      </c>
      <c r="G56">
        <v>21</v>
      </c>
      <c r="H56">
        <f t="shared" si="3"/>
        <v>2560</v>
      </c>
      <c r="I56">
        <f t="shared" si="2"/>
        <v>2687</v>
      </c>
      <c r="J56" s="4"/>
    </row>
    <row r="57" spans="1:10">
      <c r="A57" s="43" t="s">
        <v>810</v>
      </c>
      <c r="B57" s="45">
        <v>1</v>
      </c>
      <c r="F57">
        <v>21</v>
      </c>
      <c r="G57">
        <v>22</v>
      </c>
      <c r="H57">
        <f t="shared" si="3"/>
        <v>2688</v>
      </c>
      <c r="I57">
        <f t="shared" si="2"/>
        <v>2815</v>
      </c>
      <c r="J57" s="4"/>
    </row>
    <row r="58" spans="1:10">
      <c r="A58" s="43" t="s">
        <v>812</v>
      </c>
      <c r="B58" s="45">
        <v>0</v>
      </c>
      <c r="F58">
        <v>22</v>
      </c>
      <c r="G58">
        <v>23</v>
      </c>
      <c r="H58">
        <f t="shared" si="3"/>
        <v>2816</v>
      </c>
      <c r="I58">
        <f t="shared" si="2"/>
        <v>2943</v>
      </c>
      <c r="J58" s="4"/>
    </row>
    <row r="59" spans="1:10">
      <c r="A59" s="43" t="s">
        <v>813</v>
      </c>
      <c r="B59" s="45">
        <v>0</v>
      </c>
      <c r="F59">
        <v>23</v>
      </c>
      <c r="G59">
        <v>24</v>
      </c>
      <c r="H59">
        <f t="shared" si="3"/>
        <v>2944</v>
      </c>
      <c r="I59">
        <f t="shared" si="2"/>
        <v>3071</v>
      </c>
      <c r="J59" s="4"/>
    </row>
    <row r="60" spans="1:10">
      <c r="A60" s="43" t="s">
        <v>815</v>
      </c>
      <c r="B60" s="45">
        <v>0</v>
      </c>
      <c r="F60">
        <v>24</v>
      </c>
      <c r="G60">
        <v>25</v>
      </c>
      <c r="H60">
        <f t="shared" si="3"/>
        <v>3072</v>
      </c>
      <c r="I60">
        <f t="shared" si="2"/>
        <v>3199</v>
      </c>
      <c r="J60" s="4"/>
    </row>
    <row r="61" spans="1:10">
      <c r="A61" s="40" t="s">
        <v>816</v>
      </c>
      <c r="B61" s="41">
        <v>1</v>
      </c>
      <c r="F61">
        <v>25</v>
      </c>
      <c r="G61">
        <v>26</v>
      </c>
      <c r="H61">
        <f t="shared" si="3"/>
        <v>3200</v>
      </c>
      <c r="I61">
        <f t="shared" si="2"/>
        <v>3327</v>
      </c>
      <c r="J61" s="4"/>
    </row>
    <row r="62" spans="1:10">
      <c r="A62" s="40" t="s">
        <v>817</v>
      </c>
      <c r="B62" s="41">
        <v>1</v>
      </c>
      <c r="F62">
        <v>26</v>
      </c>
      <c r="G62">
        <v>27</v>
      </c>
      <c r="H62">
        <f t="shared" si="3"/>
        <v>3328</v>
      </c>
      <c r="I62">
        <f t="shared" si="2"/>
        <v>3455</v>
      </c>
      <c r="J62" s="4"/>
    </row>
    <row r="63" ht="25.5" spans="1:10">
      <c r="A63" s="42" t="s">
        <v>818</v>
      </c>
      <c r="B63" s="41">
        <v>1</v>
      </c>
      <c r="F63">
        <v>27</v>
      </c>
      <c r="G63">
        <v>28</v>
      </c>
      <c r="H63">
        <f t="shared" si="3"/>
        <v>3456</v>
      </c>
      <c r="I63">
        <f t="shared" si="2"/>
        <v>3583</v>
      </c>
      <c r="J63" s="4"/>
    </row>
    <row r="64" spans="6:10">
      <c r="F64">
        <v>28</v>
      </c>
      <c r="G64">
        <v>29</v>
      </c>
      <c r="H64">
        <f t="shared" si="3"/>
        <v>3584</v>
      </c>
      <c r="I64">
        <f t="shared" si="2"/>
        <v>3711</v>
      </c>
      <c r="J64" s="4"/>
    </row>
    <row r="65" spans="6:10">
      <c r="F65">
        <v>29</v>
      </c>
      <c r="G65">
        <v>30</v>
      </c>
      <c r="H65">
        <f t="shared" si="3"/>
        <v>3712</v>
      </c>
      <c r="I65">
        <f t="shared" si="2"/>
        <v>3839</v>
      </c>
      <c r="J65" s="4"/>
    </row>
    <row r="66" spans="6:10">
      <c r="F66">
        <v>30</v>
      </c>
      <c r="G66">
        <v>31</v>
      </c>
      <c r="H66">
        <f t="shared" si="3"/>
        <v>3840</v>
      </c>
      <c r="I66">
        <f t="shared" si="2"/>
        <v>3967</v>
      </c>
      <c r="J66" s="4"/>
    </row>
    <row r="67" spans="6:10">
      <c r="F67">
        <v>31</v>
      </c>
      <c r="G67">
        <v>32</v>
      </c>
      <c r="H67">
        <f t="shared" si="3"/>
        <v>3968</v>
      </c>
      <c r="I67">
        <f t="shared" si="2"/>
        <v>4095</v>
      </c>
      <c r="J67" s="4"/>
    </row>
    <row r="68" spans="6:10">
      <c r="F68">
        <v>32</v>
      </c>
      <c r="G68">
        <v>33</v>
      </c>
      <c r="H68">
        <f t="shared" si="3"/>
        <v>4096</v>
      </c>
      <c r="I68">
        <f t="shared" si="2"/>
        <v>4223</v>
      </c>
      <c r="J68" s="4"/>
    </row>
    <row r="69" spans="6:10">
      <c r="F69">
        <v>33</v>
      </c>
      <c r="G69">
        <v>34</v>
      </c>
      <c r="H69">
        <f t="shared" si="3"/>
        <v>4224</v>
      </c>
      <c r="I69">
        <f t="shared" ref="I69:I100" si="4">H69+F$33-1</f>
        <v>4351</v>
      </c>
      <c r="J69" s="4"/>
    </row>
    <row r="70" spans="6:10">
      <c r="F70">
        <v>34</v>
      </c>
      <c r="G70">
        <v>35</v>
      </c>
      <c r="H70">
        <f t="shared" si="3"/>
        <v>4352</v>
      </c>
      <c r="I70">
        <f t="shared" si="4"/>
        <v>4479</v>
      </c>
      <c r="J70" s="4"/>
    </row>
    <row r="71" spans="6:10">
      <c r="F71">
        <v>35</v>
      </c>
      <c r="G71">
        <v>36</v>
      </c>
      <c r="H71">
        <f t="shared" si="3"/>
        <v>4480</v>
      </c>
      <c r="I71">
        <f t="shared" si="4"/>
        <v>4607</v>
      </c>
      <c r="J71" s="4"/>
    </row>
    <row r="72" spans="6:10">
      <c r="F72">
        <v>36</v>
      </c>
      <c r="G72">
        <v>37</v>
      </c>
      <c r="H72">
        <f t="shared" si="3"/>
        <v>4608</v>
      </c>
      <c r="I72">
        <f t="shared" si="4"/>
        <v>4735</v>
      </c>
      <c r="J72" s="4"/>
    </row>
    <row r="73" spans="6:10">
      <c r="F73">
        <v>37</v>
      </c>
      <c r="G73">
        <v>38</v>
      </c>
      <c r="H73">
        <f t="shared" si="3"/>
        <v>4736</v>
      </c>
      <c r="I73">
        <f t="shared" si="4"/>
        <v>4863</v>
      </c>
      <c r="J73" s="4"/>
    </row>
    <row r="74" spans="6:10">
      <c r="F74">
        <v>38</v>
      </c>
      <c r="G74">
        <v>39</v>
      </c>
      <c r="H74">
        <f t="shared" si="3"/>
        <v>4864</v>
      </c>
      <c r="I74">
        <f t="shared" si="4"/>
        <v>4991</v>
      </c>
      <c r="J74" s="4"/>
    </row>
    <row r="75" spans="6:10">
      <c r="F75">
        <v>39</v>
      </c>
      <c r="G75">
        <v>40</v>
      </c>
      <c r="H75">
        <f t="shared" si="3"/>
        <v>4992</v>
      </c>
      <c r="I75">
        <f t="shared" si="4"/>
        <v>5119</v>
      </c>
      <c r="J75" s="4"/>
    </row>
    <row r="76" spans="6:10">
      <c r="F76">
        <v>40</v>
      </c>
      <c r="G76">
        <v>41</v>
      </c>
      <c r="H76">
        <f t="shared" si="3"/>
        <v>5120</v>
      </c>
      <c r="I76">
        <f t="shared" si="4"/>
        <v>5247</v>
      </c>
      <c r="J76" s="4"/>
    </row>
    <row r="77" spans="6:10">
      <c r="F77">
        <v>41</v>
      </c>
      <c r="G77">
        <v>42</v>
      </c>
      <c r="H77">
        <f t="shared" si="3"/>
        <v>5248</v>
      </c>
      <c r="I77">
        <f t="shared" si="4"/>
        <v>5375</v>
      </c>
      <c r="J77" s="4"/>
    </row>
    <row r="78" spans="6:10">
      <c r="F78">
        <v>42</v>
      </c>
      <c r="G78">
        <v>43</v>
      </c>
      <c r="H78">
        <f t="shared" si="3"/>
        <v>5376</v>
      </c>
      <c r="I78">
        <f t="shared" si="4"/>
        <v>5503</v>
      </c>
      <c r="J78" s="4"/>
    </row>
    <row r="79" spans="6:10">
      <c r="F79">
        <v>43</v>
      </c>
      <c r="G79">
        <v>44</v>
      </c>
      <c r="H79">
        <f t="shared" si="3"/>
        <v>5504</v>
      </c>
      <c r="I79">
        <f t="shared" si="4"/>
        <v>5631</v>
      </c>
      <c r="J79" s="4"/>
    </row>
    <row r="80" spans="6:10">
      <c r="F80">
        <v>44</v>
      </c>
      <c r="G80">
        <v>45</v>
      </c>
      <c r="H80">
        <f t="shared" si="3"/>
        <v>5632</v>
      </c>
      <c r="I80">
        <f t="shared" si="4"/>
        <v>5759</v>
      </c>
      <c r="J80" s="4"/>
    </row>
    <row r="81" spans="6:10">
      <c r="F81">
        <v>45</v>
      </c>
      <c r="G81">
        <v>46</v>
      </c>
      <c r="H81">
        <f t="shared" si="3"/>
        <v>5760</v>
      </c>
      <c r="I81">
        <f t="shared" si="4"/>
        <v>5887</v>
      </c>
      <c r="J81" s="4"/>
    </row>
    <row r="82" spans="6:10">
      <c r="F82">
        <v>46</v>
      </c>
      <c r="G82">
        <v>47</v>
      </c>
      <c r="H82">
        <f t="shared" si="3"/>
        <v>5888</v>
      </c>
      <c r="I82">
        <f t="shared" si="4"/>
        <v>6015</v>
      </c>
      <c r="J82" s="4"/>
    </row>
    <row r="83" spans="6:10">
      <c r="F83">
        <v>47</v>
      </c>
      <c r="G83">
        <v>48</v>
      </c>
      <c r="H83">
        <f t="shared" si="3"/>
        <v>6016</v>
      </c>
      <c r="I83">
        <f t="shared" si="4"/>
        <v>6143</v>
      </c>
      <c r="J83" s="4"/>
    </row>
    <row r="84" spans="6:10">
      <c r="F84">
        <v>48</v>
      </c>
      <c r="G84">
        <v>49</v>
      </c>
      <c r="H84">
        <f t="shared" si="3"/>
        <v>6144</v>
      </c>
      <c r="I84">
        <f t="shared" si="4"/>
        <v>6271</v>
      </c>
      <c r="J84" s="4"/>
    </row>
    <row r="85" spans="6:10">
      <c r="F85">
        <v>49</v>
      </c>
      <c r="G85">
        <v>50</v>
      </c>
      <c r="H85">
        <f t="shared" si="3"/>
        <v>6272</v>
      </c>
      <c r="I85">
        <f t="shared" si="4"/>
        <v>6399</v>
      </c>
      <c r="J85" s="4"/>
    </row>
    <row r="86" spans="6:10">
      <c r="F86">
        <v>50</v>
      </c>
      <c r="G86">
        <v>51</v>
      </c>
      <c r="H86">
        <f t="shared" si="3"/>
        <v>6400</v>
      </c>
      <c r="I86">
        <f t="shared" si="4"/>
        <v>6527</v>
      </c>
      <c r="J86" s="4"/>
    </row>
    <row r="87" spans="6:10">
      <c r="F87">
        <v>51</v>
      </c>
      <c r="G87">
        <v>52</v>
      </c>
      <c r="H87">
        <f t="shared" si="3"/>
        <v>6528</v>
      </c>
      <c r="I87">
        <f t="shared" si="4"/>
        <v>6655</v>
      </c>
      <c r="J87" s="4"/>
    </row>
    <row r="88" spans="6:10">
      <c r="F88">
        <v>52</v>
      </c>
      <c r="G88">
        <v>53</v>
      </c>
      <c r="H88">
        <f t="shared" si="3"/>
        <v>6656</v>
      </c>
      <c r="I88">
        <f t="shared" si="4"/>
        <v>6783</v>
      </c>
      <c r="J88" s="4"/>
    </row>
    <row r="89" spans="6:10">
      <c r="F89">
        <v>53</v>
      </c>
      <c r="G89">
        <v>54</v>
      </c>
      <c r="H89">
        <f t="shared" si="3"/>
        <v>6784</v>
      </c>
      <c r="I89">
        <f t="shared" si="4"/>
        <v>6911</v>
      </c>
      <c r="J89" s="4"/>
    </row>
    <row r="90" spans="6:10">
      <c r="F90">
        <v>54</v>
      </c>
      <c r="G90">
        <v>55</v>
      </c>
      <c r="H90">
        <f t="shared" si="3"/>
        <v>6912</v>
      </c>
      <c r="I90">
        <f t="shared" si="4"/>
        <v>7039</v>
      </c>
      <c r="J90" s="4"/>
    </row>
    <row r="91" spans="6:10">
      <c r="F91">
        <v>55</v>
      </c>
      <c r="G91">
        <v>56</v>
      </c>
      <c r="H91">
        <f t="shared" si="3"/>
        <v>7040</v>
      </c>
      <c r="I91">
        <f t="shared" si="4"/>
        <v>7167</v>
      </c>
      <c r="J91" s="4"/>
    </row>
    <row r="92" spans="6:10">
      <c r="F92">
        <v>56</v>
      </c>
      <c r="G92">
        <v>57</v>
      </c>
      <c r="H92">
        <f t="shared" si="3"/>
        <v>7168</v>
      </c>
      <c r="I92">
        <f t="shared" si="4"/>
        <v>7295</v>
      </c>
      <c r="J92" s="4"/>
    </row>
    <row r="93" spans="6:10">
      <c r="F93">
        <v>57</v>
      </c>
      <c r="G93">
        <v>58</v>
      </c>
      <c r="H93">
        <f t="shared" si="3"/>
        <v>7296</v>
      </c>
      <c r="I93">
        <f t="shared" si="4"/>
        <v>7423</v>
      </c>
      <c r="J93" s="4"/>
    </row>
    <row r="94" spans="6:10">
      <c r="F94">
        <v>58</v>
      </c>
      <c r="G94">
        <v>59</v>
      </c>
      <c r="H94">
        <f t="shared" si="3"/>
        <v>7424</v>
      </c>
      <c r="I94">
        <f t="shared" si="4"/>
        <v>7551</v>
      </c>
      <c r="J94" s="4"/>
    </row>
    <row r="95" spans="6:10">
      <c r="F95">
        <v>59</v>
      </c>
      <c r="G95">
        <v>60</v>
      </c>
      <c r="H95">
        <f t="shared" si="3"/>
        <v>7552</v>
      </c>
      <c r="I95">
        <f t="shared" si="4"/>
        <v>7679</v>
      </c>
      <c r="J95" s="4"/>
    </row>
    <row r="96" spans="6:10">
      <c r="F96">
        <v>60</v>
      </c>
      <c r="G96">
        <v>61</v>
      </c>
      <c r="H96">
        <f t="shared" si="3"/>
        <v>7680</v>
      </c>
      <c r="I96">
        <f t="shared" si="4"/>
        <v>7807</v>
      </c>
      <c r="J96" s="4"/>
    </row>
    <row r="97" spans="6:10">
      <c r="F97">
        <v>61</v>
      </c>
      <c r="G97">
        <v>62</v>
      </c>
      <c r="H97">
        <f t="shared" si="3"/>
        <v>7808</v>
      </c>
      <c r="I97">
        <f t="shared" si="4"/>
        <v>7935</v>
      </c>
      <c r="J97" s="4"/>
    </row>
    <row r="98" spans="6:10">
      <c r="F98">
        <v>62</v>
      </c>
      <c r="G98">
        <v>63</v>
      </c>
      <c r="H98">
        <f t="shared" si="3"/>
        <v>7936</v>
      </c>
      <c r="I98">
        <f t="shared" si="4"/>
        <v>8063</v>
      </c>
      <c r="J98" s="4"/>
    </row>
    <row r="99" spans="6:10">
      <c r="F99">
        <v>63</v>
      </c>
      <c r="G99">
        <v>64</v>
      </c>
      <c r="H99">
        <f t="shared" si="3"/>
        <v>8064</v>
      </c>
      <c r="I99">
        <f t="shared" si="4"/>
        <v>8191</v>
      </c>
      <c r="J99" s="4"/>
    </row>
    <row r="100" spans="6:10">
      <c r="F100">
        <v>64</v>
      </c>
      <c r="G100">
        <v>65</v>
      </c>
      <c r="H100">
        <f t="shared" si="3"/>
        <v>8192</v>
      </c>
      <c r="I100">
        <f t="shared" si="4"/>
        <v>8319</v>
      </c>
      <c r="J100" s="4"/>
    </row>
    <row r="101" spans="6:10">
      <c r="F101">
        <v>65</v>
      </c>
      <c r="G101">
        <v>66</v>
      </c>
      <c r="H101">
        <f t="shared" si="3"/>
        <v>8320</v>
      </c>
      <c r="I101">
        <f t="shared" ref="I101:I132" si="5">H101+F$33-1</f>
        <v>8447</v>
      </c>
      <c r="J101" s="4"/>
    </row>
    <row r="102" spans="6:10">
      <c r="F102">
        <v>66</v>
      </c>
      <c r="G102">
        <v>67</v>
      </c>
      <c r="H102">
        <f t="shared" ref="H102:H165" si="6">H101+F$33</f>
        <v>8448</v>
      </c>
      <c r="I102">
        <f t="shared" si="5"/>
        <v>8575</v>
      </c>
      <c r="J102" s="4"/>
    </row>
    <row r="103" spans="6:10">
      <c r="F103">
        <v>67</v>
      </c>
      <c r="G103">
        <v>68</v>
      </c>
      <c r="H103">
        <f t="shared" si="6"/>
        <v>8576</v>
      </c>
      <c r="I103">
        <f t="shared" si="5"/>
        <v>8703</v>
      </c>
      <c r="J103" s="4"/>
    </row>
    <row r="104" spans="6:10">
      <c r="F104">
        <v>68</v>
      </c>
      <c r="G104">
        <v>69</v>
      </c>
      <c r="H104">
        <f t="shared" si="6"/>
        <v>8704</v>
      </c>
      <c r="I104">
        <f t="shared" si="5"/>
        <v>8831</v>
      </c>
      <c r="J104" s="4"/>
    </row>
    <row r="105" spans="6:10">
      <c r="F105">
        <v>69</v>
      </c>
      <c r="G105">
        <v>70</v>
      </c>
      <c r="H105">
        <f t="shared" si="6"/>
        <v>8832</v>
      </c>
      <c r="I105">
        <f t="shared" si="5"/>
        <v>8959</v>
      </c>
      <c r="J105" s="4"/>
    </row>
    <row r="106" spans="6:10">
      <c r="F106">
        <v>70</v>
      </c>
      <c r="G106">
        <v>71</v>
      </c>
      <c r="H106">
        <f t="shared" si="6"/>
        <v>8960</v>
      </c>
      <c r="I106">
        <f t="shared" si="5"/>
        <v>9087</v>
      </c>
      <c r="J106" s="4"/>
    </row>
    <row r="107" spans="6:10">
      <c r="F107">
        <v>71</v>
      </c>
      <c r="G107">
        <v>72</v>
      </c>
      <c r="H107">
        <f t="shared" si="6"/>
        <v>9088</v>
      </c>
      <c r="I107">
        <f t="shared" si="5"/>
        <v>9215</v>
      </c>
      <c r="J107" s="4"/>
    </row>
    <row r="108" spans="6:10">
      <c r="F108">
        <v>72</v>
      </c>
      <c r="G108">
        <v>73</v>
      </c>
      <c r="H108">
        <f t="shared" si="6"/>
        <v>9216</v>
      </c>
      <c r="I108">
        <f t="shared" si="5"/>
        <v>9343</v>
      </c>
      <c r="J108" s="4"/>
    </row>
    <row r="109" spans="6:10">
      <c r="F109">
        <v>73</v>
      </c>
      <c r="G109">
        <v>74</v>
      </c>
      <c r="H109">
        <f t="shared" si="6"/>
        <v>9344</v>
      </c>
      <c r="I109">
        <f t="shared" si="5"/>
        <v>9471</v>
      </c>
      <c r="J109" s="4"/>
    </row>
    <row r="110" spans="6:10">
      <c r="F110">
        <v>74</v>
      </c>
      <c r="G110">
        <v>75</v>
      </c>
      <c r="H110">
        <f t="shared" si="6"/>
        <v>9472</v>
      </c>
      <c r="I110">
        <f t="shared" si="5"/>
        <v>9599</v>
      </c>
      <c r="J110" s="4"/>
    </row>
    <row r="111" spans="6:10">
      <c r="F111">
        <v>75</v>
      </c>
      <c r="G111">
        <v>76</v>
      </c>
      <c r="H111">
        <f t="shared" si="6"/>
        <v>9600</v>
      </c>
      <c r="I111">
        <f t="shared" si="5"/>
        <v>9727</v>
      </c>
      <c r="J111" s="4"/>
    </row>
    <row r="112" spans="6:10">
      <c r="F112">
        <v>76</v>
      </c>
      <c r="G112">
        <v>77</v>
      </c>
      <c r="H112">
        <f t="shared" si="6"/>
        <v>9728</v>
      </c>
      <c r="I112">
        <f t="shared" si="5"/>
        <v>9855</v>
      </c>
      <c r="J112" s="4"/>
    </row>
    <row r="113" spans="6:10">
      <c r="F113">
        <v>77</v>
      </c>
      <c r="G113">
        <v>78</v>
      </c>
      <c r="H113">
        <f t="shared" si="6"/>
        <v>9856</v>
      </c>
      <c r="I113">
        <f t="shared" si="5"/>
        <v>9983</v>
      </c>
      <c r="J113" s="4"/>
    </row>
    <row r="114" spans="6:10">
      <c r="F114">
        <v>78</v>
      </c>
      <c r="G114">
        <v>79</v>
      </c>
      <c r="H114">
        <f t="shared" si="6"/>
        <v>9984</v>
      </c>
      <c r="I114">
        <f t="shared" si="5"/>
        <v>10111</v>
      </c>
      <c r="J114" s="4"/>
    </row>
    <row r="115" spans="6:10">
      <c r="F115">
        <v>79</v>
      </c>
      <c r="G115">
        <v>80</v>
      </c>
      <c r="H115">
        <f t="shared" si="6"/>
        <v>10112</v>
      </c>
      <c r="I115">
        <f t="shared" si="5"/>
        <v>10239</v>
      </c>
      <c r="J115" s="4"/>
    </row>
    <row r="116" spans="6:10">
      <c r="F116">
        <v>80</v>
      </c>
      <c r="G116">
        <v>81</v>
      </c>
      <c r="H116">
        <f t="shared" si="6"/>
        <v>10240</v>
      </c>
      <c r="I116">
        <f t="shared" si="5"/>
        <v>10367</v>
      </c>
      <c r="J116" s="4"/>
    </row>
    <row r="117" spans="6:10">
      <c r="F117">
        <v>81</v>
      </c>
      <c r="G117">
        <v>82</v>
      </c>
      <c r="H117">
        <f t="shared" si="6"/>
        <v>10368</v>
      </c>
      <c r="I117">
        <f t="shared" si="5"/>
        <v>10495</v>
      </c>
      <c r="J117" s="4"/>
    </row>
    <row r="118" spans="6:10">
      <c r="F118">
        <v>82</v>
      </c>
      <c r="G118">
        <v>83</v>
      </c>
      <c r="H118">
        <f t="shared" si="6"/>
        <v>10496</v>
      </c>
      <c r="I118">
        <f t="shared" si="5"/>
        <v>10623</v>
      </c>
      <c r="J118" s="4"/>
    </row>
    <row r="119" spans="6:10">
      <c r="F119">
        <v>83</v>
      </c>
      <c r="G119">
        <v>84</v>
      </c>
      <c r="H119">
        <f t="shared" si="6"/>
        <v>10624</v>
      </c>
      <c r="I119">
        <f t="shared" si="5"/>
        <v>10751</v>
      </c>
      <c r="J119" s="4"/>
    </row>
    <row r="120" spans="6:10">
      <c r="F120">
        <v>84</v>
      </c>
      <c r="G120">
        <v>85</v>
      </c>
      <c r="H120">
        <f t="shared" si="6"/>
        <v>10752</v>
      </c>
      <c r="I120">
        <f t="shared" si="5"/>
        <v>10879</v>
      </c>
      <c r="J120" s="4"/>
    </row>
    <row r="121" spans="6:10">
      <c r="F121">
        <v>85</v>
      </c>
      <c r="G121">
        <v>86</v>
      </c>
      <c r="H121">
        <f t="shared" si="6"/>
        <v>10880</v>
      </c>
      <c r="I121">
        <f t="shared" si="5"/>
        <v>11007</v>
      </c>
      <c r="J121" s="4"/>
    </row>
    <row r="122" spans="6:10">
      <c r="F122">
        <v>86</v>
      </c>
      <c r="G122">
        <v>87</v>
      </c>
      <c r="H122">
        <f t="shared" si="6"/>
        <v>11008</v>
      </c>
      <c r="I122">
        <f t="shared" si="5"/>
        <v>11135</v>
      </c>
      <c r="J122" s="4"/>
    </row>
    <row r="123" spans="6:10">
      <c r="F123">
        <v>87</v>
      </c>
      <c r="G123">
        <v>88</v>
      </c>
      <c r="H123">
        <f t="shared" si="6"/>
        <v>11136</v>
      </c>
      <c r="I123">
        <f t="shared" si="5"/>
        <v>11263</v>
      </c>
      <c r="J123" s="4"/>
    </row>
    <row r="124" spans="6:10">
      <c r="F124">
        <v>88</v>
      </c>
      <c r="G124">
        <v>89</v>
      </c>
      <c r="H124">
        <f t="shared" si="6"/>
        <v>11264</v>
      </c>
      <c r="I124">
        <f t="shared" si="5"/>
        <v>11391</v>
      </c>
      <c r="J124" s="4"/>
    </row>
    <row r="125" spans="6:10">
      <c r="F125">
        <v>89</v>
      </c>
      <c r="G125">
        <v>90</v>
      </c>
      <c r="H125">
        <f t="shared" si="6"/>
        <v>11392</v>
      </c>
      <c r="I125">
        <f t="shared" si="5"/>
        <v>11519</v>
      </c>
      <c r="J125" s="4"/>
    </row>
    <row r="126" spans="6:10">
      <c r="F126">
        <v>90</v>
      </c>
      <c r="G126">
        <v>91</v>
      </c>
      <c r="H126">
        <f t="shared" si="6"/>
        <v>11520</v>
      </c>
      <c r="I126">
        <f t="shared" si="5"/>
        <v>11647</v>
      </c>
      <c r="J126" s="4"/>
    </row>
    <row r="127" spans="6:10">
      <c r="F127">
        <v>91</v>
      </c>
      <c r="G127">
        <v>92</v>
      </c>
      <c r="H127">
        <f t="shared" si="6"/>
        <v>11648</v>
      </c>
      <c r="I127">
        <f t="shared" si="5"/>
        <v>11775</v>
      </c>
      <c r="J127" s="4"/>
    </row>
    <row r="128" spans="6:10">
      <c r="F128">
        <v>92</v>
      </c>
      <c r="G128">
        <v>93</v>
      </c>
      <c r="H128">
        <f t="shared" si="6"/>
        <v>11776</v>
      </c>
      <c r="I128">
        <f t="shared" si="5"/>
        <v>11903</v>
      </c>
      <c r="J128" s="4"/>
    </row>
    <row r="129" spans="6:10">
      <c r="F129">
        <v>93</v>
      </c>
      <c r="G129">
        <v>94</v>
      </c>
      <c r="H129">
        <f t="shared" si="6"/>
        <v>11904</v>
      </c>
      <c r="I129">
        <f t="shared" si="5"/>
        <v>12031</v>
      </c>
      <c r="J129" s="4"/>
    </row>
    <row r="130" spans="6:10">
      <c r="F130">
        <v>94</v>
      </c>
      <c r="G130">
        <v>95</v>
      </c>
      <c r="H130">
        <f t="shared" si="6"/>
        <v>12032</v>
      </c>
      <c r="I130">
        <f t="shared" si="5"/>
        <v>12159</v>
      </c>
      <c r="J130" s="4"/>
    </row>
    <row r="131" spans="6:10">
      <c r="F131">
        <v>95</v>
      </c>
      <c r="G131">
        <v>96</v>
      </c>
      <c r="H131">
        <f t="shared" si="6"/>
        <v>12160</v>
      </c>
      <c r="I131">
        <f t="shared" si="5"/>
        <v>12287</v>
      </c>
      <c r="J131" s="4"/>
    </row>
    <row r="132" spans="6:10">
      <c r="F132">
        <v>96</v>
      </c>
      <c r="G132">
        <v>97</v>
      </c>
      <c r="H132">
        <f t="shared" si="6"/>
        <v>12288</v>
      </c>
      <c r="I132">
        <f t="shared" si="5"/>
        <v>12415</v>
      </c>
      <c r="J132" s="4"/>
    </row>
    <row r="133" spans="6:10">
      <c r="F133">
        <v>97</v>
      </c>
      <c r="G133">
        <v>98</v>
      </c>
      <c r="H133">
        <f t="shared" si="6"/>
        <v>12416</v>
      </c>
      <c r="I133">
        <f t="shared" ref="I133:I164" si="7">H133+F$33-1</f>
        <v>12543</v>
      </c>
      <c r="J133" s="4"/>
    </row>
    <row r="134" spans="6:10">
      <c r="F134">
        <v>98</v>
      </c>
      <c r="G134">
        <v>99</v>
      </c>
      <c r="H134">
        <f t="shared" si="6"/>
        <v>12544</v>
      </c>
      <c r="I134">
        <f t="shared" si="7"/>
        <v>12671</v>
      </c>
      <c r="J134" s="4"/>
    </row>
    <row r="135" spans="6:10">
      <c r="F135">
        <v>99</v>
      </c>
      <c r="G135">
        <v>100</v>
      </c>
      <c r="H135">
        <f t="shared" si="6"/>
        <v>12672</v>
      </c>
      <c r="I135">
        <f t="shared" si="7"/>
        <v>12799</v>
      </c>
      <c r="J135" s="4"/>
    </row>
    <row r="136" spans="6:10">
      <c r="F136">
        <v>100</v>
      </c>
      <c r="G136">
        <v>101</v>
      </c>
      <c r="H136">
        <f t="shared" si="6"/>
        <v>12800</v>
      </c>
      <c r="I136">
        <f t="shared" si="7"/>
        <v>12927</v>
      </c>
      <c r="J136" s="4"/>
    </row>
    <row r="137" spans="6:10">
      <c r="F137">
        <v>101</v>
      </c>
      <c r="G137">
        <v>102</v>
      </c>
      <c r="H137">
        <f t="shared" si="6"/>
        <v>12928</v>
      </c>
      <c r="I137">
        <f t="shared" si="7"/>
        <v>13055</v>
      </c>
      <c r="J137" s="4"/>
    </row>
    <row r="138" spans="6:10">
      <c r="F138">
        <v>102</v>
      </c>
      <c r="G138">
        <v>103</v>
      </c>
      <c r="H138">
        <f t="shared" si="6"/>
        <v>13056</v>
      </c>
      <c r="I138">
        <f t="shared" si="7"/>
        <v>13183</v>
      </c>
      <c r="J138" s="4"/>
    </row>
    <row r="139" spans="6:10">
      <c r="F139">
        <v>103</v>
      </c>
      <c r="G139">
        <v>104</v>
      </c>
      <c r="H139">
        <f t="shared" si="6"/>
        <v>13184</v>
      </c>
      <c r="I139">
        <f t="shared" si="7"/>
        <v>13311</v>
      </c>
      <c r="J139" s="4"/>
    </row>
    <row r="140" spans="6:10">
      <c r="F140">
        <v>104</v>
      </c>
      <c r="G140">
        <v>105</v>
      </c>
      <c r="H140">
        <f t="shared" si="6"/>
        <v>13312</v>
      </c>
      <c r="I140">
        <f t="shared" si="7"/>
        <v>13439</v>
      </c>
      <c r="J140" s="4"/>
    </row>
    <row r="141" spans="6:10">
      <c r="F141">
        <v>105</v>
      </c>
      <c r="G141">
        <v>106</v>
      </c>
      <c r="H141">
        <f t="shared" si="6"/>
        <v>13440</v>
      </c>
      <c r="I141">
        <f t="shared" si="7"/>
        <v>13567</v>
      </c>
      <c r="J141" s="4"/>
    </row>
    <row r="142" spans="6:10">
      <c r="F142">
        <v>106</v>
      </c>
      <c r="G142">
        <v>107</v>
      </c>
      <c r="H142">
        <f t="shared" si="6"/>
        <v>13568</v>
      </c>
      <c r="I142">
        <f t="shared" si="7"/>
        <v>13695</v>
      </c>
      <c r="J142" s="4"/>
    </row>
    <row r="143" spans="6:10">
      <c r="F143">
        <v>107</v>
      </c>
      <c r="G143">
        <v>108</v>
      </c>
      <c r="H143">
        <f t="shared" si="6"/>
        <v>13696</v>
      </c>
      <c r="I143">
        <f t="shared" si="7"/>
        <v>13823</v>
      </c>
      <c r="J143" s="4"/>
    </row>
    <row r="144" spans="6:10">
      <c r="F144">
        <v>108</v>
      </c>
      <c r="G144">
        <v>109</v>
      </c>
      <c r="H144">
        <f t="shared" si="6"/>
        <v>13824</v>
      </c>
      <c r="I144">
        <f t="shared" si="7"/>
        <v>13951</v>
      </c>
      <c r="J144" s="4"/>
    </row>
    <row r="145" spans="6:10">
      <c r="F145">
        <v>109</v>
      </c>
      <c r="G145">
        <v>110</v>
      </c>
      <c r="H145">
        <f t="shared" si="6"/>
        <v>13952</v>
      </c>
      <c r="I145">
        <f t="shared" si="7"/>
        <v>14079</v>
      </c>
      <c r="J145" s="4"/>
    </row>
    <row r="146" spans="6:10">
      <c r="F146">
        <v>110</v>
      </c>
      <c r="G146">
        <v>111</v>
      </c>
      <c r="H146">
        <f t="shared" si="6"/>
        <v>14080</v>
      </c>
      <c r="I146">
        <f t="shared" si="7"/>
        <v>14207</v>
      </c>
      <c r="J146" s="4"/>
    </row>
    <row r="147" spans="6:10">
      <c r="F147">
        <v>111</v>
      </c>
      <c r="G147">
        <v>112</v>
      </c>
      <c r="H147">
        <f t="shared" si="6"/>
        <v>14208</v>
      </c>
      <c r="I147">
        <f t="shared" si="7"/>
        <v>14335</v>
      </c>
      <c r="J147" s="4"/>
    </row>
    <row r="148" spans="6:10">
      <c r="F148">
        <v>112</v>
      </c>
      <c r="G148">
        <v>113</v>
      </c>
      <c r="H148">
        <f t="shared" si="6"/>
        <v>14336</v>
      </c>
      <c r="I148">
        <f t="shared" si="7"/>
        <v>14463</v>
      </c>
      <c r="J148" s="4"/>
    </row>
    <row r="149" spans="6:10">
      <c r="F149">
        <v>113</v>
      </c>
      <c r="G149">
        <v>114</v>
      </c>
      <c r="H149">
        <f t="shared" si="6"/>
        <v>14464</v>
      </c>
      <c r="I149">
        <f t="shared" si="7"/>
        <v>14591</v>
      </c>
      <c r="J149" s="4"/>
    </row>
    <row r="150" spans="6:10">
      <c r="F150">
        <v>114</v>
      </c>
      <c r="G150">
        <v>115</v>
      </c>
      <c r="H150">
        <f t="shared" si="6"/>
        <v>14592</v>
      </c>
      <c r="I150">
        <f t="shared" si="7"/>
        <v>14719</v>
      </c>
      <c r="J150" s="4"/>
    </row>
    <row r="151" spans="6:10">
      <c r="F151">
        <v>115</v>
      </c>
      <c r="G151">
        <v>116</v>
      </c>
      <c r="H151">
        <f t="shared" si="6"/>
        <v>14720</v>
      </c>
      <c r="I151">
        <f t="shared" si="7"/>
        <v>14847</v>
      </c>
      <c r="J151" s="4"/>
    </row>
    <row r="152" spans="6:10">
      <c r="F152">
        <v>116</v>
      </c>
      <c r="G152">
        <v>117</v>
      </c>
      <c r="H152">
        <f t="shared" si="6"/>
        <v>14848</v>
      </c>
      <c r="I152">
        <f t="shared" si="7"/>
        <v>14975</v>
      </c>
      <c r="J152" s="4"/>
    </row>
    <row r="153" spans="6:10">
      <c r="F153">
        <v>117</v>
      </c>
      <c r="G153">
        <v>118</v>
      </c>
      <c r="H153">
        <f t="shared" si="6"/>
        <v>14976</v>
      </c>
      <c r="I153">
        <f t="shared" si="7"/>
        <v>15103</v>
      </c>
      <c r="J153" s="4"/>
    </row>
    <row r="154" spans="6:10">
      <c r="F154">
        <v>118</v>
      </c>
      <c r="G154">
        <v>119</v>
      </c>
      <c r="H154">
        <f t="shared" si="6"/>
        <v>15104</v>
      </c>
      <c r="I154">
        <f t="shared" si="7"/>
        <v>15231</v>
      </c>
      <c r="J154" s="4"/>
    </row>
    <row r="155" spans="6:10">
      <c r="F155">
        <v>119</v>
      </c>
      <c r="G155">
        <v>120</v>
      </c>
      <c r="H155">
        <f t="shared" si="6"/>
        <v>15232</v>
      </c>
      <c r="I155">
        <f t="shared" si="7"/>
        <v>15359</v>
      </c>
      <c r="J155" s="4"/>
    </row>
    <row r="156" spans="6:10">
      <c r="F156">
        <v>120</v>
      </c>
      <c r="G156">
        <v>121</v>
      </c>
      <c r="H156">
        <f t="shared" si="6"/>
        <v>15360</v>
      </c>
      <c r="I156">
        <f t="shared" si="7"/>
        <v>15487</v>
      </c>
      <c r="J156" s="4"/>
    </row>
    <row r="157" spans="6:10">
      <c r="F157">
        <v>121</v>
      </c>
      <c r="G157">
        <v>122</v>
      </c>
      <c r="H157">
        <f t="shared" si="6"/>
        <v>15488</v>
      </c>
      <c r="I157">
        <f t="shared" si="7"/>
        <v>15615</v>
      </c>
      <c r="J157" s="4"/>
    </row>
    <row r="158" spans="6:10">
      <c r="F158">
        <v>122</v>
      </c>
      <c r="G158">
        <v>123</v>
      </c>
      <c r="H158">
        <f t="shared" si="6"/>
        <v>15616</v>
      </c>
      <c r="I158">
        <f t="shared" si="7"/>
        <v>15743</v>
      </c>
      <c r="J158" s="4"/>
    </row>
    <row r="159" spans="6:10">
      <c r="F159">
        <v>123</v>
      </c>
      <c r="G159">
        <v>124</v>
      </c>
      <c r="H159">
        <f t="shared" si="6"/>
        <v>15744</v>
      </c>
      <c r="I159">
        <f t="shared" si="7"/>
        <v>15871</v>
      </c>
      <c r="J159" s="4"/>
    </row>
    <row r="160" spans="6:10">
      <c r="F160">
        <v>124</v>
      </c>
      <c r="G160">
        <v>125</v>
      </c>
      <c r="H160">
        <f t="shared" si="6"/>
        <v>15872</v>
      </c>
      <c r="I160">
        <f t="shared" si="7"/>
        <v>15999</v>
      </c>
      <c r="J160" s="4"/>
    </row>
    <row r="161" spans="6:10">
      <c r="F161">
        <v>125</v>
      </c>
      <c r="G161">
        <v>126</v>
      </c>
      <c r="H161">
        <f t="shared" si="6"/>
        <v>16000</v>
      </c>
      <c r="I161">
        <f t="shared" si="7"/>
        <v>16127</v>
      </c>
      <c r="J161" s="4"/>
    </row>
    <row r="162" spans="6:10">
      <c r="F162">
        <v>126</v>
      </c>
      <c r="G162">
        <v>127</v>
      </c>
      <c r="H162">
        <f t="shared" si="6"/>
        <v>16128</v>
      </c>
      <c r="I162">
        <f t="shared" si="7"/>
        <v>16255</v>
      </c>
      <c r="J162" s="4"/>
    </row>
    <row r="163" spans="6:10">
      <c r="F163">
        <v>127</v>
      </c>
      <c r="G163">
        <v>128</v>
      </c>
      <c r="H163">
        <f t="shared" si="6"/>
        <v>16256</v>
      </c>
      <c r="I163">
        <f t="shared" si="7"/>
        <v>16383</v>
      </c>
      <c r="J163" s="4"/>
    </row>
    <row r="164" spans="6:10">
      <c r="F164">
        <v>128</v>
      </c>
      <c r="G164">
        <v>129</v>
      </c>
      <c r="H164">
        <f t="shared" si="6"/>
        <v>16384</v>
      </c>
      <c r="I164">
        <f t="shared" si="7"/>
        <v>16511</v>
      </c>
      <c r="J164" s="4"/>
    </row>
    <row r="165" spans="6:10">
      <c r="F165">
        <v>129</v>
      </c>
      <c r="G165">
        <v>130</v>
      </c>
      <c r="H165">
        <f t="shared" si="6"/>
        <v>16512</v>
      </c>
      <c r="I165">
        <f t="shared" ref="I165:I196" si="8">H165+F$33-1</f>
        <v>16639</v>
      </c>
      <c r="J165" s="4"/>
    </row>
    <row r="166" spans="6:10">
      <c r="F166">
        <v>130</v>
      </c>
      <c r="G166">
        <v>131</v>
      </c>
      <c r="H166">
        <f t="shared" ref="H166:H229" si="9">H165+F$33</f>
        <v>16640</v>
      </c>
      <c r="I166">
        <f t="shared" si="8"/>
        <v>16767</v>
      </c>
      <c r="J166" s="4"/>
    </row>
    <row r="167" spans="6:10">
      <c r="F167">
        <v>131</v>
      </c>
      <c r="G167">
        <v>132</v>
      </c>
      <c r="H167">
        <f t="shared" si="9"/>
        <v>16768</v>
      </c>
      <c r="I167">
        <f t="shared" si="8"/>
        <v>16895</v>
      </c>
      <c r="J167" s="4"/>
    </row>
    <row r="168" spans="6:10">
      <c r="F168">
        <v>132</v>
      </c>
      <c r="G168">
        <v>133</v>
      </c>
      <c r="H168">
        <f t="shared" si="9"/>
        <v>16896</v>
      </c>
      <c r="I168">
        <f t="shared" si="8"/>
        <v>17023</v>
      </c>
      <c r="J168" s="4"/>
    </row>
    <row r="169" spans="6:10">
      <c r="F169">
        <v>133</v>
      </c>
      <c r="G169">
        <v>134</v>
      </c>
      <c r="H169">
        <f t="shared" si="9"/>
        <v>17024</v>
      </c>
      <c r="I169">
        <f t="shared" si="8"/>
        <v>17151</v>
      </c>
      <c r="J169" s="4"/>
    </row>
    <row r="170" spans="6:10">
      <c r="F170">
        <v>134</v>
      </c>
      <c r="G170">
        <v>135</v>
      </c>
      <c r="H170">
        <f t="shared" si="9"/>
        <v>17152</v>
      </c>
      <c r="I170">
        <f t="shared" si="8"/>
        <v>17279</v>
      </c>
      <c r="J170" s="4"/>
    </row>
    <row r="171" spans="6:10">
      <c r="F171">
        <v>135</v>
      </c>
      <c r="G171">
        <v>136</v>
      </c>
      <c r="H171">
        <f t="shared" si="9"/>
        <v>17280</v>
      </c>
      <c r="I171">
        <f t="shared" si="8"/>
        <v>17407</v>
      </c>
      <c r="J171" s="4"/>
    </row>
    <row r="172" spans="6:10">
      <c r="F172">
        <v>136</v>
      </c>
      <c r="G172">
        <v>137</v>
      </c>
      <c r="H172">
        <f t="shared" si="9"/>
        <v>17408</v>
      </c>
      <c r="I172">
        <f t="shared" si="8"/>
        <v>17535</v>
      </c>
      <c r="J172" s="4"/>
    </row>
    <row r="173" spans="6:10">
      <c r="F173">
        <v>137</v>
      </c>
      <c r="G173">
        <v>138</v>
      </c>
      <c r="H173">
        <f t="shared" si="9"/>
        <v>17536</v>
      </c>
      <c r="I173">
        <f t="shared" si="8"/>
        <v>17663</v>
      </c>
      <c r="J173" s="4"/>
    </row>
    <row r="174" spans="6:10">
      <c r="F174">
        <v>138</v>
      </c>
      <c r="G174">
        <v>139</v>
      </c>
      <c r="H174">
        <f t="shared" si="9"/>
        <v>17664</v>
      </c>
      <c r="I174">
        <f t="shared" si="8"/>
        <v>17791</v>
      </c>
      <c r="J174" s="4"/>
    </row>
    <row r="175" spans="6:10">
      <c r="F175">
        <v>139</v>
      </c>
      <c r="G175">
        <v>140</v>
      </c>
      <c r="H175">
        <f t="shared" si="9"/>
        <v>17792</v>
      </c>
      <c r="I175">
        <f t="shared" si="8"/>
        <v>17919</v>
      </c>
      <c r="J175" s="4"/>
    </row>
    <row r="176" spans="6:10">
      <c r="F176">
        <v>140</v>
      </c>
      <c r="G176">
        <v>141</v>
      </c>
      <c r="H176">
        <f t="shared" si="9"/>
        <v>17920</v>
      </c>
      <c r="I176">
        <f t="shared" si="8"/>
        <v>18047</v>
      </c>
      <c r="J176" s="4"/>
    </row>
    <row r="177" spans="6:10">
      <c r="F177">
        <v>141</v>
      </c>
      <c r="G177">
        <v>142</v>
      </c>
      <c r="H177">
        <f t="shared" si="9"/>
        <v>18048</v>
      </c>
      <c r="I177">
        <f t="shared" si="8"/>
        <v>18175</v>
      </c>
      <c r="J177" s="4"/>
    </row>
    <row r="178" spans="6:10">
      <c r="F178">
        <v>142</v>
      </c>
      <c r="G178">
        <v>143</v>
      </c>
      <c r="H178">
        <f t="shared" si="9"/>
        <v>18176</v>
      </c>
      <c r="I178">
        <f t="shared" si="8"/>
        <v>18303</v>
      </c>
      <c r="J178" s="4"/>
    </row>
    <row r="179" spans="6:10">
      <c r="F179">
        <v>143</v>
      </c>
      <c r="G179">
        <v>144</v>
      </c>
      <c r="H179">
        <f t="shared" si="9"/>
        <v>18304</v>
      </c>
      <c r="I179">
        <f t="shared" si="8"/>
        <v>18431</v>
      </c>
      <c r="J179" s="4"/>
    </row>
    <row r="180" spans="6:10">
      <c r="F180">
        <v>144</v>
      </c>
      <c r="G180">
        <v>145</v>
      </c>
      <c r="H180">
        <f t="shared" si="9"/>
        <v>18432</v>
      </c>
      <c r="I180">
        <f t="shared" si="8"/>
        <v>18559</v>
      </c>
      <c r="J180" s="4"/>
    </row>
    <row r="181" spans="6:10">
      <c r="F181">
        <v>145</v>
      </c>
      <c r="G181">
        <v>146</v>
      </c>
      <c r="H181">
        <f t="shared" si="9"/>
        <v>18560</v>
      </c>
      <c r="I181">
        <f t="shared" si="8"/>
        <v>18687</v>
      </c>
      <c r="J181" s="4"/>
    </row>
    <row r="182" spans="6:10">
      <c r="F182">
        <v>146</v>
      </c>
      <c r="G182">
        <v>147</v>
      </c>
      <c r="H182">
        <f t="shared" si="9"/>
        <v>18688</v>
      </c>
      <c r="I182">
        <f t="shared" si="8"/>
        <v>18815</v>
      </c>
      <c r="J182" s="4"/>
    </row>
    <row r="183" spans="6:10">
      <c r="F183">
        <v>147</v>
      </c>
      <c r="G183">
        <v>148</v>
      </c>
      <c r="H183">
        <f t="shared" si="9"/>
        <v>18816</v>
      </c>
      <c r="I183">
        <f t="shared" si="8"/>
        <v>18943</v>
      </c>
      <c r="J183" s="4"/>
    </row>
    <row r="184" spans="6:10">
      <c r="F184">
        <v>148</v>
      </c>
      <c r="G184">
        <v>149</v>
      </c>
      <c r="H184">
        <f t="shared" si="9"/>
        <v>18944</v>
      </c>
      <c r="I184">
        <f t="shared" si="8"/>
        <v>19071</v>
      </c>
      <c r="J184" s="4"/>
    </row>
    <row r="185" spans="6:10">
      <c r="F185">
        <v>149</v>
      </c>
      <c r="G185">
        <v>150</v>
      </c>
      <c r="H185">
        <f t="shared" si="9"/>
        <v>19072</v>
      </c>
      <c r="I185">
        <f t="shared" si="8"/>
        <v>19199</v>
      </c>
      <c r="J185" s="4"/>
    </row>
    <row r="186" spans="6:10">
      <c r="F186">
        <v>150</v>
      </c>
      <c r="G186">
        <v>151</v>
      </c>
      <c r="H186">
        <f t="shared" si="9"/>
        <v>19200</v>
      </c>
      <c r="I186">
        <f t="shared" si="8"/>
        <v>19327</v>
      </c>
      <c r="J186" s="4"/>
    </row>
    <row r="187" spans="6:10">
      <c r="F187">
        <v>151</v>
      </c>
      <c r="G187">
        <v>152</v>
      </c>
      <c r="H187">
        <f t="shared" si="9"/>
        <v>19328</v>
      </c>
      <c r="I187">
        <f t="shared" si="8"/>
        <v>19455</v>
      </c>
      <c r="J187" s="4"/>
    </row>
    <row r="188" spans="6:10">
      <c r="F188">
        <v>152</v>
      </c>
      <c r="G188">
        <v>153</v>
      </c>
      <c r="H188">
        <f t="shared" si="9"/>
        <v>19456</v>
      </c>
      <c r="I188">
        <f t="shared" si="8"/>
        <v>19583</v>
      </c>
      <c r="J188" s="4"/>
    </row>
    <row r="189" spans="6:10">
      <c r="F189">
        <v>153</v>
      </c>
      <c r="G189">
        <v>154</v>
      </c>
      <c r="H189">
        <f t="shared" si="9"/>
        <v>19584</v>
      </c>
      <c r="I189">
        <f t="shared" si="8"/>
        <v>19711</v>
      </c>
      <c r="J189" s="4"/>
    </row>
    <row r="190" spans="6:10">
      <c r="F190">
        <v>154</v>
      </c>
      <c r="G190">
        <v>155</v>
      </c>
      <c r="H190">
        <f t="shared" si="9"/>
        <v>19712</v>
      </c>
      <c r="I190">
        <f t="shared" si="8"/>
        <v>19839</v>
      </c>
      <c r="J190" s="4"/>
    </row>
    <row r="191" spans="6:10">
      <c r="F191">
        <v>155</v>
      </c>
      <c r="G191">
        <v>156</v>
      </c>
      <c r="H191">
        <f t="shared" si="9"/>
        <v>19840</v>
      </c>
      <c r="I191">
        <f t="shared" si="8"/>
        <v>19967</v>
      </c>
      <c r="J191" s="4"/>
    </row>
    <row r="192" spans="6:10">
      <c r="F192">
        <v>156</v>
      </c>
      <c r="G192">
        <v>157</v>
      </c>
      <c r="H192">
        <f t="shared" si="9"/>
        <v>19968</v>
      </c>
      <c r="I192">
        <f t="shared" si="8"/>
        <v>20095</v>
      </c>
      <c r="J192" s="4"/>
    </row>
    <row r="193" spans="6:10">
      <c r="F193">
        <v>157</v>
      </c>
      <c r="G193">
        <v>158</v>
      </c>
      <c r="H193">
        <f t="shared" si="9"/>
        <v>20096</v>
      </c>
      <c r="I193">
        <f t="shared" si="8"/>
        <v>20223</v>
      </c>
      <c r="J193" s="4"/>
    </row>
    <row r="194" spans="6:10">
      <c r="F194">
        <v>158</v>
      </c>
      <c r="G194">
        <v>159</v>
      </c>
      <c r="H194">
        <f t="shared" si="9"/>
        <v>20224</v>
      </c>
      <c r="I194">
        <f t="shared" si="8"/>
        <v>20351</v>
      </c>
      <c r="J194" s="4"/>
    </row>
    <row r="195" spans="6:10">
      <c r="F195">
        <v>159</v>
      </c>
      <c r="G195">
        <v>160</v>
      </c>
      <c r="H195">
        <f t="shared" si="9"/>
        <v>20352</v>
      </c>
      <c r="I195">
        <f t="shared" si="8"/>
        <v>20479</v>
      </c>
      <c r="J195" s="4"/>
    </row>
    <row r="196" spans="6:10">
      <c r="F196">
        <v>160</v>
      </c>
      <c r="G196">
        <v>161</v>
      </c>
      <c r="H196">
        <f t="shared" si="9"/>
        <v>20480</v>
      </c>
      <c r="I196">
        <f t="shared" si="8"/>
        <v>20607</v>
      </c>
      <c r="J196" s="4"/>
    </row>
    <row r="197" spans="6:10">
      <c r="F197">
        <v>161</v>
      </c>
      <c r="G197">
        <v>162</v>
      </c>
      <c r="H197">
        <f t="shared" si="9"/>
        <v>20608</v>
      </c>
      <c r="I197">
        <f t="shared" ref="I197:I224" si="10">H197+F$33-1</f>
        <v>20735</v>
      </c>
      <c r="J197" s="4"/>
    </row>
    <row r="198" spans="6:10">
      <c r="F198">
        <v>162</v>
      </c>
      <c r="G198">
        <v>163</v>
      </c>
      <c r="H198">
        <f t="shared" si="9"/>
        <v>20736</v>
      </c>
      <c r="I198">
        <f t="shared" si="10"/>
        <v>20863</v>
      </c>
      <c r="J198" s="4"/>
    </row>
    <row r="199" spans="6:10">
      <c r="F199">
        <v>163</v>
      </c>
      <c r="G199">
        <v>164</v>
      </c>
      <c r="H199">
        <f t="shared" si="9"/>
        <v>20864</v>
      </c>
      <c r="I199">
        <f t="shared" si="10"/>
        <v>20991</v>
      </c>
      <c r="J199" s="4"/>
    </row>
    <row r="200" spans="6:10">
      <c r="F200">
        <v>164</v>
      </c>
      <c r="G200">
        <v>165</v>
      </c>
      <c r="H200">
        <f t="shared" si="9"/>
        <v>20992</v>
      </c>
      <c r="I200">
        <f t="shared" si="10"/>
        <v>21119</v>
      </c>
      <c r="J200" s="4"/>
    </row>
    <row r="201" spans="6:10">
      <c r="F201">
        <v>165</v>
      </c>
      <c r="G201">
        <v>166</v>
      </c>
      <c r="H201">
        <f t="shared" si="9"/>
        <v>21120</v>
      </c>
      <c r="I201">
        <f t="shared" si="10"/>
        <v>21247</v>
      </c>
      <c r="J201" s="4"/>
    </row>
    <row r="202" spans="6:10">
      <c r="F202">
        <v>166</v>
      </c>
      <c r="G202">
        <v>167</v>
      </c>
      <c r="H202">
        <f t="shared" si="9"/>
        <v>21248</v>
      </c>
      <c r="I202">
        <f t="shared" si="10"/>
        <v>21375</v>
      </c>
      <c r="J202" s="4"/>
    </row>
    <row r="203" spans="6:10">
      <c r="F203">
        <v>167</v>
      </c>
      <c r="G203">
        <v>168</v>
      </c>
      <c r="H203">
        <f t="shared" si="9"/>
        <v>21376</v>
      </c>
      <c r="I203">
        <f t="shared" si="10"/>
        <v>21503</v>
      </c>
      <c r="J203" s="4"/>
    </row>
    <row r="204" spans="6:10">
      <c r="F204">
        <v>168</v>
      </c>
      <c r="G204">
        <v>169</v>
      </c>
      <c r="H204">
        <f t="shared" si="9"/>
        <v>21504</v>
      </c>
      <c r="I204">
        <f t="shared" si="10"/>
        <v>21631</v>
      </c>
      <c r="J204" s="4"/>
    </row>
    <row r="205" spans="6:10">
      <c r="F205">
        <v>169</v>
      </c>
      <c r="G205">
        <v>170</v>
      </c>
      <c r="H205">
        <f t="shared" si="9"/>
        <v>21632</v>
      </c>
      <c r="I205">
        <f t="shared" si="10"/>
        <v>21759</v>
      </c>
      <c r="J205" s="4"/>
    </row>
    <row r="206" spans="6:10">
      <c r="F206">
        <v>170</v>
      </c>
      <c r="G206">
        <v>171</v>
      </c>
      <c r="H206">
        <f t="shared" si="9"/>
        <v>21760</v>
      </c>
      <c r="I206">
        <f t="shared" si="10"/>
        <v>21887</v>
      </c>
      <c r="J206" s="4"/>
    </row>
    <row r="207" spans="6:10">
      <c r="F207">
        <v>171</v>
      </c>
      <c r="G207">
        <v>172</v>
      </c>
      <c r="H207">
        <f t="shared" si="9"/>
        <v>21888</v>
      </c>
      <c r="I207">
        <f t="shared" si="10"/>
        <v>22015</v>
      </c>
      <c r="J207" s="4"/>
    </row>
    <row r="208" spans="6:10">
      <c r="F208">
        <v>172</v>
      </c>
      <c r="G208">
        <v>173</v>
      </c>
      <c r="H208">
        <f t="shared" si="9"/>
        <v>22016</v>
      </c>
      <c r="I208">
        <f t="shared" si="10"/>
        <v>22143</v>
      </c>
      <c r="J208" s="4"/>
    </row>
    <row r="209" spans="6:10">
      <c r="F209">
        <v>173</v>
      </c>
      <c r="G209">
        <v>174</v>
      </c>
      <c r="H209">
        <f t="shared" si="9"/>
        <v>22144</v>
      </c>
      <c r="I209">
        <f t="shared" si="10"/>
        <v>22271</v>
      </c>
      <c r="J209" s="4"/>
    </row>
    <row r="210" spans="6:10">
      <c r="F210">
        <v>174</v>
      </c>
      <c r="G210">
        <v>175</v>
      </c>
      <c r="H210">
        <f t="shared" si="9"/>
        <v>22272</v>
      </c>
      <c r="I210">
        <f t="shared" si="10"/>
        <v>22399</v>
      </c>
      <c r="J210" s="4"/>
    </row>
    <row r="211" spans="6:10">
      <c r="F211">
        <v>175</v>
      </c>
      <c r="G211">
        <v>176</v>
      </c>
      <c r="H211">
        <f t="shared" si="9"/>
        <v>22400</v>
      </c>
      <c r="I211">
        <f t="shared" si="10"/>
        <v>22527</v>
      </c>
      <c r="J211" s="4"/>
    </row>
    <row r="212" spans="6:10">
      <c r="F212">
        <v>176</v>
      </c>
      <c r="G212">
        <v>177</v>
      </c>
      <c r="H212">
        <f t="shared" si="9"/>
        <v>22528</v>
      </c>
      <c r="I212">
        <f t="shared" si="10"/>
        <v>22655</v>
      </c>
      <c r="J212" s="4"/>
    </row>
    <row r="213" spans="6:10">
      <c r="F213">
        <v>177</v>
      </c>
      <c r="G213">
        <v>178</v>
      </c>
      <c r="H213">
        <f t="shared" si="9"/>
        <v>22656</v>
      </c>
      <c r="I213">
        <f t="shared" si="10"/>
        <v>22783</v>
      </c>
      <c r="J213" s="4"/>
    </row>
    <row r="214" spans="6:10">
      <c r="F214">
        <v>178</v>
      </c>
      <c r="G214">
        <v>179</v>
      </c>
      <c r="H214">
        <f t="shared" si="9"/>
        <v>22784</v>
      </c>
      <c r="I214">
        <f t="shared" si="10"/>
        <v>22911</v>
      </c>
      <c r="J214" s="4"/>
    </row>
    <row r="215" spans="6:10">
      <c r="F215">
        <v>179</v>
      </c>
      <c r="G215">
        <v>180</v>
      </c>
      <c r="H215">
        <f t="shared" si="9"/>
        <v>22912</v>
      </c>
      <c r="I215">
        <f t="shared" si="10"/>
        <v>23039</v>
      </c>
      <c r="J215" s="4"/>
    </row>
    <row r="216" spans="6:10">
      <c r="F216">
        <v>180</v>
      </c>
      <c r="G216">
        <v>181</v>
      </c>
      <c r="H216">
        <f t="shared" si="9"/>
        <v>23040</v>
      </c>
      <c r="I216">
        <f t="shared" si="10"/>
        <v>23167</v>
      </c>
      <c r="J216" s="4"/>
    </row>
    <row r="217" spans="6:10">
      <c r="F217">
        <v>181</v>
      </c>
      <c r="G217">
        <v>182</v>
      </c>
      <c r="H217">
        <f t="shared" si="9"/>
        <v>23168</v>
      </c>
      <c r="I217">
        <f t="shared" si="10"/>
        <v>23295</v>
      </c>
      <c r="J217" s="4"/>
    </row>
    <row r="218" spans="6:10">
      <c r="F218">
        <v>182</v>
      </c>
      <c r="G218">
        <v>183</v>
      </c>
      <c r="H218">
        <f t="shared" si="9"/>
        <v>23296</v>
      </c>
      <c r="I218">
        <f t="shared" si="10"/>
        <v>23423</v>
      </c>
      <c r="J218" s="4"/>
    </row>
    <row r="219" spans="6:10">
      <c r="F219">
        <v>183</v>
      </c>
      <c r="G219">
        <v>184</v>
      </c>
      <c r="H219">
        <f t="shared" si="9"/>
        <v>23424</v>
      </c>
      <c r="I219">
        <f t="shared" si="10"/>
        <v>23551</v>
      </c>
      <c r="J219" s="4"/>
    </row>
    <row r="220" spans="6:10">
      <c r="F220">
        <v>184</v>
      </c>
      <c r="G220">
        <v>185</v>
      </c>
      <c r="H220">
        <f t="shared" si="9"/>
        <v>23552</v>
      </c>
      <c r="I220">
        <f t="shared" si="10"/>
        <v>23679</v>
      </c>
      <c r="J220" s="4"/>
    </row>
    <row r="221" spans="6:10">
      <c r="F221">
        <v>185</v>
      </c>
      <c r="G221">
        <v>186</v>
      </c>
      <c r="H221">
        <f t="shared" si="9"/>
        <v>23680</v>
      </c>
      <c r="I221">
        <f t="shared" si="10"/>
        <v>23807</v>
      </c>
      <c r="J221" s="4"/>
    </row>
    <row r="222" spans="6:10">
      <c r="F222">
        <v>186</v>
      </c>
      <c r="G222">
        <v>187</v>
      </c>
      <c r="H222">
        <f t="shared" si="9"/>
        <v>23808</v>
      </c>
      <c r="I222">
        <f t="shared" si="10"/>
        <v>23935</v>
      </c>
      <c r="J222" s="4"/>
    </row>
    <row r="223" spans="6:10">
      <c r="F223">
        <v>187</v>
      </c>
      <c r="G223">
        <v>188</v>
      </c>
      <c r="H223">
        <f t="shared" si="9"/>
        <v>23936</v>
      </c>
      <c r="I223">
        <f t="shared" si="10"/>
        <v>24063</v>
      </c>
      <c r="J223" s="4"/>
    </row>
    <row r="224" spans="6:10">
      <c r="F224">
        <v>188</v>
      </c>
      <c r="G224">
        <v>189</v>
      </c>
      <c r="H224">
        <f t="shared" si="9"/>
        <v>24064</v>
      </c>
      <c r="I224">
        <f t="shared" si="10"/>
        <v>24191</v>
      </c>
      <c r="J224" s="4"/>
    </row>
    <row r="225" spans="6:10">
      <c r="F225">
        <v>189</v>
      </c>
      <c r="G225">
        <v>190</v>
      </c>
      <c r="H225">
        <f t="shared" si="9"/>
        <v>24192</v>
      </c>
      <c r="I225">
        <f t="shared" ref="I225:I288" si="11">H225+F$33-1</f>
        <v>24319</v>
      </c>
      <c r="J225" s="4"/>
    </row>
    <row r="226" spans="6:10">
      <c r="F226">
        <v>190</v>
      </c>
      <c r="G226">
        <v>191</v>
      </c>
      <c r="H226">
        <f t="shared" si="9"/>
        <v>24320</v>
      </c>
      <c r="I226">
        <f t="shared" si="11"/>
        <v>24447</v>
      </c>
      <c r="J226" s="4"/>
    </row>
    <row r="227" spans="6:10">
      <c r="F227">
        <v>191</v>
      </c>
      <c r="G227">
        <v>192</v>
      </c>
      <c r="H227">
        <f t="shared" si="9"/>
        <v>24448</v>
      </c>
      <c r="I227">
        <f t="shared" si="11"/>
        <v>24575</v>
      </c>
      <c r="J227" s="4"/>
    </row>
    <row r="228" spans="6:10">
      <c r="F228">
        <v>192</v>
      </c>
      <c r="G228">
        <v>193</v>
      </c>
      <c r="H228">
        <f t="shared" si="9"/>
        <v>24576</v>
      </c>
      <c r="I228">
        <f t="shared" si="11"/>
        <v>24703</v>
      </c>
      <c r="J228" s="4"/>
    </row>
    <row r="229" spans="6:10">
      <c r="F229">
        <v>193</v>
      </c>
      <c r="G229">
        <v>194</v>
      </c>
      <c r="H229">
        <f t="shared" si="9"/>
        <v>24704</v>
      </c>
      <c r="I229">
        <f t="shared" si="11"/>
        <v>24831</v>
      </c>
      <c r="J229" s="4"/>
    </row>
    <row r="230" spans="6:10">
      <c r="F230">
        <v>194</v>
      </c>
      <c r="G230">
        <v>195</v>
      </c>
      <c r="H230">
        <f t="shared" ref="H230:H293" si="12">H229+F$33</f>
        <v>24832</v>
      </c>
      <c r="I230">
        <f t="shared" si="11"/>
        <v>24959</v>
      </c>
      <c r="J230" s="4"/>
    </row>
    <row r="231" spans="6:10">
      <c r="F231">
        <v>195</v>
      </c>
      <c r="G231">
        <v>196</v>
      </c>
      <c r="H231">
        <f t="shared" si="12"/>
        <v>24960</v>
      </c>
      <c r="I231">
        <f t="shared" si="11"/>
        <v>25087</v>
      </c>
      <c r="J231" s="4"/>
    </row>
    <row r="232" spans="6:10">
      <c r="F232">
        <v>196</v>
      </c>
      <c r="G232">
        <v>197</v>
      </c>
      <c r="H232">
        <f t="shared" si="12"/>
        <v>25088</v>
      </c>
      <c r="I232">
        <f t="shared" si="11"/>
        <v>25215</v>
      </c>
      <c r="J232" s="4"/>
    </row>
    <row r="233" spans="6:10">
      <c r="F233">
        <v>197</v>
      </c>
      <c r="G233">
        <v>198</v>
      </c>
      <c r="H233">
        <f t="shared" si="12"/>
        <v>25216</v>
      </c>
      <c r="I233">
        <f t="shared" si="11"/>
        <v>25343</v>
      </c>
      <c r="J233" s="4"/>
    </row>
    <row r="234" spans="6:10">
      <c r="F234">
        <v>198</v>
      </c>
      <c r="G234">
        <v>199</v>
      </c>
      <c r="H234">
        <f t="shared" si="12"/>
        <v>25344</v>
      </c>
      <c r="I234">
        <f t="shared" si="11"/>
        <v>25471</v>
      </c>
      <c r="J234" s="4"/>
    </row>
    <row r="235" spans="6:10">
      <c r="F235">
        <v>199</v>
      </c>
      <c r="G235">
        <v>200</v>
      </c>
      <c r="H235">
        <f t="shared" si="12"/>
        <v>25472</v>
      </c>
      <c r="I235">
        <f t="shared" si="11"/>
        <v>25599</v>
      </c>
      <c r="J235" s="4"/>
    </row>
    <row r="236" spans="6:10">
      <c r="F236">
        <v>200</v>
      </c>
      <c r="G236">
        <v>201</v>
      </c>
      <c r="H236">
        <f t="shared" si="12"/>
        <v>25600</v>
      </c>
      <c r="I236">
        <f t="shared" si="11"/>
        <v>25727</v>
      </c>
      <c r="J236" s="4"/>
    </row>
    <row r="237" spans="6:10">
      <c r="F237">
        <v>201</v>
      </c>
      <c r="G237">
        <v>202</v>
      </c>
      <c r="H237">
        <f t="shared" si="12"/>
        <v>25728</v>
      </c>
      <c r="I237">
        <f t="shared" si="11"/>
        <v>25855</v>
      </c>
      <c r="J237" s="4"/>
    </row>
    <row r="238" spans="6:10">
      <c r="F238">
        <v>202</v>
      </c>
      <c r="G238">
        <v>203</v>
      </c>
      <c r="H238">
        <f t="shared" si="12"/>
        <v>25856</v>
      </c>
      <c r="I238">
        <f t="shared" si="11"/>
        <v>25983</v>
      </c>
      <c r="J238" s="4"/>
    </row>
    <row r="239" spans="6:10">
      <c r="F239">
        <v>203</v>
      </c>
      <c r="G239">
        <v>204</v>
      </c>
      <c r="H239">
        <f t="shared" si="12"/>
        <v>25984</v>
      </c>
      <c r="I239">
        <f t="shared" si="11"/>
        <v>26111</v>
      </c>
      <c r="J239" s="4"/>
    </row>
    <row r="240" spans="6:10">
      <c r="F240">
        <v>204</v>
      </c>
      <c r="G240">
        <v>205</v>
      </c>
      <c r="H240">
        <f t="shared" si="12"/>
        <v>26112</v>
      </c>
      <c r="I240">
        <f t="shared" si="11"/>
        <v>26239</v>
      </c>
      <c r="J240" s="4"/>
    </row>
    <row r="241" spans="6:10">
      <c r="F241">
        <v>205</v>
      </c>
      <c r="G241">
        <v>206</v>
      </c>
      <c r="H241">
        <f t="shared" si="12"/>
        <v>26240</v>
      </c>
      <c r="I241">
        <f t="shared" si="11"/>
        <v>26367</v>
      </c>
      <c r="J241" s="4"/>
    </row>
    <row r="242" spans="6:10">
      <c r="F242">
        <v>206</v>
      </c>
      <c r="G242">
        <v>207</v>
      </c>
      <c r="H242">
        <f t="shared" si="12"/>
        <v>26368</v>
      </c>
      <c r="I242">
        <f t="shared" si="11"/>
        <v>26495</v>
      </c>
      <c r="J242" s="4"/>
    </row>
    <row r="243" spans="6:10">
      <c r="F243">
        <v>207</v>
      </c>
      <c r="G243">
        <v>208</v>
      </c>
      <c r="H243">
        <f t="shared" si="12"/>
        <v>26496</v>
      </c>
      <c r="I243">
        <f t="shared" si="11"/>
        <v>26623</v>
      </c>
      <c r="J243" s="4"/>
    </row>
    <row r="244" spans="6:10">
      <c r="F244">
        <v>208</v>
      </c>
      <c r="G244">
        <v>209</v>
      </c>
      <c r="H244">
        <f t="shared" si="12"/>
        <v>26624</v>
      </c>
      <c r="I244">
        <f t="shared" si="11"/>
        <v>26751</v>
      </c>
      <c r="J244" s="4"/>
    </row>
    <row r="245" spans="6:10">
      <c r="F245">
        <v>209</v>
      </c>
      <c r="G245">
        <v>210</v>
      </c>
      <c r="H245">
        <f t="shared" si="12"/>
        <v>26752</v>
      </c>
      <c r="I245">
        <f t="shared" si="11"/>
        <v>26879</v>
      </c>
      <c r="J245" s="4"/>
    </row>
    <row r="246" spans="6:10">
      <c r="F246">
        <v>210</v>
      </c>
      <c r="G246">
        <v>211</v>
      </c>
      <c r="H246">
        <f t="shared" si="12"/>
        <v>26880</v>
      </c>
      <c r="I246">
        <f t="shared" si="11"/>
        <v>27007</v>
      </c>
      <c r="J246" s="4"/>
    </row>
    <row r="247" spans="6:10">
      <c r="F247">
        <v>211</v>
      </c>
      <c r="G247">
        <v>212</v>
      </c>
      <c r="H247">
        <f t="shared" si="12"/>
        <v>27008</v>
      </c>
      <c r="I247">
        <f t="shared" si="11"/>
        <v>27135</v>
      </c>
      <c r="J247" s="4"/>
    </row>
    <row r="248" spans="6:10">
      <c r="F248">
        <v>212</v>
      </c>
      <c r="G248">
        <v>213</v>
      </c>
      <c r="H248">
        <f t="shared" si="12"/>
        <v>27136</v>
      </c>
      <c r="I248">
        <f t="shared" si="11"/>
        <v>27263</v>
      </c>
      <c r="J248" s="4"/>
    </row>
    <row r="249" spans="6:10">
      <c r="F249">
        <v>213</v>
      </c>
      <c r="G249">
        <v>214</v>
      </c>
      <c r="H249">
        <f t="shared" si="12"/>
        <v>27264</v>
      </c>
      <c r="I249">
        <f t="shared" si="11"/>
        <v>27391</v>
      </c>
      <c r="J249" s="4"/>
    </row>
    <row r="250" spans="6:10">
      <c r="F250">
        <v>214</v>
      </c>
      <c r="G250">
        <v>215</v>
      </c>
      <c r="H250">
        <f t="shared" si="12"/>
        <v>27392</v>
      </c>
      <c r="I250">
        <f t="shared" si="11"/>
        <v>27519</v>
      </c>
      <c r="J250" s="4"/>
    </row>
    <row r="251" spans="6:10">
      <c r="F251">
        <v>215</v>
      </c>
      <c r="G251">
        <v>216</v>
      </c>
      <c r="H251">
        <f t="shared" si="12"/>
        <v>27520</v>
      </c>
      <c r="I251">
        <f t="shared" si="11"/>
        <v>27647</v>
      </c>
      <c r="J251" s="4"/>
    </row>
    <row r="252" spans="6:10">
      <c r="F252">
        <v>216</v>
      </c>
      <c r="G252">
        <v>217</v>
      </c>
      <c r="H252">
        <f t="shared" si="12"/>
        <v>27648</v>
      </c>
      <c r="I252">
        <f t="shared" si="11"/>
        <v>27775</v>
      </c>
      <c r="J252" s="4"/>
    </row>
    <row r="253" spans="6:10">
      <c r="F253">
        <v>217</v>
      </c>
      <c r="G253">
        <v>218</v>
      </c>
      <c r="H253">
        <f t="shared" si="12"/>
        <v>27776</v>
      </c>
      <c r="I253">
        <f t="shared" si="11"/>
        <v>27903</v>
      </c>
      <c r="J253" s="4"/>
    </row>
    <row r="254" spans="6:10">
      <c r="F254">
        <v>218</v>
      </c>
      <c r="G254">
        <v>219</v>
      </c>
      <c r="H254">
        <f t="shared" si="12"/>
        <v>27904</v>
      </c>
      <c r="I254">
        <f t="shared" si="11"/>
        <v>28031</v>
      </c>
      <c r="J254" s="4"/>
    </row>
    <row r="255" spans="6:10">
      <c r="F255">
        <v>219</v>
      </c>
      <c r="G255">
        <v>220</v>
      </c>
      <c r="H255">
        <f t="shared" si="12"/>
        <v>28032</v>
      </c>
      <c r="I255">
        <f t="shared" si="11"/>
        <v>28159</v>
      </c>
      <c r="J255" s="4"/>
    </row>
    <row r="256" spans="6:10">
      <c r="F256">
        <v>220</v>
      </c>
      <c r="G256">
        <v>221</v>
      </c>
      <c r="H256">
        <f t="shared" si="12"/>
        <v>28160</v>
      </c>
      <c r="I256">
        <f t="shared" si="11"/>
        <v>28287</v>
      </c>
      <c r="J256" s="4"/>
    </row>
    <row r="257" spans="6:10">
      <c r="F257">
        <v>221</v>
      </c>
      <c r="G257">
        <v>222</v>
      </c>
      <c r="H257">
        <f t="shared" si="12"/>
        <v>28288</v>
      </c>
      <c r="I257">
        <f t="shared" si="11"/>
        <v>28415</v>
      </c>
      <c r="J257" s="4"/>
    </row>
    <row r="258" spans="6:10">
      <c r="F258">
        <v>222</v>
      </c>
      <c r="G258">
        <v>223</v>
      </c>
      <c r="H258">
        <f t="shared" si="12"/>
        <v>28416</v>
      </c>
      <c r="I258">
        <f t="shared" si="11"/>
        <v>28543</v>
      </c>
      <c r="J258" s="4"/>
    </row>
    <row r="259" spans="6:10">
      <c r="F259">
        <v>223</v>
      </c>
      <c r="G259">
        <v>224</v>
      </c>
      <c r="H259">
        <f t="shared" si="12"/>
        <v>28544</v>
      </c>
      <c r="I259">
        <f t="shared" si="11"/>
        <v>28671</v>
      </c>
      <c r="J259" s="4"/>
    </row>
    <row r="260" spans="6:10">
      <c r="F260">
        <v>224</v>
      </c>
      <c r="G260">
        <v>225</v>
      </c>
      <c r="H260">
        <f t="shared" si="12"/>
        <v>28672</v>
      </c>
      <c r="I260">
        <f t="shared" si="11"/>
        <v>28799</v>
      </c>
      <c r="J260" s="4"/>
    </row>
    <row r="261" spans="6:10">
      <c r="F261">
        <v>225</v>
      </c>
      <c r="G261">
        <v>226</v>
      </c>
      <c r="H261">
        <f t="shared" si="12"/>
        <v>28800</v>
      </c>
      <c r="I261">
        <f t="shared" si="11"/>
        <v>28927</v>
      </c>
      <c r="J261" s="4"/>
    </row>
    <row r="262" spans="6:10">
      <c r="F262">
        <v>226</v>
      </c>
      <c r="G262">
        <v>227</v>
      </c>
      <c r="H262">
        <f t="shared" si="12"/>
        <v>28928</v>
      </c>
      <c r="I262">
        <f t="shared" si="11"/>
        <v>29055</v>
      </c>
      <c r="J262" s="4"/>
    </row>
    <row r="263" spans="6:10">
      <c r="F263">
        <v>227</v>
      </c>
      <c r="G263">
        <v>228</v>
      </c>
      <c r="H263">
        <f t="shared" si="12"/>
        <v>29056</v>
      </c>
      <c r="I263">
        <f t="shared" si="11"/>
        <v>29183</v>
      </c>
      <c r="J263" s="4"/>
    </row>
    <row r="264" spans="6:10">
      <c r="F264">
        <v>228</v>
      </c>
      <c r="G264">
        <v>229</v>
      </c>
      <c r="H264">
        <f t="shared" si="12"/>
        <v>29184</v>
      </c>
      <c r="I264">
        <f t="shared" si="11"/>
        <v>29311</v>
      </c>
      <c r="J264" s="4"/>
    </row>
    <row r="265" spans="6:10">
      <c r="F265">
        <v>229</v>
      </c>
      <c r="G265">
        <v>230</v>
      </c>
      <c r="H265">
        <f t="shared" si="12"/>
        <v>29312</v>
      </c>
      <c r="I265">
        <f t="shared" si="11"/>
        <v>29439</v>
      </c>
      <c r="J265" s="4"/>
    </row>
    <row r="266" spans="6:10">
      <c r="F266">
        <v>230</v>
      </c>
      <c r="G266">
        <v>231</v>
      </c>
      <c r="H266">
        <f t="shared" si="12"/>
        <v>29440</v>
      </c>
      <c r="I266">
        <f t="shared" si="11"/>
        <v>29567</v>
      </c>
      <c r="J266" s="4"/>
    </row>
    <row r="267" spans="6:10">
      <c r="F267">
        <v>231</v>
      </c>
      <c r="G267">
        <v>232</v>
      </c>
      <c r="H267">
        <f t="shared" si="12"/>
        <v>29568</v>
      </c>
      <c r="I267">
        <f t="shared" si="11"/>
        <v>29695</v>
      </c>
      <c r="J267" s="4"/>
    </row>
    <row r="268" spans="6:10">
      <c r="F268">
        <v>232</v>
      </c>
      <c r="G268">
        <v>233</v>
      </c>
      <c r="H268">
        <f t="shared" si="12"/>
        <v>29696</v>
      </c>
      <c r="I268">
        <f t="shared" si="11"/>
        <v>29823</v>
      </c>
      <c r="J268" s="4"/>
    </row>
    <row r="269" spans="6:10">
      <c r="F269">
        <v>233</v>
      </c>
      <c r="G269">
        <v>234</v>
      </c>
      <c r="H269">
        <f t="shared" si="12"/>
        <v>29824</v>
      </c>
      <c r="I269">
        <f t="shared" si="11"/>
        <v>29951</v>
      </c>
      <c r="J269" s="4"/>
    </row>
    <row r="270" spans="6:10">
      <c r="F270">
        <v>234</v>
      </c>
      <c r="G270">
        <v>235</v>
      </c>
      <c r="H270">
        <f t="shared" si="12"/>
        <v>29952</v>
      </c>
      <c r="I270">
        <f t="shared" si="11"/>
        <v>30079</v>
      </c>
      <c r="J270" s="4"/>
    </row>
    <row r="271" spans="6:10">
      <c r="F271">
        <v>235</v>
      </c>
      <c r="G271">
        <v>236</v>
      </c>
      <c r="H271">
        <f t="shared" si="12"/>
        <v>30080</v>
      </c>
      <c r="I271">
        <f t="shared" si="11"/>
        <v>30207</v>
      </c>
      <c r="J271" s="4"/>
    </row>
    <row r="272" spans="6:10">
      <c r="F272">
        <v>236</v>
      </c>
      <c r="G272">
        <v>237</v>
      </c>
      <c r="H272">
        <f t="shared" si="12"/>
        <v>30208</v>
      </c>
      <c r="I272">
        <f t="shared" si="11"/>
        <v>30335</v>
      </c>
      <c r="J272" s="4"/>
    </row>
    <row r="273" spans="6:10">
      <c r="F273">
        <v>237</v>
      </c>
      <c r="G273">
        <v>238</v>
      </c>
      <c r="H273">
        <f t="shared" si="12"/>
        <v>30336</v>
      </c>
      <c r="I273">
        <f t="shared" si="11"/>
        <v>30463</v>
      </c>
      <c r="J273" s="4"/>
    </row>
    <row r="274" spans="6:10">
      <c r="F274">
        <v>238</v>
      </c>
      <c r="G274">
        <v>239</v>
      </c>
      <c r="H274">
        <f t="shared" si="12"/>
        <v>30464</v>
      </c>
      <c r="I274">
        <f t="shared" si="11"/>
        <v>30591</v>
      </c>
      <c r="J274" s="4"/>
    </row>
    <row r="275" spans="6:10">
      <c r="F275">
        <v>239</v>
      </c>
      <c r="G275">
        <v>240</v>
      </c>
      <c r="H275">
        <f t="shared" si="12"/>
        <v>30592</v>
      </c>
      <c r="I275">
        <f t="shared" si="11"/>
        <v>30719</v>
      </c>
      <c r="J275" s="4"/>
    </row>
    <row r="276" spans="6:10">
      <c r="F276">
        <v>240</v>
      </c>
      <c r="G276">
        <v>241</v>
      </c>
      <c r="H276">
        <f t="shared" si="12"/>
        <v>30720</v>
      </c>
      <c r="I276">
        <f t="shared" si="11"/>
        <v>30847</v>
      </c>
      <c r="J276" s="4"/>
    </row>
    <row r="277" spans="6:10">
      <c r="F277">
        <v>241</v>
      </c>
      <c r="G277">
        <v>242</v>
      </c>
      <c r="H277">
        <f t="shared" si="12"/>
        <v>30848</v>
      </c>
      <c r="I277">
        <f t="shared" si="11"/>
        <v>30975</v>
      </c>
      <c r="J277" s="4"/>
    </row>
    <row r="278" spans="6:10">
      <c r="F278">
        <v>242</v>
      </c>
      <c r="G278">
        <v>243</v>
      </c>
      <c r="H278">
        <f t="shared" si="12"/>
        <v>30976</v>
      </c>
      <c r="I278">
        <f t="shared" si="11"/>
        <v>31103</v>
      </c>
      <c r="J278" s="4"/>
    </row>
    <row r="279" spans="6:10">
      <c r="F279">
        <v>243</v>
      </c>
      <c r="G279">
        <v>244</v>
      </c>
      <c r="H279">
        <f t="shared" si="12"/>
        <v>31104</v>
      </c>
      <c r="I279">
        <f t="shared" si="11"/>
        <v>31231</v>
      </c>
      <c r="J279" s="4"/>
    </row>
    <row r="280" spans="6:10">
      <c r="F280">
        <v>244</v>
      </c>
      <c r="G280">
        <v>245</v>
      </c>
      <c r="H280">
        <f t="shared" si="12"/>
        <v>31232</v>
      </c>
      <c r="I280">
        <f t="shared" si="11"/>
        <v>31359</v>
      </c>
      <c r="J280" s="4"/>
    </row>
    <row r="281" spans="6:10">
      <c r="F281">
        <v>245</v>
      </c>
      <c r="G281">
        <v>246</v>
      </c>
      <c r="H281">
        <f t="shared" si="12"/>
        <v>31360</v>
      </c>
      <c r="I281">
        <f t="shared" si="11"/>
        <v>31487</v>
      </c>
      <c r="J281" s="4"/>
    </row>
    <row r="282" spans="6:10">
      <c r="F282">
        <v>246</v>
      </c>
      <c r="G282">
        <v>247</v>
      </c>
      <c r="H282">
        <f t="shared" si="12"/>
        <v>31488</v>
      </c>
      <c r="I282">
        <f t="shared" si="11"/>
        <v>31615</v>
      </c>
      <c r="J282" s="4"/>
    </row>
    <row r="283" spans="6:10">
      <c r="F283">
        <v>247</v>
      </c>
      <c r="G283">
        <v>248</v>
      </c>
      <c r="H283">
        <f t="shared" si="12"/>
        <v>31616</v>
      </c>
      <c r="I283">
        <f t="shared" si="11"/>
        <v>31743</v>
      </c>
      <c r="J283" s="4"/>
    </row>
    <row r="284" spans="6:10">
      <c r="F284">
        <v>248</v>
      </c>
      <c r="G284">
        <v>249</v>
      </c>
      <c r="H284">
        <f t="shared" si="12"/>
        <v>31744</v>
      </c>
      <c r="I284">
        <f t="shared" si="11"/>
        <v>31871</v>
      </c>
      <c r="J284" s="4"/>
    </row>
    <row r="285" spans="6:10">
      <c r="F285">
        <v>249</v>
      </c>
      <c r="G285">
        <v>250</v>
      </c>
      <c r="H285">
        <f t="shared" si="12"/>
        <v>31872</v>
      </c>
      <c r="I285">
        <f t="shared" si="11"/>
        <v>31999</v>
      </c>
      <c r="J285" s="4"/>
    </row>
    <row r="286" spans="6:10">
      <c r="F286">
        <v>250</v>
      </c>
      <c r="G286">
        <v>251</v>
      </c>
      <c r="H286">
        <f t="shared" si="12"/>
        <v>32000</v>
      </c>
      <c r="I286">
        <f t="shared" si="11"/>
        <v>32127</v>
      </c>
      <c r="J286" s="4"/>
    </row>
    <row r="287" spans="6:10">
      <c r="F287">
        <v>251</v>
      </c>
      <c r="G287">
        <v>252</v>
      </c>
      <c r="H287">
        <f t="shared" si="12"/>
        <v>32128</v>
      </c>
      <c r="I287">
        <f t="shared" si="11"/>
        <v>32255</v>
      </c>
      <c r="J287" s="4"/>
    </row>
    <row r="288" spans="6:10">
      <c r="F288">
        <v>252</v>
      </c>
      <c r="G288">
        <v>253</v>
      </c>
      <c r="H288">
        <f t="shared" si="12"/>
        <v>32256</v>
      </c>
      <c r="I288">
        <f t="shared" si="11"/>
        <v>32383</v>
      </c>
      <c r="J288" s="4"/>
    </row>
    <row r="289" spans="6:10">
      <c r="F289">
        <v>253</v>
      </c>
      <c r="G289">
        <v>254</v>
      </c>
      <c r="H289">
        <f t="shared" si="12"/>
        <v>32384</v>
      </c>
      <c r="I289">
        <f t="shared" ref="I289:I352" si="13">H289+F$33-1</f>
        <v>32511</v>
      </c>
      <c r="J289" s="4"/>
    </row>
    <row r="290" spans="6:10">
      <c r="F290">
        <v>254</v>
      </c>
      <c r="G290">
        <v>255</v>
      </c>
      <c r="H290">
        <f t="shared" si="12"/>
        <v>32512</v>
      </c>
      <c r="I290">
        <f t="shared" si="13"/>
        <v>32639</v>
      </c>
      <c r="J290" s="4"/>
    </row>
    <row r="291" spans="6:10">
      <c r="F291">
        <v>255</v>
      </c>
      <c r="G291">
        <v>256</v>
      </c>
      <c r="H291">
        <f t="shared" si="12"/>
        <v>32640</v>
      </c>
      <c r="I291">
        <f t="shared" si="13"/>
        <v>32767</v>
      </c>
      <c r="J291" s="4"/>
    </row>
    <row r="292" spans="6:10">
      <c r="F292">
        <v>256</v>
      </c>
      <c r="G292">
        <v>257</v>
      </c>
      <c r="H292">
        <f t="shared" si="12"/>
        <v>32768</v>
      </c>
      <c r="I292">
        <f t="shared" si="13"/>
        <v>32895</v>
      </c>
      <c r="J292" s="4"/>
    </row>
    <row r="293" spans="6:10">
      <c r="F293">
        <v>257</v>
      </c>
      <c r="G293">
        <v>258</v>
      </c>
      <c r="H293">
        <f t="shared" si="12"/>
        <v>32896</v>
      </c>
      <c r="I293">
        <f t="shared" si="13"/>
        <v>33023</v>
      </c>
      <c r="J293" s="4"/>
    </row>
    <row r="294" spans="6:10">
      <c r="F294">
        <v>258</v>
      </c>
      <c r="G294">
        <v>259</v>
      </c>
      <c r="H294">
        <f t="shared" ref="H294:H357" si="14">H293+F$33</f>
        <v>33024</v>
      </c>
      <c r="I294">
        <f t="shared" si="13"/>
        <v>33151</v>
      </c>
      <c r="J294" s="4"/>
    </row>
    <row r="295" spans="6:10">
      <c r="F295">
        <v>259</v>
      </c>
      <c r="G295">
        <v>260</v>
      </c>
      <c r="H295">
        <f t="shared" si="14"/>
        <v>33152</v>
      </c>
      <c r="I295">
        <f t="shared" si="13"/>
        <v>33279</v>
      </c>
      <c r="J295" s="4"/>
    </row>
    <row r="296" spans="6:10">
      <c r="F296">
        <v>260</v>
      </c>
      <c r="G296">
        <v>261</v>
      </c>
      <c r="H296">
        <f t="shared" si="14"/>
        <v>33280</v>
      </c>
      <c r="I296">
        <f t="shared" si="13"/>
        <v>33407</v>
      </c>
      <c r="J296" s="4"/>
    </row>
    <row r="297" spans="6:10">
      <c r="F297">
        <v>261</v>
      </c>
      <c r="G297">
        <v>262</v>
      </c>
      <c r="H297">
        <f t="shared" si="14"/>
        <v>33408</v>
      </c>
      <c r="I297">
        <f t="shared" si="13"/>
        <v>33535</v>
      </c>
      <c r="J297" s="4"/>
    </row>
    <row r="298" spans="6:10">
      <c r="F298">
        <v>262</v>
      </c>
      <c r="G298">
        <v>263</v>
      </c>
      <c r="H298">
        <f t="shared" si="14"/>
        <v>33536</v>
      </c>
      <c r="I298">
        <f t="shared" si="13"/>
        <v>33663</v>
      </c>
      <c r="J298" s="4"/>
    </row>
    <row r="299" spans="6:10">
      <c r="F299">
        <v>263</v>
      </c>
      <c r="G299">
        <v>264</v>
      </c>
      <c r="H299">
        <f t="shared" si="14"/>
        <v>33664</v>
      </c>
      <c r="I299">
        <f t="shared" si="13"/>
        <v>33791</v>
      </c>
      <c r="J299" s="4"/>
    </row>
    <row r="300" spans="6:10">
      <c r="F300">
        <v>264</v>
      </c>
      <c r="G300">
        <v>265</v>
      </c>
      <c r="H300">
        <f t="shared" si="14"/>
        <v>33792</v>
      </c>
      <c r="I300">
        <f t="shared" si="13"/>
        <v>33919</v>
      </c>
      <c r="J300" s="4"/>
    </row>
    <row r="301" spans="6:10">
      <c r="F301">
        <v>265</v>
      </c>
      <c r="G301">
        <v>266</v>
      </c>
      <c r="H301">
        <f t="shared" si="14"/>
        <v>33920</v>
      </c>
      <c r="I301">
        <f t="shared" si="13"/>
        <v>34047</v>
      </c>
      <c r="J301" s="4"/>
    </row>
    <row r="302" spans="6:10">
      <c r="F302">
        <v>266</v>
      </c>
      <c r="G302">
        <v>267</v>
      </c>
      <c r="H302">
        <f t="shared" si="14"/>
        <v>34048</v>
      </c>
      <c r="I302">
        <f t="shared" si="13"/>
        <v>34175</v>
      </c>
      <c r="J302" s="4"/>
    </row>
    <row r="303" spans="6:10">
      <c r="F303">
        <v>267</v>
      </c>
      <c r="G303">
        <v>268</v>
      </c>
      <c r="H303">
        <f t="shared" si="14"/>
        <v>34176</v>
      </c>
      <c r="I303">
        <f t="shared" si="13"/>
        <v>34303</v>
      </c>
      <c r="J303" s="4"/>
    </row>
    <row r="304" spans="6:10">
      <c r="F304">
        <v>268</v>
      </c>
      <c r="G304">
        <v>269</v>
      </c>
      <c r="H304">
        <f t="shared" si="14"/>
        <v>34304</v>
      </c>
      <c r="I304">
        <f t="shared" si="13"/>
        <v>34431</v>
      </c>
      <c r="J304" s="4"/>
    </row>
    <row r="305" spans="6:10">
      <c r="F305">
        <v>269</v>
      </c>
      <c r="G305">
        <v>270</v>
      </c>
      <c r="H305">
        <f t="shared" si="14"/>
        <v>34432</v>
      </c>
      <c r="I305">
        <f t="shared" si="13"/>
        <v>34559</v>
      </c>
      <c r="J305" s="4"/>
    </row>
    <row r="306" spans="6:10">
      <c r="F306">
        <v>270</v>
      </c>
      <c r="G306">
        <v>271</v>
      </c>
      <c r="H306">
        <f t="shared" si="14"/>
        <v>34560</v>
      </c>
      <c r="I306">
        <f t="shared" si="13"/>
        <v>34687</v>
      </c>
      <c r="J306" s="4"/>
    </row>
    <row r="307" spans="6:10">
      <c r="F307">
        <v>271</v>
      </c>
      <c r="G307">
        <v>272</v>
      </c>
      <c r="H307">
        <f t="shared" si="14"/>
        <v>34688</v>
      </c>
      <c r="I307">
        <f t="shared" si="13"/>
        <v>34815</v>
      </c>
      <c r="J307" s="4"/>
    </row>
    <row r="308" spans="6:10">
      <c r="F308">
        <v>272</v>
      </c>
      <c r="G308">
        <v>273</v>
      </c>
      <c r="H308">
        <f t="shared" si="14"/>
        <v>34816</v>
      </c>
      <c r="I308">
        <f t="shared" si="13"/>
        <v>34943</v>
      </c>
      <c r="J308" s="4"/>
    </row>
    <row r="309" spans="6:10">
      <c r="F309">
        <v>273</v>
      </c>
      <c r="G309">
        <v>274</v>
      </c>
      <c r="H309">
        <f t="shared" si="14"/>
        <v>34944</v>
      </c>
      <c r="I309">
        <f t="shared" si="13"/>
        <v>35071</v>
      </c>
      <c r="J309" s="4"/>
    </row>
    <row r="310" spans="6:10">
      <c r="F310">
        <v>274</v>
      </c>
      <c r="G310">
        <v>275</v>
      </c>
      <c r="H310">
        <f t="shared" si="14"/>
        <v>35072</v>
      </c>
      <c r="I310">
        <f t="shared" si="13"/>
        <v>35199</v>
      </c>
      <c r="J310" s="4"/>
    </row>
    <row r="311" spans="6:10">
      <c r="F311">
        <v>275</v>
      </c>
      <c r="G311">
        <v>276</v>
      </c>
      <c r="H311">
        <f t="shared" si="14"/>
        <v>35200</v>
      </c>
      <c r="I311">
        <f t="shared" si="13"/>
        <v>35327</v>
      </c>
      <c r="J311" s="4"/>
    </row>
    <row r="312" spans="6:10">
      <c r="F312">
        <v>276</v>
      </c>
      <c r="G312">
        <v>277</v>
      </c>
      <c r="H312">
        <f t="shared" si="14"/>
        <v>35328</v>
      </c>
      <c r="I312">
        <f t="shared" si="13"/>
        <v>35455</v>
      </c>
      <c r="J312" s="4"/>
    </row>
    <row r="313" spans="6:10">
      <c r="F313">
        <v>277</v>
      </c>
      <c r="G313">
        <v>278</v>
      </c>
      <c r="H313">
        <f t="shared" si="14"/>
        <v>35456</v>
      </c>
      <c r="I313">
        <f t="shared" si="13"/>
        <v>35583</v>
      </c>
      <c r="J313" s="4"/>
    </row>
    <row r="314" spans="6:10">
      <c r="F314">
        <v>278</v>
      </c>
      <c r="G314">
        <v>279</v>
      </c>
      <c r="H314">
        <f t="shared" si="14"/>
        <v>35584</v>
      </c>
      <c r="I314">
        <f t="shared" si="13"/>
        <v>35711</v>
      </c>
      <c r="J314" s="4"/>
    </row>
    <row r="315" spans="6:10">
      <c r="F315">
        <v>279</v>
      </c>
      <c r="G315">
        <v>280</v>
      </c>
      <c r="H315">
        <f t="shared" si="14"/>
        <v>35712</v>
      </c>
      <c r="I315">
        <f t="shared" si="13"/>
        <v>35839</v>
      </c>
      <c r="J315" s="4"/>
    </row>
    <row r="316" spans="6:10">
      <c r="F316">
        <v>280</v>
      </c>
      <c r="G316">
        <v>281</v>
      </c>
      <c r="H316">
        <f t="shared" si="14"/>
        <v>35840</v>
      </c>
      <c r="I316">
        <f t="shared" si="13"/>
        <v>35967</v>
      </c>
      <c r="J316" s="4"/>
    </row>
    <row r="317" spans="6:10">
      <c r="F317">
        <v>281</v>
      </c>
      <c r="G317">
        <v>282</v>
      </c>
      <c r="H317">
        <f t="shared" si="14"/>
        <v>35968</v>
      </c>
      <c r="I317">
        <f t="shared" si="13"/>
        <v>36095</v>
      </c>
      <c r="J317" s="4"/>
    </row>
    <row r="318" spans="6:10">
      <c r="F318">
        <v>282</v>
      </c>
      <c r="G318">
        <v>283</v>
      </c>
      <c r="H318">
        <f t="shared" si="14"/>
        <v>36096</v>
      </c>
      <c r="I318">
        <f t="shared" si="13"/>
        <v>36223</v>
      </c>
      <c r="J318" s="4"/>
    </row>
    <row r="319" spans="6:10">
      <c r="F319">
        <v>283</v>
      </c>
      <c r="G319">
        <v>284</v>
      </c>
      <c r="H319">
        <f t="shared" si="14"/>
        <v>36224</v>
      </c>
      <c r="I319">
        <f t="shared" si="13"/>
        <v>36351</v>
      </c>
      <c r="J319" s="4"/>
    </row>
    <row r="320" spans="6:10">
      <c r="F320">
        <v>284</v>
      </c>
      <c r="G320">
        <v>285</v>
      </c>
      <c r="H320">
        <f t="shared" si="14"/>
        <v>36352</v>
      </c>
      <c r="I320">
        <f t="shared" si="13"/>
        <v>36479</v>
      </c>
      <c r="J320" s="4"/>
    </row>
    <row r="321" spans="6:10">
      <c r="F321">
        <v>285</v>
      </c>
      <c r="G321">
        <v>286</v>
      </c>
      <c r="H321">
        <f t="shared" si="14"/>
        <v>36480</v>
      </c>
      <c r="I321">
        <f t="shared" si="13"/>
        <v>36607</v>
      </c>
      <c r="J321" s="4"/>
    </row>
    <row r="322" spans="6:10">
      <c r="F322">
        <v>286</v>
      </c>
      <c r="G322">
        <v>287</v>
      </c>
      <c r="H322">
        <f t="shared" si="14"/>
        <v>36608</v>
      </c>
      <c r="I322">
        <f t="shared" si="13"/>
        <v>36735</v>
      </c>
      <c r="J322" s="4"/>
    </row>
    <row r="323" spans="6:10">
      <c r="F323">
        <v>287</v>
      </c>
      <c r="G323">
        <v>288</v>
      </c>
      <c r="H323">
        <f t="shared" si="14"/>
        <v>36736</v>
      </c>
      <c r="I323">
        <f t="shared" si="13"/>
        <v>36863</v>
      </c>
      <c r="J323" s="4"/>
    </row>
    <row r="324" spans="6:10">
      <c r="F324">
        <v>288</v>
      </c>
      <c r="G324">
        <v>289</v>
      </c>
      <c r="H324">
        <f t="shared" si="14"/>
        <v>36864</v>
      </c>
      <c r="I324">
        <f t="shared" si="13"/>
        <v>36991</v>
      </c>
      <c r="J324" s="4"/>
    </row>
    <row r="325" spans="6:10">
      <c r="F325">
        <v>289</v>
      </c>
      <c r="G325">
        <v>290</v>
      </c>
      <c r="H325">
        <f t="shared" si="14"/>
        <v>36992</v>
      </c>
      <c r="I325">
        <f t="shared" si="13"/>
        <v>37119</v>
      </c>
      <c r="J325" s="4"/>
    </row>
    <row r="326" spans="6:10">
      <c r="F326">
        <v>290</v>
      </c>
      <c r="G326">
        <v>291</v>
      </c>
      <c r="H326">
        <f t="shared" si="14"/>
        <v>37120</v>
      </c>
      <c r="I326">
        <f t="shared" si="13"/>
        <v>37247</v>
      </c>
      <c r="J326" s="4"/>
    </row>
    <row r="327" spans="6:10">
      <c r="F327">
        <v>291</v>
      </c>
      <c r="G327">
        <v>292</v>
      </c>
      <c r="H327">
        <f t="shared" si="14"/>
        <v>37248</v>
      </c>
      <c r="I327">
        <f t="shared" si="13"/>
        <v>37375</v>
      </c>
      <c r="J327" s="4"/>
    </row>
    <row r="328" spans="6:10">
      <c r="F328">
        <v>292</v>
      </c>
      <c r="G328">
        <v>293</v>
      </c>
      <c r="H328">
        <f t="shared" si="14"/>
        <v>37376</v>
      </c>
      <c r="I328">
        <f t="shared" si="13"/>
        <v>37503</v>
      </c>
      <c r="J328" s="4"/>
    </row>
    <row r="329" spans="6:10">
      <c r="F329">
        <v>293</v>
      </c>
      <c r="G329">
        <v>294</v>
      </c>
      <c r="H329">
        <f t="shared" si="14"/>
        <v>37504</v>
      </c>
      <c r="I329">
        <f t="shared" si="13"/>
        <v>37631</v>
      </c>
      <c r="J329" s="4"/>
    </row>
    <row r="330" spans="6:10">
      <c r="F330">
        <v>294</v>
      </c>
      <c r="G330">
        <v>295</v>
      </c>
      <c r="H330">
        <f t="shared" si="14"/>
        <v>37632</v>
      </c>
      <c r="I330">
        <f t="shared" si="13"/>
        <v>37759</v>
      </c>
      <c r="J330" s="4"/>
    </row>
    <row r="331" spans="6:10">
      <c r="F331">
        <v>295</v>
      </c>
      <c r="G331">
        <v>296</v>
      </c>
      <c r="H331">
        <f t="shared" si="14"/>
        <v>37760</v>
      </c>
      <c r="I331">
        <f t="shared" si="13"/>
        <v>37887</v>
      </c>
      <c r="J331" s="4"/>
    </row>
    <row r="332" spans="6:10">
      <c r="F332">
        <v>296</v>
      </c>
      <c r="G332">
        <v>297</v>
      </c>
      <c r="H332">
        <f t="shared" si="14"/>
        <v>37888</v>
      </c>
      <c r="I332">
        <f t="shared" si="13"/>
        <v>38015</v>
      </c>
      <c r="J332" s="4"/>
    </row>
    <row r="333" spans="6:10">
      <c r="F333">
        <v>297</v>
      </c>
      <c r="G333">
        <v>298</v>
      </c>
      <c r="H333">
        <f t="shared" si="14"/>
        <v>38016</v>
      </c>
      <c r="I333">
        <f t="shared" si="13"/>
        <v>38143</v>
      </c>
      <c r="J333" s="4"/>
    </row>
    <row r="334" spans="6:10">
      <c r="F334">
        <v>298</v>
      </c>
      <c r="G334">
        <v>299</v>
      </c>
      <c r="H334">
        <f t="shared" si="14"/>
        <v>38144</v>
      </c>
      <c r="I334">
        <f t="shared" si="13"/>
        <v>38271</v>
      </c>
      <c r="J334" s="4"/>
    </row>
    <row r="335" spans="6:10">
      <c r="F335">
        <v>299</v>
      </c>
      <c r="G335">
        <v>300</v>
      </c>
      <c r="H335">
        <f t="shared" si="14"/>
        <v>38272</v>
      </c>
      <c r="I335">
        <f t="shared" si="13"/>
        <v>38399</v>
      </c>
      <c r="J335" s="4"/>
    </row>
    <row r="336" spans="6:10">
      <c r="F336">
        <v>300</v>
      </c>
      <c r="G336">
        <v>301</v>
      </c>
      <c r="H336">
        <f t="shared" si="14"/>
        <v>38400</v>
      </c>
      <c r="I336">
        <f t="shared" si="13"/>
        <v>38527</v>
      </c>
      <c r="J336" s="4"/>
    </row>
    <row r="337" spans="6:10">
      <c r="F337">
        <v>301</v>
      </c>
      <c r="G337">
        <v>302</v>
      </c>
      <c r="H337">
        <f t="shared" si="14"/>
        <v>38528</v>
      </c>
      <c r="I337">
        <f t="shared" si="13"/>
        <v>38655</v>
      </c>
      <c r="J337" s="4"/>
    </row>
    <row r="338" spans="6:10">
      <c r="F338">
        <v>302</v>
      </c>
      <c r="G338">
        <v>303</v>
      </c>
      <c r="H338">
        <f t="shared" si="14"/>
        <v>38656</v>
      </c>
      <c r="I338">
        <f t="shared" si="13"/>
        <v>38783</v>
      </c>
      <c r="J338" s="4"/>
    </row>
    <row r="339" spans="6:10">
      <c r="F339">
        <v>303</v>
      </c>
      <c r="G339">
        <v>304</v>
      </c>
      <c r="H339">
        <f t="shared" si="14"/>
        <v>38784</v>
      </c>
      <c r="I339">
        <f t="shared" si="13"/>
        <v>38911</v>
      </c>
      <c r="J339" s="4"/>
    </row>
    <row r="340" spans="6:10">
      <c r="F340">
        <v>304</v>
      </c>
      <c r="G340">
        <v>305</v>
      </c>
      <c r="H340">
        <f t="shared" si="14"/>
        <v>38912</v>
      </c>
      <c r="I340">
        <f t="shared" si="13"/>
        <v>39039</v>
      </c>
      <c r="J340" s="4"/>
    </row>
    <row r="341" spans="6:10">
      <c r="F341">
        <v>305</v>
      </c>
      <c r="G341">
        <v>306</v>
      </c>
      <c r="H341">
        <f t="shared" si="14"/>
        <v>39040</v>
      </c>
      <c r="I341">
        <f t="shared" si="13"/>
        <v>39167</v>
      </c>
      <c r="J341" s="4"/>
    </row>
    <row r="342" spans="6:10">
      <c r="F342">
        <v>306</v>
      </c>
      <c r="G342">
        <v>307</v>
      </c>
      <c r="H342">
        <f t="shared" si="14"/>
        <v>39168</v>
      </c>
      <c r="I342">
        <f t="shared" si="13"/>
        <v>39295</v>
      </c>
      <c r="J342" s="4"/>
    </row>
    <row r="343" spans="6:10">
      <c r="F343">
        <v>307</v>
      </c>
      <c r="G343">
        <v>308</v>
      </c>
      <c r="H343">
        <f t="shared" si="14"/>
        <v>39296</v>
      </c>
      <c r="I343">
        <f t="shared" si="13"/>
        <v>39423</v>
      </c>
      <c r="J343" s="4"/>
    </row>
    <row r="344" spans="6:10">
      <c r="F344">
        <v>308</v>
      </c>
      <c r="G344">
        <v>309</v>
      </c>
      <c r="H344">
        <f t="shared" si="14"/>
        <v>39424</v>
      </c>
      <c r="I344">
        <f t="shared" si="13"/>
        <v>39551</v>
      </c>
      <c r="J344" s="4"/>
    </row>
    <row r="345" spans="6:10">
      <c r="F345">
        <v>309</v>
      </c>
      <c r="G345">
        <v>310</v>
      </c>
      <c r="H345">
        <f t="shared" si="14"/>
        <v>39552</v>
      </c>
      <c r="I345">
        <f t="shared" si="13"/>
        <v>39679</v>
      </c>
      <c r="J345" s="4"/>
    </row>
    <row r="346" spans="6:10">
      <c r="F346">
        <v>310</v>
      </c>
      <c r="G346">
        <v>311</v>
      </c>
      <c r="H346">
        <f t="shared" si="14"/>
        <v>39680</v>
      </c>
      <c r="I346">
        <f t="shared" si="13"/>
        <v>39807</v>
      </c>
      <c r="J346" s="4"/>
    </row>
    <row r="347" spans="6:10">
      <c r="F347">
        <v>311</v>
      </c>
      <c r="G347">
        <v>312</v>
      </c>
      <c r="H347">
        <f t="shared" si="14"/>
        <v>39808</v>
      </c>
      <c r="I347">
        <f t="shared" si="13"/>
        <v>39935</v>
      </c>
      <c r="J347" s="4"/>
    </row>
    <row r="348" spans="6:10">
      <c r="F348">
        <v>312</v>
      </c>
      <c r="G348">
        <v>313</v>
      </c>
      <c r="H348">
        <f t="shared" si="14"/>
        <v>39936</v>
      </c>
      <c r="I348">
        <f t="shared" si="13"/>
        <v>40063</v>
      </c>
      <c r="J348" s="4"/>
    </row>
    <row r="349" spans="6:10">
      <c r="F349">
        <v>313</v>
      </c>
      <c r="G349">
        <v>314</v>
      </c>
      <c r="H349">
        <f t="shared" si="14"/>
        <v>40064</v>
      </c>
      <c r="I349">
        <f t="shared" si="13"/>
        <v>40191</v>
      </c>
      <c r="J349" s="4"/>
    </row>
    <row r="350" spans="6:10">
      <c r="F350">
        <v>314</v>
      </c>
      <c r="G350">
        <v>315</v>
      </c>
      <c r="H350">
        <f t="shared" si="14"/>
        <v>40192</v>
      </c>
      <c r="I350">
        <f t="shared" si="13"/>
        <v>40319</v>
      </c>
      <c r="J350" s="4"/>
    </row>
    <row r="351" spans="6:10">
      <c r="F351">
        <v>315</v>
      </c>
      <c r="G351">
        <v>316</v>
      </c>
      <c r="H351">
        <f t="shared" si="14"/>
        <v>40320</v>
      </c>
      <c r="I351">
        <f t="shared" si="13"/>
        <v>40447</v>
      </c>
      <c r="J351" s="4"/>
    </row>
    <row r="352" spans="6:10">
      <c r="F352">
        <v>316</v>
      </c>
      <c r="G352">
        <v>317</v>
      </c>
      <c r="H352">
        <f t="shared" si="14"/>
        <v>40448</v>
      </c>
      <c r="I352">
        <f t="shared" si="13"/>
        <v>40575</v>
      </c>
      <c r="J352" s="4"/>
    </row>
    <row r="353" spans="6:10">
      <c r="F353">
        <v>317</v>
      </c>
      <c r="G353">
        <v>318</v>
      </c>
      <c r="H353">
        <f t="shared" si="14"/>
        <v>40576</v>
      </c>
      <c r="I353">
        <f t="shared" ref="I353:I416" si="15">H353+F$33-1</f>
        <v>40703</v>
      </c>
      <c r="J353" s="4"/>
    </row>
    <row r="354" spans="6:10">
      <c r="F354">
        <v>318</v>
      </c>
      <c r="G354">
        <v>319</v>
      </c>
      <c r="H354">
        <f t="shared" si="14"/>
        <v>40704</v>
      </c>
      <c r="I354">
        <f t="shared" si="15"/>
        <v>40831</v>
      </c>
      <c r="J354" s="4"/>
    </row>
    <row r="355" spans="6:10">
      <c r="F355">
        <v>319</v>
      </c>
      <c r="G355">
        <v>320</v>
      </c>
      <c r="H355">
        <f t="shared" si="14"/>
        <v>40832</v>
      </c>
      <c r="I355">
        <f t="shared" si="15"/>
        <v>40959</v>
      </c>
      <c r="J355" s="4"/>
    </row>
    <row r="356" spans="6:10">
      <c r="F356">
        <v>320</v>
      </c>
      <c r="G356">
        <v>321</v>
      </c>
      <c r="H356">
        <f t="shared" si="14"/>
        <v>40960</v>
      </c>
      <c r="I356">
        <f t="shared" si="15"/>
        <v>41087</v>
      </c>
      <c r="J356" s="4"/>
    </row>
    <row r="357" spans="6:10">
      <c r="F357">
        <v>321</v>
      </c>
      <c r="G357">
        <v>322</v>
      </c>
      <c r="H357">
        <f t="shared" si="14"/>
        <v>41088</v>
      </c>
      <c r="I357">
        <f t="shared" si="15"/>
        <v>41215</v>
      </c>
      <c r="J357" s="4"/>
    </row>
    <row r="358" spans="6:10">
      <c r="F358">
        <v>322</v>
      </c>
      <c r="G358">
        <v>323</v>
      </c>
      <c r="H358">
        <f t="shared" ref="H358:H421" si="16">H357+F$33</f>
        <v>41216</v>
      </c>
      <c r="I358">
        <f t="shared" si="15"/>
        <v>41343</v>
      </c>
      <c r="J358" s="4"/>
    </row>
    <row r="359" spans="6:10">
      <c r="F359">
        <v>323</v>
      </c>
      <c r="G359">
        <v>324</v>
      </c>
      <c r="H359">
        <f t="shared" si="16"/>
        <v>41344</v>
      </c>
      <c r="I359">
        <f t="shared" si="15"/>
        <v>41471</v>
      </c>
      <c r="J359" s="4"/>
    </row>
    <row r="360" spans="6:10">
      <c r="F360">
        <v>324</v>
      </c>
      <c r="G360">
        <v>325</v>
      </c>
      <c r="H360">
        <f t="shared" si="16"/>
        <v>41472</v>
      </c>
      <c r="I360">
        <f t="shared" si="15"/>
        <v>41599</v>
      </c>
      <c r="J360" s="4"/>
    </row>
    <row r="361" spans="6:10">
      <c r="F361">
        <v>325</v>
      </c>
      <c r="G361">
        <v>326</v>
      </c>
      <c r="H361">
        <f t="shared" si="16"/>
        <v>41600</v>
      </c>
      <c r="I361">
        <f t="shared" si="15"/>
        <v>41727</v>
      </c>
      <c r="J361" s="4"/>
    </row>
    <row r="362" spans="6:10">
      <c r="F362">
        <v>326</v>
      </c>
      <c r="G362">
        <v>327</v>
      </c>
      <c r="H362">
        <f t="shared" si="16"/>
        <v>41728</v>
      </c>
      <c r="I362">
        <f t="shared" si="15"/>
        <v>41855</v>
      </c>
      <c r="J362" s="4"/>
    </row>
    <row r="363" spans="6:10">
      <c r="F363">
        <v>327</v>
      </c>
      <c r="G363">
        <v>328</v>
      </c>
      <c r="H363">
        <f t="shared" si="16"/>
        <v>41856</v>
      </c>
      <c r="I363">
        <f t="shared" si="15"/>
        <v>41983</v>
      </c>
      <c r="J363" s="4"/>
    </row>
    <row r="364" spans="6:10">
      <c r="F364">
        <v>328</v>
      </c>
      <c r="G364">
        <v>329</v>
      </c>
      <c r="H364">
        <f t="shared" si="16"/>
        <v>41984</v>
      </c>
      <c r="I364">
        <f t="shared" si="15"/>
        <v>42111</v>
      </c>
      <c r="J364" s="4"/>
    </row>
    <row r="365" spans="6:10">
      <c r="F365">
        <v>329</v>
      </c>
      <c r="G365">
        <v>330</v>
      </c>
      <c r="H365">
        <f t="shared" si="16"/>
        <v>42112</v>
      </c>
      <c r="I365">
        <f t="shared" si="15"/>
        <v>42239</v>
      </c>
      <c r="J365" s="4"/>
    </row>
    <row r="366" spans="6:10">
      <c r="F366">
        <v>330</v>
      </c>
      <c r="G366">
        <v>331</v>
      </c>
      <c r="H366">
        <f t="shared" si="16"/>
        <v>42240</v>
      </c>
      <c r="I366">
        <f t="shared" si="15"/>
        <v>42367</v>
      </c>
      <c r="J366" s="4"/>
    </row>
    <row r="367" spans="6:10">
      <c r="F367">
        <v>331</v>
      </c>
      <c r="G367">
        <v>332</v>
      </c>
      <c r="H367">
        <f t="shared" si="16"/>
        <v>42368</v>
      </c>
      <c r="I367">
        <f t="shared" si="15"/>
        <v>42495</v>
      </c>
      <c r="J367" s="4"/>
    </row>
    <row r="368" spans="6:10">
      <c r="F368">
        <v>332</v>
      </c>
      <c r="G368">
        <v>333</v>
      </c>
      <c r="H368">
        <f t="shared" si="16"/>
        <v>42496</v>
      </c>
      <c r="I368">
        <f t="shared" si="15"/>
        <v>42623</v>
      </c>
      <c r="J368" s="4"/>
    </row>
    <row r="369" spans="6:10">
      <c r="F369">
        <v>333</v>
      </c>
      <c r="G369">
        <v>334</v>
      </c>
      <c r="H369">
        <f t="shared" si="16"/>
        <v>42624</v>
      </c>
      <c r="I369">
        <f t="shared" si="15"/>
        <v>42751</v>
      </c>
      <c r="J369" s="4"/>
    </row>
    <row r="370" spans="6:10">
      <c r="F370">
        <v>334</v>
      </c>
      <c r="G370">
        <v>335</v>
      </c>
      <c r="H370">
        <f t="shared" si="16"/>
        <v>42752</v>
      </c>
      <c r="I370">
        <f t="shared" si="15"/>
        <v>42879</v>
      </c>
      <c r="J370" s="4"/>
    </row>
    <row r="371" spans="6:10">
      <c r="F371">
        <v>335</v>
      </c>
      <c r="G371">
        <v>336</v>
      </c>
      <c r="H371">
        <f t="shared" si="16"/>
        <v>42880</v>
      </c>
      <c r="I371">
        <f t="shared" si="15"/>
        <v>43007</v>
      </c>
      <c r="J371" s="4"/>
    </row>
    <row r="372" spans="6:10">
      <c r="F372">
        <v>336</v>
      </c>
      <c r="G372">
        <v>337</v>
      </c>
      <c r="H372">
        <f t="shared" si="16"/>
        <v>43008</v>
      </c>
      <c r="I372">
        <f t="shared" si="15"/>
        <v>43135</v>
      </c>
      <c r="J372" s="4"/>
    </row>
    <row r="373" spans="6:10">
      <c r="F373">
        <v>337</v>
      </c>
      <c r="G373">
        <v>338</v>
      </c>
      <c r="H373">
        <f t="shared" si="16"/>
        <v>43136</v>
      </c>
      <c r="I373">
        <f t="shared" si="15"/>
        <v>43263</v>
      </c>
      <c r="J373" s="4"/>
    </row>
    <row r="374" spans="6:10">
      <c r="F374">
        <v>338</v>
      </c>
      <c r="G374">
        <v>339</v>
      </c>
      <c r="H374">
        <f t="shared" si="16"/>
        <v>43264</v>
      </c>
      <c r="I374">
        <f t="shared" si="15"/>
        <v>43391</v>
      </c>
      <c r="J374" s="4"/>
    </row>
    <row r="375" spans="6:10">
      <c r="F375">
        <v>339</v>
      </c>
      <c r="G375">
        <v>340</v>
      </c>
      <c r="H375">
        <f t="shared" si="16"/>
        <v>43392</v>
      </c>
      <c r="I375">
        <f t="shared" si="15"/>
        <v>43519</v>
      </c>
      <c r="J375" s="4"/>
    </row>
    <row r="376" spans="6:10">
      <c r="F376">
        <v>340</v>
      </c>
      <c r="G376">
        <v>341</v>
      </c>
      <c r="H376">
        <f t="shared" si="16"/>
        <v>43520</v>
      </c>
      <c r="I376">
        <f t="shared" si="15"/>
        <v>43647</v>
      </c>
      <c r="J376" s="4"/>
    </row>
    <row r="377" spans="6:10">
      <c r="F377">
        <v>341</v>
      </c>
      <c r="G377">
        <v>342</v>
      </c>
      <c r="H377">
        <f t="shared" si="16"/>
        <v>43648</v>
      </c>
      <c r="I377">
        <f t="shared" si="15"/>
        <v>43775</v>
      </c>
      <c r="J377" s="4"/>
    </row>
    <row r="378" spans="6:10">
      <c r="F378">
        <v>342</v>
      </c>
      <c r="G378">
        <v>343</v>
      </c>
      <c r="H378">
        <f t="shared" si="16"/>
        <v>43776</v>
      </c>
      <c r="I378">
        <f t="shared" si="15"/>
        <v>43903</v>
      </c>
      <c r="J378" s="4"/>
    </row>
    <row r="379" spans="6:10">
      <c r="F379">
        <v>343</v>
      </c>
      <c r="G379">
        <v>344</v>
      </c>
      <c r="H379">
        <f t="shared" si="16"/>
        <v>43904</v>
      </c>
      <c r="I379">
        <f t="shared" si="15"/>
        <v>44031</v>
      </c>
      <c r="J379" s="4"/>
    </row>
    <row r="380" spans="6:10">
      <c r="F380">
        <v>344</v>
      </c>
      <c r="G380">
        <v>345</v>
      </c>
      <c r="H380">
        <f t="shared" si="16"/>
        <v>44032</v>
      </c>
      <c r="I380">
        <f t="shared" si="15"/>
        <v>44159</v>
      </c>
      <c r="J380" s="4"/>
    </row>
    <row r="381" spans="6:10">
      <c r="F381">
        <v>345</v>
      </c>
      <c r="G381">
        <v>346</v>
      </c>
      <c r="H381">
        <f t="shared" si="16"/>
        <v>44160</v>
      </c>
      <c r="I381">
        <f t="shared" si="15"/>
        <v>44287</v>
      </c>
      <c r="J381" s="4"/>
    </row>
    <row r="382" spans="6:10">
      <c r="F382">
        <v>346</v>
      </c>
      <c r="G382">
        <v>347</v>
      </c>
      <c r="H382">
        <f t="shared" si="16"/>
        <v>44288</v>
      </c>
      <c r="I382">
        <f t="shared" si="15"/>
        <v>44415</v>
      </c>
      <c r="J382" s="4"/>
    </row>
    <row r="383" spans="6:10">
      <c r="F383">
        <v>347</v>
      </c>
      <c r="G383">
        <v>348</v>
      </c>
      <c r="H383">
        <f t="shared" si="16"/>
        <v>44416</v>
      </c>
      <c r="I383">
        <f t="shared" si="15"/>
        <v>44543</v>
      </c>
      <c r="J383" s="4"/>
    </row>
    <row r="384" spans="6:10">
      <c r="F384">
        <v>348</v>
      </c>
      <c r="G384">
        <v>349</v>
      </c>
      <c r="H384">
        <f t="shared" si="16"/>
        <v>44544</v>
      </c>
      <c r="I384">
        <f t="shared" si="15"/>
        <v>44671</v>
      </c>
      <c r="J384" s="4"/>
    </row>
    <row r="385" spans="6:10">
      <c r="F385">
        <v>349</v>
      </c>
      <c r="G385">
        <v>350</v>
      </c>
      <c r="H385">
        <f t="shared" si="16"/>
        <v>44672</v>
      </c>
      <c r="I385">
        <f t="shared" si="15"/>
        <v>44799</v>
      </c>
      <c r="J385" s="4"/>
    </row>
    <row r="386" spans="6:10">
      <c r="F386">
        <v>350</v>
      </c>
      <c r="G386">
        <v>351</v>
      </c>
      <c r="H386">
        <f t="shared" si="16"/>
        <v>44800</v>
      </c>
      <c r="I386">
        <f t="shared" si="15"/>
        <v>44927</v>
      </c>
      <c r="J386" s="4"/>
    </row>
    <row r="387" spans="6:10">
      <c r="F387">
        <v>351</v>
      </c>
      <c r="G387">
        <v>352</v>
      </c>
      <c r="H387">
        <f t="shared" si="16"/>
        <v>44928</v>
      </c>
      <c r="I387">
        <f t="shared" si="15"/>
        <v>45055</v>
      </c>
      <c r="J387" s="4"/>
    </row>
    <row r="388" spans="6:10">
      <c r="F388">
        <v>352</v>
      </c>
      <c r="G388">
        <v>353</v>
      </c>
      <c r="H388">
        <f t="shared" si="16"/>
        <v>45056</v>
      </c>
      <c r="I388">
        <f t="shared" si="15"/>
        <v>45183</v>
      </c>
      <c r="J388" s="4"/>
    </row>
    <row r="389" spans="6:10">
      <c r="F389">
        <v>353</v>
      </c>
      <c r="G389">
        <v>354</v>
      </c>
      <c r="H389">
        <f t="shared" si="16"/>
        <v>45184</v>
      </c>
      <c r="I389">
        <f t="shared" si="15"/>
        <v>45311</v>
      </c>
      <c r="J389" s="4"/>
    </row>
    <row r="390" spans="6:10">
      <c r="F390">
        <v>354</v>
      </c>
      <c r="G390">
        <v>355</v>
      </c>
      <c r="H390">
        <f t="shared" si="16"/>
        <v>45312</v>
      </c>
      <c r="I390">
        <f t="shared" si="15"/>
        <v>45439</v>
      </c>
      <c r="J390" s="4"/>
    </row>
    <row r="391" spans="6:10">
      <c r="F391">
        <v>355</v>
      </c>
      <c r="G391">
        <v>356</v>
      </c>
      <c r="H391">
        <f t="shared" si="16"/>
        <v>45440</v>
      </c>
      <c r="I391">
        <f t="shared" si="15"/>
        <v>45567</v>
      </c>
      <c r="J391" s="4"/>
    </row>
    <row r="392" spans="6:10">
      <c r="F392">
        <v>356</v>
      </c>
      <c r="G392">
        <v>357</v>
      </c>
      <c r="H392">
        <f t="shared" si="16"/>
        <v>45568</v>
      </c>
      <c r="I392">
        <f t="shared" si="15"/>
        <v>45695</v>
      </c>
      <c r="J392" s="4"/>
    </row>
    <row r="393" spans="6:10">
      <c r="F393">
        <v>357</v>
      </c>
      <c r="G393">
        <v>358</v>
      </c>
      <c r="H393">
        <f t="shared" si="16"/>
        <v>45696</v>
      </c>
      <c r="I393">
        <f t="shared" si="15"/>
        <v>45823</v>
      </c>
      <c r="J393" s="4"/>
    </row>
    <row r="394" spans="6:10">
      <c r="F394">
        <v>358</v>
      </c>
      <c r="G394">
        <v>359</v>
      </c>
      <c r="H394">
        <f t="shared" si="16"/>
        <v>45824</v>
      </c>
      <c r="I394">
        <f t="shared" si="15"/>
        <v>45951</v>
      </c>
      <c r="J394" s="4"/>
    </row>
    <row r="395" spans="6:10">
      <c r="F395">
        <v>359</v>
      </c>
      <c r="G395">
        <v>360</v>
      </c>
      <c r="H395">
        <f t="shared" si="16"/>
        <v>45952</v>
      </c>
      <c r="I395">
        <f t="shared" si="15"/>
        <v>46079</v>
      </c>
      <c r="J395" s="4"/>
    </row>
    <row r="396" spans="6:10">
      <c r="F396">
        <v>360</v>
      </c>
      <c r="G396">
        <v>361</v>
      </c>
      <c r="H396">
        <f t="shared" si="16"/>
        <v>46080</v>
      </c>
      <c r="I396">
        <f t="shared" si="15"/>
        <v>46207</v>
      </c>
      <c r="J396" s="4"/>
    </row>
    <row r="397" spans="6:10">
      <c r="F397">
        <v>361</v>
      </c>
      <c r="G397">
        <v>362</v>
      </c>
      <c r="H397">
        <f t="shared" si="16"/>
        <v>46208</v>
      </c>
      <c r="I397">
        <f t="shared" si="15"/>
        <v>46335</v>
      </c>
      <c r="J397" s="4"/>
    </row>
    <row r="398" spans="6:10">
      <c r="F398">
        <v>362</v>
      </c>
      <c r="G398">
        <v>363</v>
      </c>
      <c r="H398">
        <f t="shared" si="16"/>
        <v>46336</v>
      </c>
      <c r="I398">
        <f t="shared" si="15"/>
        <v>46463</v>
      </c>
      <c r="J398" s="4"/>
    </row>
    <row r="399" spans="6:10">
      <c r="F399">
        <v>363</v>
      </c>
      <c r="G399">
        <v>364</v>
      </c>
      <c r="H399">
        <f t="shared" si="16"/>
        <v>46464</v>
      </c>
      <c r="I399">
        <f t="shared" si="15"/>
        <v>46591</v>
      </c>
      <c r="J399" s="4"/>
    </row>
    <row r="400" spans="6:10">
      <c r="F400">
        <v>364</v>
      </c>
      <c r="G400">
        <v>365</v>
      </c>
      <c r="H400">
        <f t="shared" si="16"/>
        <v>46592</v>
      </c>
      <c r="I400">
        <f t="shared" si="15"/>
        <v>46719</v>
      </c>
      <c r="J400" s="4"/>
    </row>
    <row r="401" spans="6:10">
      <c r="F401">
        <v>365</v>
      </c>
      <c r="G401">
        <v>366</v>
      </c>
      <c r="H401">
        <f t="shared" si="16"/>
        <v>46720</v>
      </c>
      <c r="I401">
        <f t="shared" si="15"/>
        <v>46847</v>
      </c>
      <c r="J401" s="4"/>
    </row>
    <row r="402" spans="6:10">
      <c r="F402">
        <v>366</v>
      </c>
      <c r="G402">
        <v>367</v>
      </c>
      <c r="H402">
        <f t="shared" si="16"/>
        <v>46848</v>
      </c>
      <c r="I402">
        <f t="shared" si="15"/>
        <v>46975</v>
      </c>
      <c r="J402" s="4"/>
    </row>
    <row r="403" spans="6:10">
      <c r="F403">
        <v>367</v>
      </c>
      <c r="G403">
        <v>368</v>
      </c>
      <c r="H403">
        <f t="shared" si="16"/>
        <v>46976</v>
      </c>
      <c r="I403">
        <f t="shared" si="15"/>
        <v>47103</v>
      </c>
      <c r="J403" s="4"/>
    </row>
    <row r="404" spans="6:10">
      <c r="F404">
        <v>368</v>
      </c>
      <c r="G404">
        <v>369</v>
      </c>
      <c r="H404">
        <f t="shared" si="16"/>
        <v>47104</v>
      </c>
      <c r="I404">
        <f t="shared" si="15"/>
        <v>47231</v>
      </c>
      <c r="J404" s="4"/>
    </row>
    <row r="405" spans="6:10">
      <c r="F405">
        <v>369</v>
      </c>
      <c r="G405">
        <v>370</v>
      </c>
      <c r="H405">
        <f t="shared" si="16"/>
        <v>47232</v>
      </c>
      <c r="I405">
        <f t="shared" si="15"/>
        <v>47359</v>
      </c>
      <c r="J405" s="4"/>
    </row>
    <row r="406" spans="6:10">
      <c r="F406">
        <v>370</v>
      </c>
      <c r="G406">
        <v>371</v>
      </c>
      <c r="H406">
        <f t="shared" si="16"/>
        <v>47360</v>
      </c>
      <c r="I406">
        <f t="shared" si="15"/>
        <v>47487</v>
      </c>
      <c r="J406" s="4"/>
    </row>
    <row r="407" spans="6:10">
      <c r="F407">
        <v>371</v>
      </c>
      <c r="G407">
        <v>372</v>
      </c>
      <c r="H407">
        <f t="shared" si="16"/>
        <v>47488</v>
      </c>
      <c r="I407">
        <f t="shared" si="15"/>
        <v>47615</v>
      </c>
      <c r="J407" s="4"/>
    </row>
    <row r="408" spans="6:10">
      <c r="F408">
        <v>372</v>
      </c>
      <c r="G408">
        <v>373</v>
      </c>
      <c r="H408">
        <f t="shared" si="16"/>
        <v>47616</v>
      </c>
      <c r="I408">
        <f t="shared" si="15"/>
        <v>47743</v>
      </c>
      <c r="J408" s="4"/>
    </row>
    <row r="409" spans="6:10">
      <c r="F409">
        <v>373</v>
      </c>
      <c r="G409">
        <v>374</v>
      </c>
      <c r="H409">
        <f t="shared" si="16"/>
        <v>47744</v>
      </c>
      <c r="I409">
        <f t="shared" si="15"/>
        <v>47871</v>
      </c>
      <c r="J409" s="4"/>
    </row>
    <row r="410" spans="6:10">
      <c r="F410">
        <v>374</v>
      </c>
      <c r="G410">
        <v>375</v>
      </c>
      <c r="H410">
        <f t="shared" si="16"/>
        <v>47872</v>
      </c>
      <c r="I410">
        <f t="shared" si="15"/>
        <v>47999</v>
      </c>
      <c r="J410" s="4"/>
    </row>
    <row r="411" spans="6:10">
      <c r="F411">
        <v>375</v>
      </c>
      <c r="G411">
        <v>376</v>
      </c>
      <c r="H411">
        <f t="shared" si="16"/>
        <v>48000</v>
      </c>
      <c r="I411">
        <f t="shared" si="15"/>
        <v>48127</v>
      </c>
      <c r="J411" s="4"/>
    </row>
    <row r="412" spans="6:10">
      <c r="F412">
        <v>376</v>
      </c>
      <c r="G412">
        <v>377</v>
      </c>
      <c r="H412">
        <f t="shared" si="16"/>
        <v>48128</v>
      </c>
      <c r="I412">
        <f t="shared" si="15"/>
        <v>48255</v>
      </c>
      <c r="J412" s="4"/>
    </row>
    <row r="413" spans="6:10">
      <c r="F413">
        <v>377</v>
      </c>
      <c r="G413">
        <v>378</v>
      </c>
      <c r="H413">
        <f t="shared" si="16"/>
        <v>48256</v>
      </c>
      <c r="I413">
        <f t="shared" si="15"/>
        <v>48383</v>
      </c>
      <c r="J413" s="4"/>
    </row>
    <row r="414" spans="6:10">
      <c r="F414">
        <v>378</v>
      </c>
      <c r="G414">
        <v>379</v>
      </c>
      <c r="H414">
        <f t="shared" si="16"/>
        <v>48384</v>
      </c>
      <c r="I414">
        <f t="shared" si="15"/>
        <v>48511</v>
      </c>
      <c r="J414" s="4"/>
    </row>
    <row r="415" spans="6:10">
      <c r="F415">
        <v>379</v>
      </c>
      <c r="G415">
        <v>380</v>
      </c>
      <c r="H415">
        <f t="shared" si="16"/>
        <v>48512</v>
      </c>
      <c r="I415">
        <f t="shared" si="15"/>
        <v>48639</v>
      </c>
      <c r="J415" s="4"/>
    </row>
    <row r="416" spans="6:10">
      <c r="F416">
        <v>380</v>
      </c>
      <c r="G416">
        <v>381</v>
      </c>
      <c r="H416">
        <f t="shared" si="16"/>
        <v>48640</v>
      </c>
      <c r="I416">
        <f t="shared" si="15"/>
        <v>48767</v>
      </c>
      <c r="J416" s="4"/>
    </row>
    <row r="417" spans="6:10">
      <c r="F417">
        <v>381</v>
      </c>
      <c r="G417">
        <v>382</v>
      </c>
      <c r="H417">
        <f t="shared" si="16"/>
        <v>48768</v>
      </c>
      <c r="I417">
        <f t="shared" ref="I417:I480" si="17">H417+F$33-1</f>
        <v>48895</v>
      </c>
      <c r="J417" s="4"/>
    </row>
    <row r="418" spans="6:10">
      <c r="F418">
        <v>382</v>
      </c>
      <c r="G418">
        <v>383</v>
      </c>
      <c r="H418">
        <f t="shared" si="16"/>
        <v>48896</v>
      </c>
      <c r="I418">
        <f t="shared" si="17"/>
        <v>49023</v>
      </c>
      <c r="J418" s="4"/>
    </row>
    <row r="419" spans="6:10">
      <c r="F419">
        <v>383</v>
      </c>
      <c r="G419">
        <v>384</v>
      </c>
      <c r="H419">
        <f t="shared" si="16"/>
        <v>49024</v>
      </c>
      <c r="I419">
        <f t="shared" si="17"/>
        <v>49151</v>
      </c>
      <c r="J419" s="4"/>
    </row>
    <row r="420" spans="6:10">
      <c r="F420">
        <v>384</v>
      </c>
      <c r="G420">
        <v>385</v>
      </c>
      <c r="H420">
        <f t="shared" si="16"/>
        <v>49152</v>
      </c>
      <c r="I420">
        <f t="shared" si="17"/>
        <v>49279</v>
      </c>
      <c r="J420" s="4"/>
    </row>
    <row r="421" spans="6:10">
      <c r="F421">
        <v>385</v>
      </c>
      <c r="G421">
        <v>386</v>
      </c>
      <c r="H421">
        <f t="shared" si="16"/>
        <v>49280</v>
      </c>
      <c r="I421">
        <f t="shared" si="17"/>
        <v>49407</v>
      </c>
      <c r="J421" s="4"/>
    </row>
    <row r="422" spans="6:10">
      <c r="F422">
        <v>386</v>
      </c>
      <c r="G422">
        <v>387</v>
      </c>
      <c r="H422">
        <f t="shared" ref="H422:H485" si="18">H421+F$33</f>
        <v>49408</v>
      </c>
      <c r="I422">
        <f t="shared" si="17"/>
        <v>49535</v>
      </c>
      <c r="J422" s="4"/>
    </row>
    <row r="423" spans="6:10">
      <c r="F423">
        <v>387</v>
      </c>
      <c r="G423">
        <v>388</v>
      </c>
      <c r="H423">
        <f t="shared" si="18"/>
        <v>49536</v>
      </c>
      <c r="I423">
        <f t="shared" si="17"/>
        <v>49663</v>
      </c>
      <c r="J423" s="4"/>
    </row>
    <row r="424" spans="6:10">
      <c r="F424">
        <v>388</v>
      </c>
      <c r="G424">
        <v>389</v>
      </c>
      <c r="H424">
        <f t="shared" si="18"/>
        <v>49664</v>
      </c>
      <c r="I424">
        <f t="shared" si="17"/>
        <v>49791</v>
      </c>
      <c r="J424" s="4"/>
    </row>
    <row r="425" spans="6:10">
      <c r="F425">
        <v>389</v>
      </c>
      <c r="G425">
        <v>390</v>
      </c>
      <c r="H425">
        <f t="shared" si="18"/>
        <v>49792</v>
      </c>
      <c r="I425">
        <f t="shared" si="17"/>
        <v>49919</v>
      </c>
      <c r="J425" s="4"/>
    </row>
    <row r="426" spans="6:10">
      <c r="F426">
        <v>390</v>
      </c>
      <c r="G426">
        <v>391</v>
      </c>
      <c r="H426">
        <f t="shared" si="18"/>
        <v>49920</v>
      </c>
      <c r="I426">
        <f t="shared" si="17"/>
        <v>50047</v>
      </c>
      <c r="J426" s="4"/>
    </row>
    <row r="427" spans="6:10">
      <c r="F427">
        <v>391</v>
      </c>
      <c r="G427">
        <v>392</v>
      </c>
      <c r="H427">
        <f t="shared" si="18"/>
        <v>50048</v>
      </c>
      <c r="I427">
        <f t="shared" si="17"/>
        <v>50175</v>
      </c>
      <c r="J427" s="4"/>
    </row>
    <row r="428" spans="6:10">
      <c r="F428">
        <v>392</v>
      </c>
      <c r="G428">
        <v>393</v>
      </c>
      <c r="H428">
        <f t="shared" si="18"/>
        <v>50176</v>
      </c>
      <c r="I428">
        <f t="shared" si="17"/>
        <v>50303</v>
      </c>
      <c r="J428" s="4"/>
    </row>
    <row r="429" spans="6:10">
      <c r="F429">
        <v>393</v>
      </c>
      <c r="G429">
        <v>394</v>
      </c>
      <c r="H429">
        <f t="shared" si="18"/>
        <v>50304</v>
      </c>
      <c r="I429">
        <f t="shared" si="17"/>
        <v>50431</v>
      </c>
      <c r="J429" s="4"/>
    </row>
    <row r="430" spans="6:10">
      <c r="F430">
        <v>394</v>
      </c>
      <c r="G430">
        <v>395</v>
      </c>
      <c r="H430">
        <f t="shared" si="18"/>
        <v>50432</v>
      </c>
      <c r="I430">
        <f t="shared" si="17"/>
        <v>50559</v>
      </c>
      <c r="J430" s="4"/>
    </row>
    <row r="431" spans="6:10">
      <c r="F431">
        <v>395</v>
      </c>
      <c r="G431">
        <v>396</v>
      </c>
      <c r="H431">
        <f t="shared" si="18"/>
        <v>50560</v>
      </c>
      <c r="I431">
        <f t="shared" si="17"/>
        <v>50687</v>
      </c>
      <c r="J431" s="4"/>
    </row>
    <row r="432" spans="6:10">
      <c r="F432">
        <v>396</v>
      </c>
      <c r="G432">
        <v>397</v>
      </c>
      <c r="H432">
        <f t="shared" si="18"/>
        <v>50688</v>
      </c>
      <c r="I432">
        <f t="shared" si="17"/>
        <v>50815</v>
      </c>
      <c r="J432" s="4"/>
    </row>
    <row r="433" spans="6:10">
      <c r="F433">
        <v>397</v>
      </c>
      <c r="G433">
        <v>398</v>
      </c>
      <c r="H433">
        <f t="shared" si="18"/>
        <v>50816</v>
      </c>
      <c r="I433">
        <f t="shared" si="17"/>
        <v>50943</v>
      </c>
      <c r="J433" s="4"/>
    </row>
    <row r="434" spans="6:10">
      <c r="F434">
        <v>398</v>
      </c>
      <c r="G434">
        <v>399</v>
      </c>
      <c r="H434">
        <f t="shared" si="18"/>
        <v>50944</v>
      </c>
      <c r="I434">
        <f t="shared" si="17"/>
        <v>51071</v>
      </c>
      <c r="J434" s="4"/>
    </row>
    <row r="435" spans="6:10">
      <c r="F435">
        <v>399</v>
      </c>
      <c r="G435">
        <v>400</v>
      </c>
      <c r="H435">
        <f t="shared" si="18"/>
        <v>51072</v>
      </c>
      <c r="I435">
        <f t="shared" si="17"/>
        <v>51199</v>
      </c>
      <c r="J435" s="4"/>
    </row>
    <row r="436" spans="6:10">
      <c r="F436">
        <v>400</v>
      </c>
      <c r="G436">
        <v>401</v>
      </c>
      <c r="H436">
        <f t="shared" si="18"/>
        <v>51200</v>
      </c>
      <c r="I436">
        <f t="shared" si="17"/>
        <v>51327</v>
      </c>
      <c r="J436" s="4"/>
    </row>
    <row r="437" spans="6:10">
      <c r="F437">
        <v>401</v>
      </c>
      <c r="G437">
        <v>402</v>
      </c>
      <c r="H437">
        <f t="shared" si="18"/>
        <v>51328</v>
      </c>
      <c r="I437">
        <f t="shared" si="17"/>
        <v>51455</v>
      </c>
      <c r="J437" s="4"/>
    </row>
    <row r="438" spans="6:10">
      <c r="F438">
        <v>402</v>
      </c>
      <c r="G438">
        <v>403</v>
      </c>
      <c r="H438">
        <f t="shared" si="18"/>
        <v>51456</v>
      </c>
      <c r="I438">
        <f t="shared" si="17"/>
        <v>51583</v>
      </c>
      <c r="J438" s="4"/>
    </row>
    <row r="439" spans="6:10">
      <c r="F439">
        <v>403</v>
      </c>
      <c r="G439">
        <v>404</v>
      </c>
      <c r="H439">
        <f t="shared" si="18"/>
        <v>51584</v>
      </c>
      <c r="I439">
        <f t="shared" si="17"/>
        <v>51711</v>
      </c>
      <c r="J439" s="4"/>
    </row>
    <row r="440" spans="6:10">
      <c r="F440">
        <v>404</v>
      </c>
      <c r="G440">
        <v>405</v>
      </c>
      <c r="H440">
        <f t="shared" si="18"/>
        <v>51712</v>
      </c>
      <c r="I440">
        <f t="shared" si="17"/>
        <v>51839</v>
      </c>
      <c r="J440" s="4"/>
    </row>
    <row r="441" spans="6:10">
      <c r="F441">
        <v>405</v>
      </c>
      <c r="G441">
        <v>406</v>
      </c>
      <c r="H441">
        <f t="shared" si="18"/>
        <v>51840</v>
      </c>
      <c r="I441">
        <f t="shared" si="17"/>
        <v>51967</v>
      </c>
      <c r="J441" s="4"/>
    </row>
    <row r="442" spans="6:10">
      <c r="F442">
        <v>406</v>
      </c>
      <c r="G442">
        <v>407</v>
      </c>
      <c r="H442">
        <f t="shared" si="18"/>
        <v>51968</v>
      </c>
      <c r="I442">
        <f t="shared" si="17"/>
        <v>52095</v>
      </c>
      <c r="J442" s="4"/>
    </row>
    <row r="443" spans="6:10">
      <c r="F443">
        <v>407</v>
      </c>
      <c r="G443">
        <v>408</v>
      </c>
      <c r="H443">
        <f t="shared" si="18"/>
        <v>52096</v>
      </c>
      <c r="I443">
        <f t="shared" si="17"/>
        <v>52223</v>
      </c>
      <c r="J443" s="4"/>
    </row>
    <row r="444" spans="6:10">
      <c r="F444">
        <v>408</v>
      </c>
      <c r="G444">
        <v>409</v>
      </c>
      <c r="H444">
        <f t="shared" si="18"/>
        <v>52224</v>
      </c>
      <c r="I444">
        <f t="shared" si="17"/>
        <v>52351</v>
      </c>
      <c r="J444" s="4"/>
    </row>
    <row r="445" spans="6:10">
      <c r="F445">
        <v>409</v>
      </c>
      <c r="G445">
        <v>410</v>
      </c>
      <c r="H445">
        <f t="shared" si="18"/>
        <v>52352</v>
      </c>
      <c r="I445">
        <f t="shared" si="17"/>
        <v>52479</v>
      </c>
      <c r="J445" s="4"/>
    </row>
    <row r="446" spans="6:10">
      <c r="F446">
        <v>410</v>
      </c>
      <c r="G446">
        <v>411</v>
      </c>
      <c r="H446">
        <f t="shared" si="18"/>
        <v>52480</v>
      </c>
      <c r="I446">
        <f t="shared" si="17"/>
        <v>52607</v>
      </c>
      <c r="J446" s="4"/>
    </row>
    <row r="447" spans="6:10">
      <c r="F447">
        <v>411</v>
      </c>
      <c r="G447">
        <v>412</v>
      </c>
      <c r="H447">
        <f t="shared" si="18"/>
        <v>52608</v>
      </c>
      <c r="I447">
        <f t="shared" si="17"/>
        <v>52735</v>
      </c>
      <c r="J447" s="4"/>
    </row>
    <row r="448" spans="6:10">
      <c r="F448">
        <v>412</v>
      </c>
      <c r="G448">
        <v>413</v>
      </c>
      <c r="H448">
        <f t="shared" si="18"/>
        <v>52736</v>
      </c>
      <c r="I448">
        <f t="shared" si="17"/>
        <v>52863</v>
      </c>
      <c r="J448" s="4"/>
    </row>
    <row r="449" spans="6:10">
      <c r="F449">
        <v>413</v>
      </c>
      <c r="G449">
        <v>414</v>
      </c>
      <c r="H449">
        <f t="shared" si="18"/>
        <v>52864</v>
      </c>
      <c r="I449">
        <f t="shared" si="17"/>
        <v>52991</v>
      </c>
      <c r="J449" s="4"/>
    </row>
    <row r="450" spans="6:10">
      <c r="F450">
        <v>414</v>
      </c>
      <c r="G450">
        <v>415</v>
      </c>
      <c r="H450">
        <f t="shared" si="18"/>
        <v>52992</v>
      </c>
      <c r="I450">
        <f t="shared" si="17"/>
        <v>53119</v>
      </c>
      <c r="J450" s="4"/>
    </row>
    <row r="451" spans="6:10">
      <c r="F451">
        <v>415</v>
      </c>
      <c r="G451">
        <v>416</v>
      </c>
      <c r="H451">
        <f t="shared" si="18"/>
        <v>53120</v>
      </c>
      <c r="I451">
        <f t="shared" si="17"/>
        <v>53247</v>
      </c>
      <c r="J451" s="4"/>
    </row>
    <row r="452" spans="6:10">
      <c r="F452">
        <v>416</v>
      </c>
      <c r="G452">
        <v>417</v>
      </c>
      <c r="H452">
        <f t="shared" si="18"/>
        <v>53248</v>
      </c>
      <c r="I452">
        <f t="shared" si="17"/>
        <v>53375</v>
      </c>
      <c r="J452" s="4"/>
    </row>
    <row r="453" spans="6:10">
      <c r="F453">
        <v>417</v>
      </c>
      <c r="G453">
        <v>418</v>
      </c>
      <c r="H453">
        <f t="shared" si="18"/>
        <v>53376</v>
      </c>
      <c r="I453">
        <f t="shared" si="17"/>
        <v>53503</v>
      </c>
      <c r="J453" s="4"/>
    </row>
    <row r="454" spans="6:10">
      <c r="F454">
        <v>418</v>
      </c>
      <c r="G454">
        <v>419</v>
      </c>
      <c r="H454">
        <f t="shared" si="18"/>
        <v>53504</v>
      </c>
      <c r="I454">
        <f t="shared" si="17"/>
        <v>53631</v>
      </c>
      <c r="J454" s="4"/>
    </row>
    <row r="455" spans="6:10">
      <c r="F455">
        <v>419</v>
      </c>
      <c r="G455">
        <v>420</v>
      </c>
      <c r="H455">
        <f t="shared" si="18"/>
        <v>53632</v>
      </c>
      <c r="I455">
        <f t="shared" si="17"/>
        <v>53759</v>
      </c>
      <c r="J455" s="4"/>
    </row>
    <row r="456" spans="6:10">
      <c r="F456">
        <v>420</v>
      </c>
      <c r="G456">
        <v>421</v>
      </c>
      <c r="H456">
        <f t="shared" si="18"/>
        <v>53760</v>
      </c>
      <c r="I456">
        <f t="shared" si="17"/>
        <v>53887</v>
      </c>
      <c r="J456" s="4"/>
    </row>
    <row r="457" spans="6:10">
      <c r="F457">
        <v>421</v>
      </c>
      <c r="G457">
        <v>422</v>
      </c>
      <c r="H457">
        <f t="shared" si="18"/>
        <v>53888</v>
      </c>
      <c r="I457">
        <f t="shared" si="17"/>
        <v>54015</v>
      </c>
      <c r="J457" s="4"/>
    </row>
    <row r="458" spans="6:10">
      <c r="F458">
        <v>422</v>
      </c>
      <c r="G458">
        <v>423</v>
      </c>
      <c r="H458">
        <f t="shared" si="18"/>
        <v>54016</v>
      </c>
      <c r="I458">
        <f t="shared" si="17"/>
        <v>54143</v>
      </c>
      <c r="J458" s="4"/>
    </row>
    <row r="459" spans="6:10">
      <c r="F459">
        <v>423</v>
      </c>
      <c r="G459">
        <v>424</v>
      </c>
      <c r="H459">
        <f t="shared" si="18"/>
        <v>54144</v>
      </c>
      <c r="I459">
        <f t="shared" si="17"/>
        <v>54271</v>
      </c>
      <c r="J459" s="4"/>
    </row>
    <row r="460" spans="6:10">
      <c r="F460">
        <v>424</v>
      </c>
      <c r="G460">
        <v>425</v>
      </c>
      <c r="H460">
        <f t="shared" si="18"/>
        <v>54272</v>
      </c>
      <c r="I460">
        <f t="shared" si="17"/>
        <v>54399</v>
      </c>
      <c r="J460" s="4"/>
    </row>
    <row r="461" spans="6:10">
      <c r="F461">
        <v>425</v>
      </c>
      <c r="G461">
        <v>426</v>
      </c>
      <c r="H461">
        <f t="shared" si="18"/>
        <v>54400</v>
      </c>
      <c r="I461">
        <f t="shared" si="17"/>
        <v>54527</v>
      </c>
      <c r="J461" s="4"/>
    </row>
    <row r="462" spans="6:10">
      <c r="F462">
        <v>426</v>
      </c>
      <c r="G462">
        <v>427</v>
      </c>
      <c r="H462">
        <f t="shared" si="18"/>
        <v>54528</v>
      </c>
      <c r="I462">
        <f t="shared" si="17"/>
        <v>54655</v>
      </c>
      <c r="J462" s="4"/>
    </row>
    <row r="463" spans="6:10">
      <c r="F463">
        <v>427</v>
      </c>
      <c r="G463">
        <v>428</v>
      </c>
      <c r="H463">
        <f t="shared" si="18"/>
        <v>54656</v>
      </c>
      <c r="I463">
        <f t="shared" si="17"/>
        <v>54783</v>
      </c>
      <c r="J463" s="4"/>
    </row>
    <row r="464" spans="6:10">
      <c r="F464">
        <v>428</v>
      </c>
      <c r="G464">
        <v>429</v>
      </c>
      <c r="H464">
        <f t="shared" si="18"/>
        <v>54784</v>
      </c>
      <c r="I464">
        <f t="shared" si="17"/>
        <v>54911</v>
      </c>
      <c r="J464" s="4"/>
    </row>
    <row r="465" spans="6:10">
      <c r="F465">
        <v>429</v>
      </c>
      <c r="G465">
        <v>430</v>
      </c>
      <c r="H465">
        <f t="shared" si="18"/>
        <v>54912</v>
      </c>
      <c r="I465">
        <f t="shared" si="17"/>
        <v>55039</v>
      </c>
      <c r="J465" s="4"/>
    </row>
    <row r="466" spans="6:10">
      <c r="F466">
        <v>430</v>
      </c>
      <c r="G466">
        <v>431</v>
      </c>
      <c r="H466">
        <f t="shared" si="18"/>
        <v>55040</v>
      </c>
      <c r="I466">
        <f t="shared" si="17"/>
        <v>55167</v>
      </c>
      <c r="J466" s="4"/>
    </row>
    <row r="467" spans="6:10">
      <c r="F467">
        <v>431</v>
      </c>
      <c r="G467">
        <v>432</v>
      </c>
      <c r="H467">
        <f t="shared" si="18"/>
        <v>55168</v>
      </c>
      <c r="I467">
        <f t="shared" si="17"/>
        <v>55295</v>
      </c>
      <c r="J467" s="4"/>
    </row>
    <row r="468" spans="6:10">
      <c r="F468">
        <v>432</v>
      </c>
      <c r="G468">
        <v>433</v>
      </c>
      <c r="H468">
        <f t="shared" si="18"/>
        <v>55296</v>
      </c>
      <c r="I468">
        <f t="shared" si="17"/>
        <v>55423</v>
      </c>
      <c r="J468" s="4"/>
    </row>
    <row r="469" spans="6:10">
      <c r="F469">
        <v>433</v>
      </c>
      <c r="G469">
        <v>434</v>
      </c>
      <c r="H469">
        <f t="shared" si="18"/>
        <v>55424</v>
      </c>
      <c r="I469">
        <f t="shared" si="17"/>
        <v>55551</v>
      </c>
      <c r="J469" s="4"/>
    </row>
    <row r="470" spans="6:10">
      <c r="F470">
        <v>434</v>
      </c>
      <c r="G470">
        <v>435</v>
      </c>
      <c r="H470">
        <f t="shared" si="18"/>
        <v>55552</v>
      </c>
      <c r="I470">
        <f t="shared" si="17"/>
        <v>55679</v>
      </c>
      <c r="J470" s="4"/>
    </row>
    <row r="471" spans="6:10">
      <c r="F471">
        <v>435</v>
      </c>
      <c r="G471">
        <v>436</v>
      </c>
      <c r="H471">
        <f t="shared" si="18"/>
        <v>55680</v>
      </c>
      <c r="I471">
        <f t="shared" si="17"/>
        <v>55807</v>
      </c>
      <c r="J471" s="4"/>
    </row>
    <row r="472" spans="6:10">
      <c r="F472">
        <v>436</v>
      </c>
      <c r="G472">
        <v>437</v>
      </c>
      <c r="H472">
        <f t="shared" si="18"/>
        <v>55808</v>
      </c>
      <c r="I472">
        <f t="shared" si="17"/>
        <v>55935</v>
      </c>
      <c r="J472" s="4"/>
    </row>
    <row r="473" spans="6:10">
      <c r="F473">
        <v>437</v>
      </c>
      <c r="G473">
        <v>438</v>
      </c>
      <c r="H473">
        <f t="shared" si="18"/>
        <v>55936</v>
      </c>
      <c r="I473">
        <f t="shared" si="17"/>
        <v>56063</v>
      </c>
      <c r="J473" s="4"/>
    </row>
    <row r="474" spans="6:10">
      <c r="F474">
        <v>438</v>
      </c>
      <c r="G474">
        <v>439</v>
      </c>
      <c r="H474">
        <f t="shared" si="18"/>
        <v>56064</v>
      </c>
      <c r="I474">
        <f t="shared" si="17"/>
        <v>56191</v>
      </c>
      <c r="J474" s="4"/>
    </row>
    <row r="475" spans="6:10">
      <c r="F475">
        <v>439</v>
      </c>
      <c r="G475">
        <v>440</v>
      </c>
      <c r="H475">
        <f t="shared" si="18"/>
        <v>56192</v>
      </c>
      <c r="I475">
        <f t="shared" si="17"/>
        <v>56319</v>
      </c>
      <c r="J475" s="4"/>
    </row>
    <row r="476" spans="6:10">
      <c r="F476">
        <v>440</v>
      </c>
      <c r="G476">
        <v>441</v>
      </c>
      <c r="H476">
        <f t="shared" si="18"/>
        <v>56320</v>
      </c>
      <c r="I476">
        <f t="shared" si="17"/>
        <v>56447</v>
      </c>
      <c r="J476" s="4"/>
    </row>
    <row r="477" spans="6:10">
      <c r="F477">
        <v>441</v>
      </c>
      <c r="G477">
        <v>442</v>
      </c>
      <c r="H477">
        <f t="shared" si="18"/>
        <v>56448</v>
      </c>
      <c r="I477">
        <f t="shared" si="17"/>
        <v>56575</v>
      </c>
      <c r="J477" s="4"/>
    </row>
    <row r="478" spans="6:10">
      <c r="F478">
        <v>442</v>
      </c>
      <c r="G478">
        <v>443</v>
      </c>
      <c r="H478">
        <f t="shared" si="18"/>
        <v>56576</v>
      </c>
      <c r="I478">
        <f t="shared" si="17"/>
        <v>56703</v>
      </c>
      <c r="J478" s="4"/>
    </row>
    <row r="479" spans="6:10">
      <c r="F479">
        <v>443</v>
      </c>
      <c r="G479">
        <v>444</v>
      </c>
      <c r="H479">
        <f t="shared" si="18"/>
        <v>56704</v>
      </c>
      <c r="I479">
        <f t="shared" si="17"/>
        <v>56831</v>
      </c>
      <c r="J479" s="4"/>
    </row>
    <row r="480" spans="6:10">
      <c r="F480">
        <v>444</v>
      </c>
      <c r="G480">
        <v>445</v>
      </c>
      <c r="H480">
        <f t="shared" si="18"/>
        <v>56832</v>
      </c>
      <c r="I480">
        <f t="shared" si="17"/>
        <v>56959</v>
      </c>
      <c r="J480" s="4"/>
    </row>
    <row r="481" spans="6:10">
      <c r="F481">
        <v>445</v>
      </c>
      <c r="G481">
        <v>446</v>
      </c>
      <c r="H481">
        <f t="shared" si="18"/>
        <v>56960</v>
      </c>
      <c r="I481">
        <f t="shared" ref="I481:I544" si="19">H481+F$33-1</f>
        <v>57087</v>
      </c>
      <c r="J481" s="4"/>
    </row>
    <row r="482" spans="6:10">
      <c r="F482">
        <v>446</v>
      </c>
      <c r="G482">
        <v>447</v>
      </c>
      <c r="H482">
        <f t="shared" si="18"/>
        <v>57088</v>
      </c>
      <c r="I482">
        <f t="shared" si="19"/>
        <v>57215</v>
      </c>
      <c r="J482" s="4"/>
    </row>
    <row r="483" spans="6:10">
      <c r="F483">
        <v>447</v>
      </c>
      <c r="G483">
        <v>448</v>
      </c>
      <c r="H483">
        <f t="shared" si="18"/>
        <v>57216</v>
      </c>
      <c r="I483">
        <f t="shared" si="19"/>
        <v>57343</v>
      </c>
      <c r="J483" s="4"/>
    </row>
    <row r="484" spans="6:10">
      <c r="F484">
        <v>448</v>
      </c>
      <c r="G484">
        <v>449</v>
      </c>
      <c r="H484">
        <f t="shared" si="18"/>
        <v>57344</v>
      </c>
      <c r="I484">
        <f t="shared" si="19"/>
        <v>57471</v>
      </c>
      <c r="J484" s="4"/>
    </row>
    <row r="485" spans="6:10">
      <c r="F485">
        <v>449</v>
      </c>
      <c r="G485">
        <v>450</v>
      </c>
      <c r="H485">
        <f t="shared" si="18"/>
        <v>57472</v>
      </c>
      <c r="I485">
        <f t="shared" si="19"/>
        <v>57599</v>
      </c>
      <c r="J485" s="4"/>
    </row>
    <row r="486" spans="6:10">
      <c r="F486">
        <v>450</v>
      </c>
      <c r="G486">
        <v>451</v>
      </c>
      <c r="H486">
        <f t="shared" ref="H486:H547" si="20">H485+F$33</f>
        <v>57600</v>
      </c>
      <c r="I486">
        <f t="shared" si="19"/>
        <v>57727</v>
      </c>
      <c r="J486" s="4"/>
    </row>
    <row r="487" spans="6:10">
      <c r="F487">
        <v>451</v>
      </c>
      <c r="G487">
        <v>452</v>
      </c>
      <c r="H487">
        <f t="shared" si="20"/>
        <v>57728</v>
      </c>
      <c r="I487">
        <f t="shared" si="19"/>
        <v>57855</v>
      </c>
      <c r="J487" s="4"/>
    </row>
    <row r="488" spans="6:10">
      <c r="F488">
        <v>452</v>
      </c>
      <c r="G488">
        <v>453</v>
      </c>
      <c r="H488">
        <f t="shared" si="20"/>
        <v>57856</v>
      </c>
      <c r="I488">
        <f t="shared" si="19"/>
        <v>57983</v>
      </c>
      <c r="J488" s="4"/>
    </row>
    <row r="489" spans="6:10">
      <c r="F489">
        <v>453</v>
      </c>
      <c r="G489">
        <v>454</v>
      </c>
      <c r="H489">
        <f t="shared" si="20"/>
        <v>57984</v>
      </c>
      <c r="I489">
        <f t="shared" si="19"/>
        <v>58111</v>
      </c>
      <c r="J489" s="4"/>
    </row>
    <row r="490" spans="6:10">
      <c r="F490">
        <v>454</v>
      </c>
      <c r="G490">
        <v>455</v>
      </c>
      <c r="H490">
        <f t="shared" si="20"/>
        <v>58112</v>
      </c>
      <c r="I490">
        <f t="shared" si="19"/>
        <v>58239</v>
      </c>
      <c r="J490" s="4"/>
    </row>
    <row r="491" spans="6:10">
      <c r="F491">
        <v>455</v>
      </c>
      <c r="G491">
        <v>456</v>
      </c>
      <c r="H491">
        <f t="shared" si="20"/>
        <v>58240</v>
      </c>
      <c r="I491">
        <f t="shared" si="19"/>
        <v>58367</v>
      </c>
      <c r="J491" s="4"/>
    </row>
    <row r="492" spans="6:10">
      <c r="F492">
        <v>456</v>
      </c>
      <c r="G492">
        <v>457</v>
      </c>
      <c r="H492">
        <f t="shared" si="20"/>
        <v>58368</v>
      </c>
      <c r="I492">
        <f t="shared" si="19"/>
        <v>58495</v>
      </c>
      <c r="J492" s="4"/>
    </row>
    <row r="493" spans="6:10">
      <c r="F493">
        <v>457</v>
      </c>
      <c r="G493">
        <v>458</v>
      </c>
      <c r="H493">
        <f t="shared" si="20"/>
        <v>58496</v>
      </c>
      <c r="I493">
        <f t="shared" si="19"/>
        <v>58623</v>
      </c>
      <c r="J493" s="4"/>
    </row>
    <row r="494" spans="6:10">
      <c r="F494">
        <v>458</v>
      </c>
      <c r="G494">
        <v>459</v>
      </c>
      <c r="H494">
        <f t="shared" si="20"/>
        <v>58624</v>
      </c>
      <c r="I494">
        <f t="shared" si="19"/>
        <v>58751</v>
      </c>
      <c r="J494" s="4"/>
    </row>
    <row r="495" spans="6:10">
      <c r="F495">
        <v>459</v>
      </c>
      <c r="G495">
        <v>460</v>
      </c>
      <c r="H495">
        <f t="shared" si="20"/>
        <v>58752</v>
      </c>
      <c r="I495">
        <f t="shared" si="19"/>
        <v>58879</v>
      </c>
      <c r="J495" s="4"/>
    </row>
    <row r="496" spans="6:10">
      <c r="F496">
        <v>460</v>
      </c>
      <c r="G496">
        <v>461</v>
      </c>
      <c r="H496">
        <f t="shared" si="20"/>
        <v>58880</v>
      </c>
      <c r="I496">
        <f t="shared" si="19"/>
        <v>59007</v>
      </c>
      <c r="J496" s="4"/>
    </row>
    <row r="497" spans="6:10">
      <c r="F497">
        <v>461</v>
      </c>
      <c r="G497">
        <v>462</v>
      </c>
      <c r="H497">
        <f t="shared" si="20"/>
        <v>59008</v>
      </c>
      <c r="I497">
        <f t="shared" si="19"/>
        <v>59135</v>
      </c>
      <c r="J497" s="4"/>
    </row>
    <row r="498" spans="6:10">
      <c r="F498">
        <v>462</v>
      </c>
      <c r="G498">
        <v>463</v>
      </c>
      <c r="H498">
        <f t="shared" si="20"/>
        <v>59136</v>
      </c>
      <c r="I498">
        <f t="shared" si="19"/>
        <v>59263</v>
      </c>
      <c r="J498" s="4"/>
    </row>
    <row r="499" spans="6:10">
      <c r="F499">
        <v>463</v>
      </c>
      <c r="G499">
        <v>464</v>
      </c>
      <c r="H499">
        <f t="shared" si="20"/>
        <v>59264</v>
      </c>
      <c r="I499">
        <f t="shared" si="19"/>
        <v>59391</v>
      </c>
      <c r="J499" s="4"/>
    </row>
    <row r="500" spans="6:10">
      <c r="F500">
        <v>464</v>
      </c>
      <c r="G500">
        <v>465</v>
      </c>
      <c r="H500">
        <f t="shared" si="20"/>
        <v>59392</v>
      </c>
      <c r="I500">
        <f t="shared" si="19"/>
        <v>59519</v>
      </c>
      <c r="J500" s="4"/>
    </row>
    <row r="501" spans="6:10">
      <c r="F501">
        <v>465</v>
      </c>
      <c r="G501">
        <v>466</v>
      </c>
      <c r="H501">
        <f t="shared" si="20"/>
        <v>59520</v>
      </c>
      <c r="I501">
        <f t="shared" si="19"/>
        <v>59647</v>
      </c>
      <c r="J501" s="4"/>
    </row>
    <row r="502" spans="6:10">
      <c r="F502">
        <v>466</v>
      </c>
      <c r="G502">
        <v>467</v>
      </c>
      <c r="H502">
        <f t="shared" si="20"/>
        <v>59648</v>
      </c>
      <c r="I502">
        <f t="shared" si="19"/>
        <v>59775</v>
      </c>
      <c r="J502" s="4"/>
    </row>
    <row r="503" spans="6:10">
      <c r="F503">
        <v>467</v>
      </c>
      <c r="G503">
        <v>468</v>
      </c>
      <c r="H503">
        <f t="shared" si="20"/>
        <v>59776</v>
      </c>
      <c r="I503">
        <f t="shared" si="19"/>
        <v>59903</v>
      </c>
      <c r="J503" s="4"/>
    </row>
    <row r="504" spans="6:10">
      <c r="F504">
        <v>468</v>
      </c>
      <c r="G504">
        <v>469</v>
      </c>
      <c r="H504">
        <f t="shared" si="20"/>
        <v>59904</v>
      </c>
      <c r="I504">
        <f t="shared" si="19"/>
        <v>60031</v>
      </c>
      <c r="J504" s="4"/>
    </row>
    <row r="505" spans="6:10">
      <c r="F505">
        <v>469</v>
      </c>
      <c r="G505">
        <v>470</v>
      </c>
      <c r="H505">
        <f t="shared" si="20"/>
        <v>60032</v>
      </c>
      <c r="I505">
        <f t="shared" si="19"/>
        <v>60159</v>
      </c>
      <c r="J505" s="4"/>
    </row>
    <row r="506" spans="6:10">
      <c r="F506">
        <v>470</v>
      </c>
      <c r="G506">
        <v>471</v>
      </c>
      <c r="H506">
        <f t="shared" si="20"/>
        <v>60160</v>
      </c>
      <c r="I506">
        <f t="shared" si="19"/>
        <v>60287</v>
      </c>
      <c r="J506" s="4"/>
    </row>
    <row r="507" spans="6:10">
      <c r="F507">
        <v>471</v>
      </c>
      <c r="G507">
        <v>472</v>
      </c>
      <c r="H507">
        <f t="shared" si="20"/>
        <v>60288</v>
      </c>
      <c r="I507">
        <f t="shared" si="19"/>
        <v>60415</v>
      </c>
      <c r="J507" s="4"/>
    </row>
    <row r="508" spans="6:10">
      <c r="F508">
        <v>472</v>
      </c>
      <c r="G508">
        <v>473</v>
      </c>
      <c r="H508">
        <f t="shared" si="20"/>
        <v>60416</v>
      </c>
      <c r="I508">
        <f t="shared" si="19"/>
        <v>60543</v>
      </c>
      <c r="J508" s="4"/>
    </row>
    <row r="509" spans="6:10">
      <c r="F509">
        <v>473</v>
      </c>
      <c r="G509">
        <v>474</v>
      </c>
      <c r="H509">
        <f t="shared" si="20"/>
        <v>60544</v>
      </c>
      <c r="I509">
        <f t="shared" si="19"/>
        <v>60671</v>
      </c>
      <c r="J509" s="4"/>
    </row>
    <row r="510" spans="6:10">
      <c r="F510">
        <v>474</v>
      </c>
      <c r="G510">
        <v>475</v>
      </c>
      <c r="H510">
        <f t="shared" si="20"/>
        <v>60672</v>
      </c>
      <c r="I510">
        <f t="shared" si="19"/>
        <v>60799</v>
      </c>
      <c r="J510" s="4"/>
    </row>
    <row r="511" spans="6:10">
      <c r="F511">
        <v>475</v>
      </c>
      <c r="G511">
        <v>476</v>
      </c>
      <c r="H511">
        <f t="shared" si="20"/>
        <v>60800</v>
      </c>
      <c r="I511">
        <f t="shared" si="19"/>
        <v>60927</v>
      </c>
      <c r="J511" s="4"/>
    </row>
    <row r="512" spans="6:10">
      <c r="F512">
        <v>476</v>
      </c>
      <c r="G512">
        <v>477</v>
      </c>
      <c r="H512">
        <f t="shared" si="20"/>
        <v>60928</v>
      </c>
      <c r="I512">
        <f t="shared" si="19"/>
        <v>61055</v>
      </c>
      <c r="J512" s="4"/>
    </row>
    <row r="513" spans="6:10">
      <c r="F513">
        <v>477</v>
      </c>
      <c r="G513">
        <v>478</v>
      </c>
      <c r="H513">
        <f t="shared" si="20"/>
        <v>61056</v>
      </c>
      <c r="I513">
        <f t="shared" si="19"/>
        <v>61183</v>
      </c>
      <c r="J513" s="4"/>
    </row>
    <row r="514" spans="6:10">
      <c r="F514">
        <v>478</v>
      </c>
      <c r="G514">
        <v>479</v>
      </c>
      <c r="H514">
        <f t="shared" si="20"/>
        <v>61184</v>
      </c>
      <c r="I514">
        <f t="shared" si="19"/>
        <v>61311</v>
      </c>
      <c r="J514" s="4"/>
    </row>
    <row r="515" spans="6:10">
      <c r="F515">
        <v>479</v>
      </c>
      <c r="G515">
        <v>480</v>
      </c>
      <c r="H515">
        <f t="shared" si="20"/>
        <v>61312</v>
      </c>
      <c r="I515">
        <f t="shared" si="19"/>
        <v>61439</v>
      </c>
      <c r="J515" s="4"/>
    </row>
    <row r="516" spans="6:10">
      <c r="F516">
        <v>480</v>
      </c>
      <c r="G516">
        <v>481</v>
      </c>
      <c r="H516">
        <f t="shared" si="20"/>
        <v>61440</v>
      </c>
      <c r="I516">
        <f t="shared" si="19"/>
        <v>61567</v>
      </c>
      <c r="J516" s="4"/>
    </row>
    <row r="517" spans="6:10">
      <c r="F517">
        <v>481</v>
      </c>
      <c r="G517">
        <v>482</v>
      </c>
      <c r="H517">
        <f t="shared" si="20"/>
        <v>61568</v>
      </c>
      <c r="I517">
        <f t="shared" si="19"/>
        <v>61695</v>
      </c>
      <c r="J517" s="4"/>
    </row>
    <row r="518" spans="6:10">
      <c r="F518">
        <v>482</v>
      </c>
      <c r="G518">
        <v>483</v>
      </c>
      <c r="H518">
        <f t="shared" si="20"/>
        <v>61696</v>
      </c>
      <c r="I518">
        <f t="shared" si="19"/>
        <v>61823</v>
      </c>
      <c r="J518" s="4"/>
    </row>
    <row r="519" spans="6:10">
      <c r="F519">
        <v>483</v>
      </c>
      <c r="G519">
        <v>484</v>
      </c>
      <c r="H519">
        <f t="shared" si="20"/>
        <v>61824</v>
      </c>
      <c r="I519">
        <f t="shared" si="19"/>
        <v>61951</v>
      </c>
      <c r="J519" s="4"/>
    </row>
    <row r="520" spans="6:10">
      <c r="F520">
        <v>484</v>
      </c>
      <c r="G520">
        <v>485</v>
      </c>
      <c r="H520">
        <f t="shared" si="20"/>
        <v>61952</v>
      </c>
      <c r="I520">
        <f t="shared" si="19"/>
        <v>62079</v>
      </c>
      <c r="J520" s="4"/>
    </row>
    <row r="521" spans="6:10">
      <c r="F521">
        <v>485</v>
      </c>
      <c r="G521">
        <v>486</v>
      </c>
      <c r="H521">
        <f t="shared" si="20"/>
        <v>62080</v>
      </c>
      <c r="I521">
        <f t="shared" si="19"/>
        <v>62207</v>
      </c>
      <c r="J521" s="4"/>
    </row>
    <row r="522" spans="6:10">
      <c r="F522">
        <v>486</v>
      </c>
      <c r="G522">
        <v>487</v>
      </c>
      <c r="H522">
        <f t="shared" si="20"/>
        <v>62208</v>
      </c>
      <c r="I522">
        <f t="shared" si="19"/>
        <v>62335</v>
      </c>
      <c r="J522" s="4"/>
    </row>
    <row r="523" spans="6:10">
      <c r="F523">
        <v>487</v>
      </c>
      <c r="G523">
        <v>488</v>
      </c>
      <c r="H523">
        <f t="shared" si="20"/>
        <v>62336</v>
      </c>
      <c r="I523">
        <f t="shared" si="19"/>
        <v>62463</v>
      </c>
      <c r="J523" s="4"/>
    </row>
    <row r="524" spans="6:10">
      <c r="F524">
        <v>488</v>
      </c>
      <c r="G524">
        <v>489</v>
      </c>
      <c r="H524">
        <f t="shared" si="20"/>
        <v>62464</v>
      </c>
      <c r="I524">
        <f t="shared" si="19"/>
        <v>62591</v>
      </c>
      <c r="J524" s="4"/>
    </row>
    <row r="525" spans="6:10">
      <c r="F525">
        <v>489</v>
      </c>
      <c r="G525">
        <v>490</v>
      </c>
      <c r="H525">
        <f t="shared" si="20"/>
        <v>62592</v>
      </c>
      <c r="I525">
        <f t="shared" si="19"/>
        <v>62719</v>
      </c>
      <c r="J525" s="4"/>
    </row>
    <row r="526" spans="6:10">
      <c r="F526">
        <v>490</v>
      </c>
      <c r="G526">
        <v>491</v>
      </c>
      <c r="H526">
        <f t="shared" si="20"/>
        <v>62720</v>
      </c>
      <c r="I526">
        <f t="shared" si="19"/>
        <v>62847</v>
      </c>
      <c r="J526" s="4"/>
    </row>
    <row r="527" spans="6:10">
      <c r="F527">
        <v>491</v>
      </c>
      <c r="G527">
        <v>492</v>
      </c>
      <c r="H527">
        <f t="shared" si="20"/>
        <v>62848</v>
      </c>
      <c r="I527">
        <f t="shared" si="19"/>
        <v>62975</v>
      </c>
      <c r="J527" s="4"/>
    </row>
    <row r="528" spans="6:10">
      <c r="F528">
        <v>492</v>
      </c>
      <c r="G528">
        <v>493</v>
      </c>
      <c r="H528">
        <f t="shared" si="20"/>
        <v>62976</v>
      </c>
      <c r="I528">
        <f t="shared" si="19"/>
        <v>63103</v>
      </c>
      <c r="J528" s="4"/>
    </row>
    <row r="529" spans="6:10">
      <c r="F529">
        <v>493</v>
      </c>
      <c r="G529">
        <v>494</v>
      </c>
      <c r="H529">
        <f t="shared" si="20"/>
        <v>63104</v>
      </c>
      <c r="I529">
        <f t="shared" si="19"/>
        <v>63231</v>
      </c>
      <c r="J529" s="4"/>
    </row>
    <row r="530" spans="6:10">
      <c r="F530">
        <v>494</v>
      </c>
      <c r="G530">
        <v>495</v>
      </c>
      <c r="H530">
        <f t="shared" si="20"/>
        <v>63232</v>
      </c>
      <c r="I530">
        <f t="shared" si="19"/>
        <v>63359</v>
      </c>
      <c r="J530" s="4"/>
    </row>
    <row r="531" spans="6:10">
      <c r="F531">
        <v>495</v>
      </c>
      <c r="G531">
        <v>496</v>
      </c>
      <c r="H531">
        <f t="shared" si="20"/>
        <v>63360</v>
      </c>
      <c r="I531">
        <f t="shared" si="19"/>
        <v>63487</v>
      </c>
      <c r="J531" s="4"/>
    </row>
    <row r="532" spans="6:10">
      <c r="F532">
        <v>496</v>
      </c>
      <c r="G532">
        <v>497</v>
      </c>
      <c r="H532">
        <f t="shared" si="20"/>
        <v>63488</v>
      </c>
      <c r="I532">
        <f t="shared" si="19"/>
        <v>63615</v>
      </c>
      <c r="J532" s="4"/>
    </row>
    <row r="533" spans="6:10">
      <c r="F533">
        <v>497</v>
      </c>
      <c r="G533">
        <v>498</v>
      </c>
      <c r="H533">
        <f t="shared" si="20"/>
        <v>63616</v>
      </c>
      <c r="I533">
        <f t="shared" si="19"/>
        <v>63743</v>
      </c>
      <c r="J533" s="4"/>
    </row>
    <row r="534" spans="6:10">
      <c r="F534">
        <v>498</v>
      </c>
      <c r="G534">
        <v>499</v>
      </c>
      <c r="H534">
        <f t="shared" si="20"/>
        <v>63744</v>
      </c>
      <c r="I534">
        <f t="shared" si="19"/>
        <v>63871</v>
      </c>
      <c r="J534" s="4"/>
    </row>
    <row r="535" spans="6:10">
      <c r="F535">
        <v>499</v>
      </c>
      <c r="G535">
        <v>500</v>
      </c>
      <c r="H535">
        <f t="shared" si="20"/>
        <v>63872</v>
      </c>
      <c r="I535">
        <f t="shared" si="19"/>
        <v>63999</v>
      </c>
      <c r="J535" s="4"/>
    </row>
    <row r="536" ht="54" spans="6:17">
      <c r="F536">
        <v>500</v>
      </c>
      <c r="G536">
        <v>501</v>
      </c>
      <c r="H536">
        <f t="shared" si="20"/>
        <v>64000</v>
      </c>
      <c r="I536">
        <f t="shared" si="19"/>
        <v>64127</v>
      </c>
      <c r="J536" s="4"/>
      <c r="K536" t="s">
        <v>845</v>
      </c>
      <c r="L536" t="s">
        <v>846</v>
      </c>
      <c r="M536" t="s">
        <v>847</v>
      </c>
      <c r="N536" t="s">
        <v>848</v>
      </c>
      <c r="O536" s="46" t="s">
        <v>849</v>
      </c>
      <c r="P536" s="46" t="s">
        <v>850</v>
      </c>
      <c r="Q536" s="46"/>
    </row>
    <row r="537" spans="7:17">
      <c r="G537" s="49">
        <v>502</v>
      </c>
      <c r="H537" s="49">
        <f t="shared" si="20"/>
        <v>64128</v>
      </c>
      <c r="I537" s="49">
        <f t="shared" si="19"/>
        <v>64255</v>
      </c>
      <c r="J537" s="49"/>
      <c r="K537">
        <f>G547-G537+1</f>
        <v>11</v>
      </c>
      <c r="L537" s="4" t="s">
        <v>851</v>
      </c>
      <c r="M537" s="4">
        <v>116</v>
      </c>
      <c r="N537" s="4">
        <v>3</v>
      </c>
      <c r="O537" s="4">
        <f>F$33/2*N537</f>
        <v>192</v>
      </c>
      <c r="P537">
        <f t="shared" ref="P537:P542" si="21">M537/(F$33/2)</f>
        <v>1.8125</v>
      </c>
      <c r="Q537" s="57"/>
    </row>
    <row r="538" spans="7:16">
      <c r="G538" s="49">
        <v>503</v>
      </c>
      <c r="H538" s="49">
        <f t="shared" si="20"/>
        <v>64256</v>
      </c>
      <c r="I538" s="49">
        <f t="shared" si="19"/>
        <v>64383</v>
      </c>
      <c r="J538" s="49"/>
      <c r="L538" s="50" t="s">
        <v>852</v>
      </c>
      <c r="M538" s="50">
        <v>120</v>
      </c>
      <c r="N538" s="50">
        <v>4</v>
      </c>
      <c r="O538" s="50">
        <f t="shared" ref="O537:O542" si="22">F$33/2*N538</f>
        <v>256</v>
      </c>
      <c r="P538">
        <f t="shared" si="21"/>
        <v>1.875</v>
      </c>
    </row>
    <row r="539" spans="7:16">
      <c r="G539" s="49">
        <v>504</v>
      </c>
      <c r="H539" s="49">
        <f t="shared" si="20"/>
        <v>64384</v>
      </c>
      <c r="I539" s="49">
        <f t="shared" si="19"/>
        <v>64511</v>
      </c>
      <c r="J539" s="55"/>
      <c r="L539" s="51" t="s">
        <v>853</v>
      </c>
      <c r="M539" s="51">
        <v>14</v>
      </c>
      <c r="N539" s="51">
        <v>1</v>
      </c>
      <c r="O539" s="51">
        <f t="shared" si="22"/>
        <v>64</v>
      </c>
      <c r="P539">
        <f t="shared" si="21"/>
        <v>0.21875</v>
      </c>
    </row>
    <row r="540" spans="7:16">
      <c r="G540" s="50">
        <v>505</v>
      </c>
      <c r="H540" s="50">
        <f t="shared" si="20"/>
        <v>64512</v>
      </c>
      <c r="I540" s="50">
        <f t="shared" si="19"/>
        <v>64639</v>
      </c>
      <c r="J540" s="55"/>
      <c r="L540" s="52" t="s">
        <v>854</v>
      </c>
      <c r="M540" s="52">
        <v>18</v>
      </c>
      <c r="N540" s="52">
        <v>1</v>
      </c>
      <c r="O540" s="52">
        <f t="shared" si="22"/>
        <v>64</v>
      </c>
      <c r="P540">
        <f t="shared" si="21"/>
        <v>0.28125</v>
      </c>
    </row>
    <row r="541" spans="7:16">
      <c r="G541" s="50">
        <v>506</v>
      </c>
      <c r="H541" s="50">
        <f t="shared" si="20"/>
        <v>64640</v>
      </c>
      <c r="I541" s="50">
        <f t="shared" si="19"/>
        <v>64767</v>
      </c>
      <c r="J541" s="55"/>
      <c r="L541" s="53" t="s">
        <v>855</v>
      </c>
      <c r="M541" s="53">
        <v>94</v>
      </c>
      <c r="N541" s="53">
        <v>2</v>
      </c>
      <c r="O541" s="53">
        <f t="shared" si="22"/>
        <v>128</v>
      </c>
      <c r="P541">
        <f t="shared" si="21"/>
        <v>1.46875</v>
      </c>
    </row>
    <row r="542" spans="7:17">
      <c r="G542" s="50">
        <v>507</v>
      </c>
      <c r="H542" s="50">
        <f t="shared" si="20"/>
        <v>64768</v>
      </c>
      <c r="I542" s="50">
        <f t="shared" si="19"/>
        <v>64895</v>
      </c>
      <c r="J542" s="55" t="s">
        <v>856</v>
      </c>
      <c r="L542" s="56" t="s">
        <v>857</v>
      </c>
      <c r="M542" s="56">
        <v>36</v>
      </c>
      <c r="N542" s="56">
        <v>0</v>
      </c>
      <c r="O542" s="56">
        <f t="shared" si="22"/>
        <v>0</v>
      </c>
      <c r="P542">
        <f t="shared" si="21"/>
        <v>0.5625</v>
      </c>
      <c r="Q542" t="s">
        <v>858</v>
      </c>
    </row>
    <row r="543" spans="7:10">
      <c r="G543" s="50">
        <v>508</v>
      </c>
      <c r="H543" s="50">
        <f t="shared" si="20"/>
        <v>64896</v>
      </c>
      <c r="I543" s="50">
        <f t="shared" si="19"/>
        <v>65023</v>
      </c>
      <c r="J543" s="55"/>
    </row>
    <row r="544" spans="7:10">
      <c r="G544" s="51">
        <v>509</v>
      </c>
      <c r="H544" s="51">
        <f t="shared" si="20"/>
        <v>65024</v>
      </c>
      <c r="I544" s="51">
        <f t="shared" si="19"/>
        <v>65151</v>
      </c>
      <c r="J544" s="55"/>
    </row>
    <row r="545" spans="7:14">
      <c r="G545" s="52">
        <v>510</v>
      </c>
      <c r="H545" s="52">
        <f t="shared" si="20"/>
        <v>65152</v>
      </c>
      <c r="I545" s="52">
        <f>H545+F$33-1</f>
        <v>65279</v>
      </c>
      <c r="J545" s="55"/>
      <c r="M545" t="s">
        <v>859</v>
      </c>
      <c r="N545">
        <f>SUM(N537:N542)</f>
        <v>11</v>
      </c>
    </row>
    <row r="546" spans="7:14">
      <c r="G546" s="53">
        <v>511</v>
      </c>
      <c r="H546" s="53">
        <f t="shared" si="20"/>
        <v>65280</v>
      </c>
      <c r="I546" s="53">
        <f>H546+F$33-1</f>
        <v>65407</v>
      </c>
      <c r="J546" s="55"/>
      <c r="M546" t="s">
        <v>860</v>
      </c>
      <c r="N546">
        <f>K537-N545</f>
        <v>0</v>
      </c>
    </row>
    <row r="547" spans="7:10">
      <c r="G547" s="53">
        <v>512</v>
      </c>
      <c r="H547" s="53">
        <f t="shared" si="20"/>
        <v>65408</v>
      </c>
      <c r="I547" s="53">
        <f>H547+F$33-1</f>
        <v>65535</v>
      </c>
      <c r="J547" s="55"/>
    </row>
    <row r="553" spans="6:6">
      <c r="F553" t="s">
        <v>861</v>
      </c>
    </row>
    <row r="554" spans="9:13">
      <c r="I554" t="s">
        <v>862</v>
      </c>
      <c r="M554" t="s">
        <v>863</v>
      </c>
    </row>
    <row r="555" spans="6:15">
      <c r="F555" t="s">
        <v>864</v>
      </c>
      <c r="G555" s="54" t="s">
        <v>865</v>
      </c>
      <c r="H555" s="54"/>
      <c r="I555" s="54" t="s">
        <v>866</v>
      </c>
      <c r="J555" s="54"/>
      <c r="M555" t="s">
        <v>867</v>
      </c>
      <c r="N555" t="s">
        <v>868</v>
      </c>
      <c r="O555" t="s">
        <v>869</v>
      </c>
    </row>
    <row r="556" spans="6:15">
      <c r="F556" t="s">
        <v>870</v>
      </c>
      <c r="G556" t="s">
        <v>871</v>
      </c>
      <c r="M556">
        <v>1000000</v>
      </c>
      <c r="N556">
        <v>30</v>
      </c>
      <c r="O556">
        <v>366</v>
      </c>
    </row>
    <row r="557" spans="12:13">
      <c r="L557" t="s">
        <v>872</v>
      </c>
      <c r="M557">
        <f>M556/N556/O556</f>
        <v>91.0746812386157</v>
      </c>
    </row>
    <row r="558" spans="6:13">
      <c r="F558" t="s">
        <v>873</v>
      </c>
      <c r="G558" t="s">
        <v>874</v>
      </c>
      <c r="I558" t="s">
        <v>875</v>
      </c>
      <c r="L558" t="s">
        <v>876</v>
      </c>
      <c r="M558">
        <f>M557/24</f>
        <v>3.79477838494232</v>
      </c>
    </row>
    <row r="560" ht="27" spans="12:13">
      <c r="L560" s="46" t="s">
        <v>877</v>
      </c>
      <c r="M560" t="s">
        <v>878</v>
      </c>
    </row>
  </sheetData>
  <mergeCells count="18">
    <mergeCell ref="J36:K36"/>
    <mergeCell ref="L36:M36"/>
    <mergeCell ref="G555:H555"/>
    <mergeCell ref="I555:J555"/>
    <mergeCell ref="G556:H556"/>
    <mergeCell ref="I556:J556"/>
    <mergeCell ref="G557:H557"/>
    <mergeCell ref="I557:J557"/>
    <mergeCell ref="G558:H558"/>
    <mergeCell ref="I558:J558"/>
    <mergeCell ref="G559:H559"/>
    <mergeCell ref="I559:J559"/>
    <mergeCell ref="G560:H560"/>
    <mergeCell ref="I560:J560"/>
    <mergeCell ref="G561:H561"/>
    <mergeCell ref="I561:J561"/>
    <mergeCell ref="G562:H562"/>
    <mergeCell ref="I562:J562"/>
  </mergeCells>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59"/>
  <sheetViews>
    <sheetView zoomScale="115" zoomScaleNormal="115" workbookViewId="0">
      <selection activeCell="E31" sqref="E31"/>
    </sheetView>
  </sheetViews>
  <sheetFormatPr defaultColWidth="8.88495575221239" defaultRowHeight="13.5"/>
  <cols>
    <col min="1" max="1" width="20.3097345132743" customWidth="1"/>
    <col min="3" max="3" width="8.88495575221239" style="1"/>
    <col min="4" max="4" width="10.6637168141593" style="2"/>
    <col min="5" max="5" width="23.5575221238938" style="3" customWidth="1"/>
    <col min="6" max="6" width="14.2212389380531" customWidth="1"/>
    <col min="7" max="7" width="11.7787610619469" customWidth="1"/>
    <col min="8" max="8" width="14.7787610619469" customWidth="1"/>
    <col min="9" max="9" width="12.8849557522124"/>
    <col min="10" max="10" width="9.88495575221239" customWidth="1"/>
    <col min="11" max="11" width="14.1150442477876"/>
  </cols>
  <sheetData>
    <row r="1" spans="1:2">
      <c r="A1" s="4" t="s">
        <v>879</v>
      </c>
      <c r="B1" s="4"/>
    </row>
    <row r="2" spans="1:2">
      <c r="A2" s="4" t="s">
        <v>880</v>
      </c>
      <c r="B2" s="4">
        <v>2</v>
      </c>
    </row>
    <row r="3" spans="1:2">
      <c r="A3" s="4" t="s">
        <v>881</v>
      </c>
      <c r="B3" s="4">
        <v>512</v>
      </c>
    </row>
    <row r="4" spans="1:2">
      <c r="A4" s="4" t="s">
        <v>882</v>
      </c>
      <c r="B4" s="4">
        <f>B3/B2</f>
        <v>256</v>
      </c>
    </row>
    <row r="7" ht="14.25"/>
    <row r="8" ht="12" customHeight="1" spans="1:11">
      <c r="A8" s="5"/>
      <c r="B8" s="6"/>
      <c r="C8" s="7"/>
      <c r="D8" s="8" t="s">
        <v>883</v>
      </c>
      <c r="E8" s="9" t="s">
        <v>884</v>
      </c>
      <c r="F8" s="6" t="s">
        <v>885</v>
      </c>
      <c r="G8" s="6"/>
      <c r="H8" s="6" t="s">
        <v>886</v>
      </c>
      <c r="I8" s="6"/>
      <c r="J8" s="36" t="s">
        <v>887</v>
      </c>
      <c r="K8" t="s">
        <v>888</v>
      </c>
    </row>
    <row r="9" spans="1:13">
      <c r="A9" s="10"/>
      <c r="J9" s="37"/>
      <c r="M9" s="19">
        <v>8054000</v>
      </c>
    </row>
    <row r="10" spans="1:10">
      <c r="A10" s="10"/>
      <c r="J10" s="37"/>
    </row>
    <row r="11" spans="1:11">
      <c r="A11" s="10" t="s">
        <v>889</v>
      </c>
      <c r="C11" s="1" t="s">
        <v>890</v>
      </c>
      <c r="D11" s="11">
        <v>8000000</v>
      </c>
      <c r="E11" s="12" t="str">
        <f>DEC2HEX(F11)</f>
        <v>10000</v>
      </c>
      <c r="F11">
        <f>H11*1024</f>
        <v>65536</v>
      </c>
      <c r="G11" t="s">
        <v>891</v>
      </c>
      <c r="H11">
        <v>64</v>
      </c>
      <c r="I11" t="s">
        <v>892</v>
      </c>
      <c r="J11" s="37">
        <f t="shared" ref="J11:J15" si="0">H11/2</f>
        <v>32</v>
      </c>
      <c r="K11">
        <v>0</v>
      </c>
    </row>
    <row r="12" customFormat="1" spans="1:10">
      <c r="A12" s="10"/>
      <c r="C12" s="1"/>
      <c r="D12" s="11" t="str">
        <f>DEC2HEX(HEX2DEC(D11+E11)-1)</f>
        <v>800FFFF</v>
      </c>
      <c r="E12" s="12"/>
      <c r="J12" s="37"/>
    </row>
    <row r="13" customFormat="1" spans="1:11">
      <c r="A13" s="10" t="s">
        <v>893</v>
      </c>
      <c r="C13" s="1" t="s">
        <v>894</v>
      </c>
      <c r="D13" s="13" t="str">
        <f>DEC2HEX(HEX2DEC(D12)+1)</f>
        <v>8010000</v>
      </c>
      <c r="E13" s="14" t="str">
        <f>DEC2HEX(F13)</f>
        <v>20000</v>
      </c>
      <c r="F13">
        <f t="shared" ref="F11:F15" si="1">H13*1024</f>
        <v>131072</v>
      </c>
      <c r="G13" t="s">
        <v>891</v>
      </c>
      <c r="H13">
        <v>128</v>
      </c>
      <c r="I13" t="s">
        <v>895</v>
      </c>
      <c r="J13" s="37">
        <f t="shared" si="0"/>
        <v>64</v>
      </c>
      <c r="K13">
        <f>J11</f>
        <v>32</v>
      </c>
    </row>
    <row r="14" spans="1:14">
      <c r="A14" s="10"/>
      <c r="D14" s="13" t="str">
        <f>DEC2HEX(HEX2DEC(D13)+HEX2DEC(E13)-1)</f>
        <v>802FFFF</v>
      </c>
      <c r="E14" s="14"/>
      <c r="J14" s="37"/>
      <c r="M14" t="s">
        <v>896</v>
      </c>
      <c r="N14">
        <v>54000</v>
      </c>
    </row>
    <row r="15" spans="1:14">
      <c r="A15" s="10" t="s">
        <v>897</v>
      </c>
      <c r="C15" s="1" t="s">
        <v>898</v>
      </c>
      <c r="D15" s="15" t="str">
        <f>DEC2HEX(HEX2DEC(D14)+1)</f>
        <v>8030000</v>
      </c>
      <c r="E15" s="16" t="str">
        <f>DEC2HEX(F15)</f>
        <v>20000</v>
      </c>
      <c r="F15">
        <f t="shared" si="1"/>
        <v>131072</v>
      </c>
      <c r="G15" t="s">
        <v>891</v>
      </c>
      <c r="H15">
        <v>128</v>
      </c>
      <c r="I15" t="s">
        <v>895</v>
      </c>
      <c r="J15" s="37">
        <f t="shared" si="0"/>
        <v>64</v>
      </c>
      <c r="K15">
        <f>SUM(J11:J13)</f>
        <v>96</v>
      </c>
      <c r="L15" t="s">
        <v>899</v>
      </c>
      <c r="M15" t="s">
        <v>900</v>
      </c>
      <c r="N15">
        <f>HEX2DEC(N14)/2048</f>
        <v>168</v>
      </c>
    </row>
    <row r="16" spans="1:14">
      <c r="A16" s="10"/>
      <c r="D16" s="15" t="str">
        <f t="shared" ref="D16:D20" si="2">DEC2HEX(HEX2DEC(D15+E15)-1)</f>
        <v>804FFFF</v>
      </c>
      <c r="E16" s="16"/>
      <c r="J16" s="37"/>
      <c r="L16" t="s">
        <v>901</v>
      </c>
      <c r="M16" t="s">
        <v>900</v>
      </c>
      <c r="N16">
        <f>N15-128</f>
        <v>40</v>
      </c>
    </row>
    <row r="17" spans="1:11">
      <c r="A17" s="10" t="s">
        <v>902</v>
      </c>
      <c r="C17" s="1" t="s">
        <v>903</v>
      </c>
      <c r="D17" s="17" t="str">
        <f>DEC2HEX(HEX2DEC(D16)+1)</f>
        <v>8050000</v>
      </c>
      <c r="E17" s="18" t="str">
        <f>DEC2HEX(F17)</f>
        <v>4000</v>
      </c>
      <c r="F17">
        <f>H17*1024</f>
        <v>16384</v>
      </c>
      <c r="G17" t="s">
        <v>891</v>
      </c>
      <c r="H17">
        <v>16</v>
      </c>
      <c r="I17" t="s">
        <v>895</v>
      </c>
      <c r="J17" s="37">
        <f>H17/2</f>
        <v>8</v>
      </c>
      <c r="K17">
        <f>SUM(J11:J15)</f>
        <v>160</v>
      </c>
    </row>
    <row r="18" spans="1:10">
      <c r="A18" s="10"/>
      <c r="D18" s="17" t="str">
        <f t="shared" si="2"/>
        <v>8053FFF</v>
      </c>
      <c r="E18" s="18"/>
      <c r="J18" s="37"/>
    </row>
    <row r="19" spans="1:11">
      <c r="A19" s="10" t="s">
        <v>904</v>
      </c>
      <c r="C19" s="1" t="s">
        <v>903</v>
      </c>
      <c r="D19" s="19" t="str">
        <f>DEC2HEX(HEX2DEC(D18)+1)</f>
        <v>8054000</v>
      </c>
      <c r="E19" s="20" t="str">
        <f>DEC2HEX(F19)</f>
        <v>1000</v>
      </c>
      <c r="F19">
        <f>H19*1024</f>
        <v>4096</v>
      </c>
      <c r="G19" t="s">
        <v>891</v>
      </c>
      <c r="H19">
        <v>4</v>
      </c>
      <c r="I19" t="s">
        <v>895</v>
      </c>
      <c r="J19" s="37">
        <f>H19/2</f>
        <v>2</v>
      </c>
      <c r="K19">
        <f>SUM(J11:J17)</f>
        <v>168</v>
      </c>
    </row>
    <row r="20" spans="1:10">
      <c r="A20" s="21"/>
      <c r="D20" s="19" t="str">
        <f t="shared" si="2"/>
        <v>8054FFF</v>
      </c>
      <c r="E20" s="20"/>
      <c r="J20" s="37"/>
    </row>
    <row r="21" spans="1:10">
      <c r="A21" s="10" t="s">
        <v>905</v>
      </c>
      <c r="D21" s="22" t="str">
        <f>DEC2HEX(HEX2DEC(D20)+1)</f>
        <v>8055000</v>
      </c>
      <c r="E21" s="23"/>
      <c r="H21">
        <f>E23</f>
        <v>172</v>
      </c>
      <c r="I21" t="s">
        <v>906</v>
      </c>
      <c r="J21" s="37"/>
    </row>
    <row r="22" spans="1:10">
      <c r="A22" s="10"/>
      <c r="C22" s="1" t="s">
        <v>907</v>
      </c>
      <c r="J22" s="37"/>
    </row>
    <row r="23" spans="1:12">
      <c r="A23" s="10"/>
      <c r="B23" t="s">
        <v>908</v>
      </c>
      <c r="C23" s="121" t="s">
        <v>909</v>
      </c>
      <c r="D23" s="22">
        <f>(HEX2DEC(C23)-HEX2DEC(D21))</f>
        <v>176128</v>
      </c>
      <c r="E23" s="23">
        <f>D23/1024</f>
        <v>172</v>
      </c>
      <c r="F23" s="25" t="str">
        <f>DEC2HEX(D23)</f>
        <v>2B000</v>
      </c>
      <c r="G23" s="25"/>
      <c r="I23">
        <f>SUM(H11:H23)</f>
        <v>512</v>
      </c>
      <c r="J23" s="37"/>
      <c r="K23" t="s">
        <v>910</v>
      </c>
      <c r="L23">
        <v>2048</v>
      </c>
    </row>
    <row r="24" spans="1:14">
      <c r="A24" s="10"/>
      <c r="J24" s="37"/>
      <c r="K24">
        <v>32</v>
      </c>
      <c r="L24">
        <v>32</v>
      </c>
      <c r="N24" t="s">
        <v>896</v>
      </c>
    </row>
    <row r="25" spans="1:14">
      <c r="A25" s="10"/>
      <c r="J25" s="37"/>
      <c r="L25">
        <f>L24*2048</f>
        <v>65536</v>
      </c>
      <c r="N25" t="str">
        <f>DEC2HEX(L25)</f>
        <v>10000</v>
      </c>
    </row>
    <row r="26" spans="1:10">
      <c r="A26" s="10"/>
      <c r="J26" s="37"/>
    </row>
    <row r="27" spans="1:10">
      <c r="A27" s="10"/>
      <c r="J27" s="37"/>
    </row>
    <row r="28" spans="1:13">
      <c r="A28" s="10"/>
      <c r="J28" s="37"/>
      <c r="L28" t="s">
        <v>911</v>
      </c>
      <c r="M28" s="122" t="s">
        <v>912</v>
      </c>
    </row>
    <row r="29" spans="1:13">
      <c r="A29" s="10"/>
      <c r="J29" s="37"/>
      <c r="L29">
        <v>23</v>
      </c>
      <c r="M29">
        <f>HEX2DEC(L29)</f>
        <v>35</v>
      </c>
    </row>
    <row r="30" spans="1:10">
      <c r="A30" s="10"/>
      <c r="J30" s="37"/>
    </row>
    <row r="31" spans="1:10">
      <c r="A31" s="10"/>
      <c r="J31" s="37"/>
    </row>
    <row r="32" spans="1:10">
      <c r="A32" s="10"/>
      <c r="J32" s="37"/>
    </row>
    <row r="33" ht="14.25" spans="1:10">
      <c r="A33" s="26"/>
      <c r="B33" s="27"/>
      <c r="C33" s="28"/>
      <c r="D33" s="29"/>
      <c r="E33" s="30"/>
      <c r="F33" s="27"/>
      <c r="G33" s="27"/>
      <c r="H33" s="27"/>
      <c r="I33" s="27"/>
      <c r="J33" s="38"/>
    </row>
    <row r="35" spans="1:7">
      <c r="A35" t="s">
        <v>913</v>
      </c>
      <c r="G35" t="s">
        <v>914</v>
      </c>
    </row>
    <row r="36" spans="1:13">
      <c r="A36" t="s">
        <v>915</v>
      </c>
      <c r="B36" t="s">
        <v>916</v>
      </c>
      <c r="G36" t="s">
        <v>917</v>
      </c>
      <c r="J36" s="39" t="s">
        <v>918</v>
      </c>
      <c r="K36" s="39"/>
      <c r="L36" s="39"/>
      <c r="M36" s="39"/>
    </row>
    <row r="37" spans="1:7">
      <c r="A37">
        <v>8054000</v>
      </c>
      <c r="B37" t="s">
        <v>919</v>
      </c>
      <c r="G37" t="s">
        <v>920</v>
      </c>
    </row>
    <row r="38" spans="1:13">
      <c r="A38" t="s">
        <v>921</v>
      </c>
      <c r="B38" t="s">
        <v>922</v>
      </c>
      <c r="G38" t="s">
        <v>923</v>
      </c>
      <c r="J38" s="33" t="s">
        <v>924</v>
      </c>
      <c r="K38" s="33"/>
      <c r="L38" s="33"/>
      <c r="M38" s="33"/>
    </row>
    <row r="39" spans="1:13">
      <c r="A39" t="s">
        <v>925</v>
      </c>
      <c r="B39" t="s">
        <v>926</v>
      </c>
      <c r="J39" s="33" t="s">
        <v>927</v>
      </c>
      <c r="K39" s="33"/>
      <c r="L39" s="33"/>
      <c r="M39" s="33"/>
    </row>
    <row r="40" spans="1:13">
      <c r="A40" t="s">
        <v>928</v>
      </c>
      <c r="B40" t="s">
        <v>929</v>
      </c>
      <c r="J40" s="33" t="s">
        <v>930</v>
      </c>
      <c r="K40" s="33"/>
      <c r="L40" s="33"/>
      <c r="M40" s="33"/>
    </row>
    <row r="41" spans="1:13">
      <c r="A41" t="s">
        <v>931</v>
      </c>
      <c r="B41" t="s">
        <v>932</v>
      </c>
      <c r="E41" s="31" t="s">
        <v>933</v>
      </c>
      <c r="F41" s="32">
        <v>0</v>
      </c>
      <c r="J41" s="33" t="s">
        <v>934</v>
      </c>
      <c r="K41" s="33"/>
      <c r="L41" s="33"/>
      <c r="M41" s="33"/>
    </row>
    <row r="42" spans="5:13">
      <c r="E42" s="31" t="s">
        <v>935</v>
      </c>
      <c r="F42" s="32">
        <v>1</v>
      </c>
      <c r="G42" t="s">
        <v>936</v>
      </c>
      <c r="J42" s="33" t="s">
        <v>937</v>
      </c>
      <c r="K42" s="33"/>
      <c r="L42" s="33"/>
      <c r="M42" s="33"/>
    </row>
    <row r="43" spans="5:8">
      <c r="E43" s="31" t="s">
        <v>938</v>
      </c>
      <c r="F43" s="32" t="s">
        <v>939</v>
      </c>
      <c r="G43" t="s">
        <v>940</v>
      </c>
      <c r="H43">
        <v>0</v>
      </c>
    </row>
    <row r="44" spans="5:8">
      <c r="E44" s="31" t="s">
        <v>941</v>
      </c>
      <c r="F44" s="32" t="s">
        <v>942</v>
      </c>
      <c r="G44" t="s">
        <v>943</v>
      </c>
      <c r="H44">
        <v>1</v>
      </c>
    </row>
    <row r="45" spans="7:8">
      <c r="G45" t="s">
        <v>944</v>
      </c>
      <c r="H45">
        <v>2</v>
      </c>
    </row>
    <row r="46" spans="7:8">
      <c r="G46" t="s">
        <v>945</v>
      </c>
      <c r="H46">
        <v>3</v>
      </c>
    </row>
    <row r="49" spans="1:7">
      <c r="A49" s="33" t="s">
        <v>946</v>
      </c>
      <c r="B49" s="33"/>
      <c r="C49" s="11"/>
      <c r="D49" s="11"/>
      <c r="E49" s="12"/>
      <c r="G49" t="s">
        <v>947</v>
      </c>
    </row>
    <row r="50" spans="1:8">
      <c r="A50" s="33"/>
      <c r="B50" s="34">
        <v>0.25</v>
      </c>
      <c r="C50" s="35">
        <v>0.5</v>
      </c>
      <c r="D50" s="35">
        <v>0.75</v>
      </c>
      <c r="E50" s="123" t="s">
        <v>948</v>
      </c>
      <c r="G50" t="s">
        <v>949</v>
      </c>
      <c r="H50" t="s">
        <v>950</v>
      </c>
    </row>
    <row r="51" spans="1:8">
      <c r="A51" s="33"/>
      <c r="B51" s="33"/>
      <c r="C51" s="11" t="s">
        <v>951</v>
      </c>
      <c r="D51" s="11" t="s">
        <v>952</v>
      </c>
      <c r="E51" s="12"/>
      <c r="H51" t="s">
        <v>953</v>
      </c>
    </row>
    <row r="52" spans="1:5">
      <c r="A52" s="33"/>
      <c r="B52" s="33" t="s">
        <v>954</v>
      </c>
      <c r="C52" s="11"/>
      <c r="D52" s="11"/>
      <c r="E52" s="12" t="s">
        <v>954</v>
      </c>
    </row>
    <row r="55" spans="1:5">
      <c r="A55" t="s">
        <v>955</v>
      </c>
      <c r="E55" s="3" t="s">
        <v>956</v>
      </c>
    </row>
    <row r="56" spans="2:5">
      <c r="B56" s="34">
        <v>0.25</v>
      </c>
      <c r="C56" s="35">
        <v>0.5</v>
      </c>
      <c r="D56" s="35">
        <v>0.75</v>
      </c>
      <c r="E56" s="123" t="s">
        <v>948</v>
      </c>
    </row>
    <row r="57" spans="2:5">
      <c r="B57" t="s">
        <v>954</v>
      </c>
      <c r="C57" t="s">
        <v>954</v>
      </c>
      <c r="D57" t="s">
        <v>954</v>
      </c>
      <c r="E57" s="3" t="s">
        <v>952</v>
      </c>
    </row>
    <row r="58" spans="2:5">
      <c r="B58" t="s">
        <v>954</v>
      </c>
      <c r="C58" t="s">
        <v>954</v>
      </c>
      <c r="D58" s="2" t="s">
        <v>952</v>
      </c>
      <c r="E58" t="s">
        <v>954</v>
      </c>
    </row>
    <row r="59" spans="2:5">
      <c r="B59" t="s">
        <v>954</v>
      </c>
      <c r="C59" s="1" t="s">
        <v>952</v>
      </c>
      <c r="D59" t="s">
        <v>954</v>
      </c>
      <c r="E59" t="s">
        <v>954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中共云南省委员会</Company>
  <Application>WPS 表格</Application>
  <HeadingPairs>
    <vt:vector size="2" baseType="variant">
      <vt:variant>
        <vt:lpstr>工作表</vt:lpstr>
      </vt:variant>
      <vt:variant>
        <vt:i4>6</vt:i4>
      </vt:variant>
    </vt:vector>
  </HeadingPairs>
  <TitlesOfParts>
    <vt:vector size="6" baseType="lpstr">
      <vt:lpstr>版本说明</vt:lpstr>
      <vt:lpstr>协议</vt:lpstr>
      <vt:lpstr>产品类型代码</vt:lpstr>
      <vt:lpstr>BMS协议</vt:lpstr>
      <vt:lpstr>历史数据</vt:lpstr>
      <vt:lpstr>boot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c:creator>
  <cp:lastModifiedBy>Administrator</cp:lastModifiedBy>
  <dcterms:created xsi:type="dcterms:W3CDTF">2022-06-28T02:57:00Z</dcterms:created>
  <dcterms:modified xsi:type="dcterms:W3CDTF">2023-07-13T12:58:09Z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2052-12.1.0.15066</vt:lpwstr>
  </property>
  <property fmtid="{D5CDD505-2E9C-101B-9397-08002B2CF9AE}" pid="3" name="ICV">
    <vt:lpwstr>4D9F529602D14D01BDCCA34B52E3564A</vt:lpwstr>
  </property>
</Properties>
</file>