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p-stu-01\2020\ztraczyk60\Documents\A Computer Apps\Excel Projects\"/>
    </mc:Choice>
  </mc:AlternateContent>
  <bookViews>
    <workbookView xWindow="0" yWindow="0" windowWidth="16170" windowHeight="60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6" i="1" l="1"/>
  <c r="I9" i="1"/>
  <c r="H18" i="1"/>
  <c r="C18" i="1"/>
  <c r="D18" i="1"/>
  <c r="E18" i="1"/>
  <c r="F18" i="1"/>
  <c r="G18" i="1"/>
  <c r="B18" i="1"/>
  <c r="J12" i="1"/>
  <c r="J13" i="1"/>
  <c r="J14" i="1"/>
  <c r="J15" i="1"/>
  <c r="C16" i="1"/>
  <c r="D16" i="1"/>
  <c r="E16" i="1"/>
  <c r="F16" i="1"/>
  <c r="G16" i="1"/>
  <c r="B16" i="1"/>
  <c r="C9" i="1"/>
  <c r="D9" i="1"/>
  <c r="E9" i="1"/>
  <c r="F9" i="1"/>
  <c r="G9" i="1"/>
  <c r="I13" i="1"/>
  <c r="I14" i="1"/>
  <c r="I15" i="1"/>
  <c r="I12" i="1"/>
  <c r="H13" i="1"/>
  <c r="H14" i="1"/>
  <c r="H15" i="1"/>
  <c r="H16" i="1" s="1"/>
  <c r="H12" i="1"/>
  <c r="I7" i="1"/>
  <c r="I8" i="1"/>
  <c r="H7" i="1"/>
  <c r="H8" i="1"/>
  <c r="B6" i="1" l="1"/>
  <c r="B9" i="1" l="1"/>
  <c r="H6" i="1"/>
  <c r="I6" i="1"/>
  <c r="H9" i="1" l="1"/>
  <c r="J6" i="1"/>
  <c r="J7" i="1" l="1"/>
  <c r="J8" i="1"/>
</calcChain>
</file>

<file path=xl/sharedStrings.xml><?xml version="1.0" encoding="utf-8"?>
<sst xmlns="http://schemas.openxmlformats.org/spreadsheetml/2006/main" count="32" uniqueCount="23">
  <si>
    <t xml:space="preserve">Petes Computer Sales and Service </t>
  </si>
  <si>
    <t>Six-Month Revenue and Expense Report</t>
  </si>
  <si>
    <t>Revenue</t>
  </si>
  <si>
    <t>Sales</t>
  </si>
  <si>
    <t>Services</t>
  </si>
  <si>
    <t>Dividends</t>
  </si>
  <si>
    <t>Total Revenue</t>
  </si>
  <si>
    <t>Expenses</t>
  </si>
  <si>
    <t>Utilities</t>
  </si>
  <si>
    <t>Rent</t>
  </si>
  <si>
    <t>Salaries</t>
  </si>
  <si>
    <t>Promotion</t>
  </si>
  <si>
    <t>Total Expenses</t>
  </si>
  <si>
    <t>January</t>
  </si>
  <si>
    <t>Febuary</t>
  </si>
  <si>
    <t>March</t>
  </si>
  <si>
    <t>April</t>
  </si>
  <si>
    <t>May</t>
  </si>
  <si>
    <t>June</t>
  </si>
  <si>
    <t>Total</t>
  </si>
  <si>
    <t>Monthy Average</t>
  </si>
  <si>
    <t>% of Total</t>
  </si>
  <si>
    <t>Net Profit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</si>
</sst>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4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6"/>
      <name val="Arial"/>
      <family val="2"/>
    </font>
    <font>
      <b/>
      <sz val="12"/>
      <color theme="7" tint="0.59999389629810485"/>
      <name val="Adobe Song Std L"/>
      <family val="1"/>
      <charset val="128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174" fontId="6" fillId="5" borderId="0" xfId="1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174" fontId="8" fillId="5" borderId="7" xfId="1" applyNumberFormat="1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6" fillId="5" borderId="4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right"/>
    </xf>
    <xf numFmtId="174" fontId="0" fillId="0" borderId="0" xfId="1" applyNumberFormat="1" applyFont="1" applyBorder="1" applyAlignment="1">
      <alignment horizontal="right"/>
    </xf>
    <xf numFmtId="174" fontId="2" fillId="0" borderId="0" xfId="1" applyNumberFormat="1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0" fillId="4" borderId="4" xfId="0" applyFill="1" applyBorder="1" applyAlignment="1">
      <alignment horizontal="right"/>
    </xf>
    <xf numFmtId="174" fontId="0" fillId="4" borderId="0" xfId="1" applyNumberFormat="1" applyFont="1" applyFill="1" applyBorder="1" applyAlignment="1">
      <alignment horizontal="right"/>
    </xf>
    <xf numFmtId="174" fontId="2" fillId="4" borderId="0" xfId="1" applyNumberFormat="1" applyFont="1" applyFill="1" applyBorder="1" applyAlignment="1">
      <alignment horizontal="right"/>
    </xf>
    <xf numFmtId="10" fontId="2" fillId="4" borderId="5" xfId="2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10" fontId="2" fillId="0" borderId="5" xfId="2" applyNumberFormat="1" applyFont="1" applyBorder="1" applyAlignment="1">
      <alignment horizontal="right"/>
    </xf>
    <xf numFmtId="0" fontId="0" fillId="0" borderId="5" xfId="0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358913</xdr:colOff>
      <xdr:row>18</xdr:row>
      <xdr:rowOff>151847</xdr:rowOff>
    </xdr:from>
    <xdr:to>
      <xdr:col>8</xdr:col>
      <xdr:colOff>110436</xdr:colOff>
      <xdr:row>31</xdr:row>
      <xdr:rowOff>27609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56" y="3920434"/>
          <a:ext cx="4721089" cy="2029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zoomScale="69" zoomScaleNormal="69" workbookViewId="0">
      <selection activeCell="E19" sqref="E19"/>
    </sheetView>
  </sheetViews>
  <sheetFormatPr defaultRowHeight="12.75" x14ac:dyDescent="0.2"/>
  <cols>
    <col min="1" max="1" width="18.42578125" bestFit="1" customWidth="1"/>
    <col min="2" max="7" width="12.28515625" bestFit="1" customWidth="1"/>
    <col min="8" max="8" width="13.42578125" bestFit="1" customWidth="1"/>
    <col min="9" max="9" width="15.140625" customWidth="1"/>
    <col min="10" max="10" width="12.5703125" bestFit="1" customWidth="1"/>
  </cols>
  <sheetData>
    <row r="1" spans="1:10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4" spans="1:10" ht="13.5" thickBot="1" x14ac:dyDescent="0.25"/>
    <row r="5" spans="1:10" ht="25.5" x14ac:dyDescent="0.2">
      <c r="A5" s="17" t="s">
        <v>2</v>
      </c>
      <c r="B5" s="18" t="s">
        <v>13</v>
      </c>
      <c r="C5" s="18" t="s">
        <v>14</v>
      </c>
      <c r="D5" s="18" t="s">
        <v>15</v>
      </c>
      <c r="E5" s="18" t="s">
        <v>16</v>
      </c>
      <c r="F5" s="18" t="s">
        <v>17</v>
      </c>
      <c r="G5" s="18" t="s">
        <v>18</v>
      </c>
      <c r="H5" s="19" t="s">
        <v>19</v>
      </c>
      <c r="I5" s="20" t="s">
        <v>20</v>
      </c>
      <c r="J5" s="21" t="s">
        <v>21</v>
      </c>
    </row>
    <row r="6" spans="1:10" x14ac:dyDescent="0.2">
      <c r="A6" s="22" t="s">
        <v>3</v>
      </c>
      <c r="B6" s="23">
        <f>2244</f>
        <v>2244</v>
      </c>
      <c r="C6" s="23">
        <v>1730</v>
      </c>
      <c r="D6" s="23">
        <v>1249</v>
      </c>
      <c r="E6" s="23">
        <v>1252</v>
      </c>
      <c r="F6" s="23">
        <v>1644</v>
      </c>
      <c r="G6" s="23">
        <v>1365</v>
      </c>
      <c r="H6" s="24">
        <f>SUM(B6:G6)</f>
        <v>9484</v>
      </c>
      <c r="I6" s="24">
        <f>AVERAGE(B6:G6)</f>
        <v>1580.6666666666667</v>
      </c>
      <c r="J6" s="25">
        <f>H6/H9</f>
        <v>0.30575794699851699</v>
      </c>
    </row>
    <row r="7" spans="1:10" x14ac:dyDescent="0.2">
      <c r="A7" s="26" t="s">
        <v>4</v>
      </c>
      <c r="B7" s="14">
        <v>2295</v>
      </c>
      <c r="C7" s="14">
        <v>1857</v>
      </c>
      <c r="D7" s="14">
        <v>2124</v>
      </c>
      <c r="E7" s="14">
        <v>2037</v>
      </c>
      <c r="F7" s="14">
        <v>1597</v>
      </c>
      <c r="G7" s="14">
        <v>1486</v>
      </c>
      <c r="H7" s="15">
        <f t="shared" ref="H7:H8" si="0">SUM(B7:G7)</f>
        <v>11396</v>
      </c>
      <c r="I7" s="15">
        <f t="shared" ref="I7:I8" si="1">AVERAGE(B7:G7)</f>
        <v>1899.3333333333333</v>
      </c>
      <c r="J7" s="27">
        <f>H7/H9</f>
        <v>0.36739957444064736</v>
      </c>
    </row>
    <row r="8" spans="1:10" x14ac:dyDescent="0.2">
      <c r="A8" s="22" t="s">
        <v>5</v>
      </c>
      <c r="B8" s="23">
        <v>1365</v>
      </c>
      <c r="C8" s="23">
        <v>1233</v>
      </c>
      <c r="D8" s="23">
        <v>1542</v>
      </c>
      <c r="E8" s="23">
        <v>1396</v>
      </c>
      <c r="F8" s="23">
        <v>2367</v>
      </c>
      <c r="G8" s="23">
        <v>2235</v>
      </c>
      <c r="H8" s="24">
        <f t="shared" si="0"/>
        <v>10138</v>
      </c>
      <c r="I8" s="24">
        <f t="shared" si="1"/>
        <v>1689.6666666666667</v>
      </c>
      <c r="J8" s="25">
        <f>H8/H9</f>
        <v>0.32684247856083565</v>
      </c>
    </row>
    <row r="9" spans="1:10" ht="15.75" x14ac:dyDescent="0.25">
      <c r="A9" s="11" t="s">
        <v>6</v>
      </c>
      <c r="B9" s="4">
        <f>SUM(B6:B8)</f>
        <v>5904</v>
      </c>
      <c r="C9" s="4">
        <f t="shared" ref="C9:G9" si="2">SUM(C6:C8)</f>
        <v>4820</v>
      </c>
      <c r="D9" s="4">
        <f t="shared" si="2"/>
        <v>4915</v>
      </c>
      <c r="E9" s="4">
        <f t="shared" si="2"/>
        <v>4685</v>
      </c>
      <c r="F9" s="4">
        <f t="shared" si="2"/>
        <v>5608</v>
      </c>
      <c r="G9" s="4">
        <f t="shared" si="2"/>
        <v>5086</v>
      </c>
      <c r="H9" s="4">
        <f>SUM(H6:H8)</f>
        <v>31018</v>
      </c>
      <c r="I9" s="4">
        <f>SUM(I6:I8)</f>
        <v>5169.666666666667</v>
      </c>
      <c r="J9" s="13"/>
    </row>
    <row r="10" spans="1:10" x14ac:dyDescent="0.2">
      <c r="A10" s="7"/>
      <c r="B10" s="16"/>
      <c r="C10" s="16"/>
      <c r="D10" s="16"/>
      <c r="E10" s="16"/>
      <c r="F10" s="16"/>
      <c r="G10" s="16"/>
      <c r="H10" s="16"/>
      <c r="I10" s="16"/>
      <c r="J10" s="28"/>
    </row>
    <row r="11" spans="1:10" ht="25.5" x14ac:dyDescent="0.2">
      <c r="A11" s="7" t="s">
        <v>7</v>
      </c>
      <c r="B11" s="16" t="s">
        <v>13</v>
      </c>
      <c r="C11" s="16" t="s">
        <v>14</v>
      </c>
      <c r="D11" s="16" t="s">
        <v>15</v>
      </c>
      <c r="E11" s="16" t="s">
        <v>16</v>
      </c>
      <c r="F11" s="16" t="s">
        <v>17</v>
      </c>
      <c r="G11" s="16" t="s">
        <v>18</v>
      </c>
      <c r="H11" s="29" t="s">
        <v>19</v>
      </c>
      <c r="I11" s="30" t="s">
        <v>20</v>
      </c>
      <c r="J11" s="31" t="s">
        <v>21</v>
      </c>
    </row>
    <row r="12" spans="1:10" x14ac:dyDescent="0.2">
      <c r="A12" s="22" t="s">
        <v>8</v>
      </c>
      <c r="B12" s="23">
        <v>1200</v>
      </c>
      <c r="C12" s="23">
        <v>1206</v>
      </c>
      <c r="D12" s="23">
        <v>1136</v>
      </c>
      <c r="E12" s="23">
        <v>1184</v>
      </c>
      <c r="F12" s="23">
        <v>1213</v>
      </c>
      <c r="G12" s="23">
        <v>1171</v>
      </c>
      <c r="H12" s="24">
        <f>SUM(B12:G12)</f>
        <v>7110</v>
      </c>
      <c r="I12" s="24">
        <f>AVERAGE(B12:G12)</f>
        <v>1185</v>
      </c>
      <c r="J12" s="25">
        <f>H12/H16</f>
        <v>0.26984970396235008</v>
      </c>
    </row>
    <row r="13" spans="1:10" x14ac:dyDescent="0.2">
      <c r="A13" s="26" t="s">
        <v>9</v>
      </c>
      <c r="B13" s="14">
        <v>1200</v>
      </c>
      <c r="C13" s="14">
        <v>1200</v>
      </c>
      <c r="D13" s="14">
        <v>1200</v>
      </c>
      <c r="E13" s="14">
        <v>1200</v>
      </c>
      <c r="F13" s="14">
        <v>1200</v>
      </c>
      <c r="G13" s="14">
        <v>1200</v>
      </c>
      <c r="H13" s="15">
        <f t="shared" ref="H13:H15" si="3">SUM(B13:G13)</f>
        <v>7200</v>
      </c>
      <c r="I13" s="15">
        <f t="shared" ref="I13:I15" si="4">AVERAGE(B13:G13)</f>
        <v>1200</v>
      </c>
      <c r="J13" s="27">
        <f>H13/H16</f>
        <v>0.27326552299984819</v>
      </c>
    </row>
    <row r="14" spans="1:10" x14ac:dyDescent="0.2">
      <c r="A14" s="22" t="s">
        <v>10</v>
      </c>
      <c r="B14" s="23">
        <v>850</v>
      </c>
      <c r="C14" s="23">
        <v>850</v>
      </c>
      <c r="D14" s="23">
        <v>850</v>
      </c>
      <c r="E14" s="23">
        <v>850</v>
      </c>
      <c r="F14" s="23">
        <v>850</v>
      </c>
      <c r="G14" s="23">
        <v>850</v>
      </c>
      <c r="H14" s="24">
        <f t="shared" si="3"/>
        <v>5100</v>
      </c>
      <c r="I14" s="24">
        <f t="shared" si="4"/>
        <v>850</v>
      </c>
      <c r="J14" s="25">
        <f>H14/H16</f>
        <v>0.19356307879155912</v>
      </c>
    </row>
    <row r="15" spans="1:10" x14ac:dyDescent="0.2">
      <c r="A15" s="26" t="s">
        <v>11</v>
      </c>
      <c r="B15" s="14">
        <v>1161</v>
      </c>
      <c r="C15" s="14">
        <v>1155</v>
      </c>
      <c r="D15" s="14">
        <v>1218</v>
      </c>
      <c r="E15" s="14">
        <v>1137</v>
      </c>
      <c r="F15" s="14">
        <v>1132</v>
      </c>
      <c r="G15" s="14">
        <v>1135</v>
      </c>
      <c r="H15" s="15">
        <f t="shared" si="3"/>
        <v>6938</v>
      </c>
      <c r="I15" s="15">
        <f t="shared" si="4"/>
        <v>1156.3333333333333</v>
      </c>
      <c r="J15" s="27">
        <f>H15/H16</f>
        <v>0.26332169424624258</v>
      </c>
    </row>
    <row r="16" spans="1:10" ht="15.75" x14ac:dyDescent="0.25">
      <c r="A16" s="11" t="s">
        <v>12</v>
      </c>
      <c r="B16" s="4">
        <f>SUM(B12:B15)</f>
        <v>4411</v>
      </c>
      <c r="C16" s="4">
        <f t="shared" ref="C16:G16" si="5">SUM(C12:C15)</f>
        <v>4411</v>
      </c>
      <c r="D16" s="4">
        <f t="shared" si="5"/>
        <v>4404</v>
      </c>
      <c r="E16" s="4">
        <f t="shared" si="5"/>
        <v>4371</v>
      </c>
      <c r="F16" s="4">
        <f t="shared" si="5"/>
        <v>4395</v>
      </c>
      <c r="G16" s="4">
        <f t="shared" si="5"/>
        <v>4356</v>
      </c>
      <c r="H16" s="4">
        <f>SUM(H12:H15)</f>
        <v>26348</v>
      </c>
      <c r="I16" s="4">
        <f>SUM(I12:I15)</f>
        <v>4391.333333333333</v>
      </c>
      <c r="J16" s="13"/>
    </row>
    <row r="17" spans="1:10" x14ac:dyDescent="0.2">
      <c r="A17" s="7"/>
      <c r="B17" s="5"/>
      <c r="C17" s="5"/>
      <c r="D17" s="5"/>
      <c r="E17" s="5"/>
      <c r="F17" s="5"/>
      <c r="G17" s="5"/>
      <c r="H17" s="5"/>
      <c r="I17" s="5"/>
      <c r="J17" s="6"/>
    </row>
    <row r="18" spans="1:10" ht="36.75" thickBot="1" x14ac:dyDescent="0.3">
      <c r="A18" s="12" t="s">
        <v>22</v>
      </c>
      <c r="B18" s="8">
        <f>B9-B16</f>
        <v>1493</v>
      </c>
      <c r="C18" s="8">
        <f t="shared" ref="C18:H18" si="6">C9-C16</f>
        <v>409</v>
      </c>
      <c r="D18" s="8">
        <f t="shared" si="6"/>
        <v>511</v>
      </c>
      <c r="E18" s="8">
        <f t="shared" si="6"/>
        <v>314</v>
      </c>
      <c r="F18" s="8">
        <f t="shared" si="6"/>
        <v>1213</v>
      </c>
      <c r="G18" s="8">
        <f t="shared" si="6"/>
        <v>730</v>
      </c>
      <c r="H18" s="8">
        <f>H9-H16</f>
        <v>4670</v>
      </c>
      <c r="I18" s="9"/>
      <c r="J18" s="10"/>
    </row>
  </sheetData>
  <mergeCells count="2">
    <mergeCell ref="A1:J1"/>
    <mergeCell ref="A2:J2"/>
  </mergeCells>
  <phoneticPr fontId="0" type="noConversion"/>
  <printOptions horizontalCentered="1" verticalCentered="1"/>
  <pageMargins left="0.75" right="0.75" top="1" bottom="1" header="0.5" footer="0.5"/>
  <pageSetup scale="92" orientation="landscape" r:id="rId1"/>
  <headerFooter alignWithMargins="0">
    <oddHeader>&amp;F</oddHeader>
    <oddFooter>&amp;LZack Traczyk
Spreadsheet #2&amp;C
Period 3&amp;R
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OPRFHS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ztraczyk60</cp:lastModifiedBy>
  <cp:lastPrinted>2018-04-02T15:30:44Z</cp:lastPrinted>
  <dcterms:created xsi:type="dcterms:W3CDTF">2007-03-13T13:39:07Z</dcterms:created>
  <dcterms:modified xsi:type="dcterms:W3CDTF">2018-04-02T15:30:55Z</dcterms:modified>
</cp:coreProperties>
</file>