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19288\OD\Desktop\CS3343_Proj-main\"/>
    </mc:Choice>
  </mc:AlternateContent>
  <xr:revisionPtr revIDLastSave="0" documentId="13_ncr:1_{4531DDA0-2278-4B8C-A426-E17794CD3A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oup Contribution Log" sheetId="3" r:id="rId1"/>
    <sheet name="Weekly Activity Log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T11" i="3"/>
  <c r="T10" i="3"/>
  <c r="T12" i="3"/>
  <c r="T13" i="3"/>
  <c r="T14" i="3"/>
  <c r="T15" i="3"/>
  <c r="T18" i="3"/>
  <c r="U11" i="3"/>
  <c r="U12" i="3"/>
  <c r="U13" i="3"/>
  <c r="U14" i="3"/>
  <c r="U15" i="3"/>
  <c r="W11" i="3"/>
  <c r="W12" i="3"/>
  <c r="W13" i="3"/>
  <c r="W14" i="3"/>
  <c r="W15" i="3"/>
  <c r="U10" i="3"/>
  <c r="W10" i="3"/>
  <c r="W20" i="3"/>
  <c r="W19" i="3"/>
  <c r="W18" i="3"/>
  <c r="S11" i="3"/>
  <c r="S12" i="3"/>
  <c r="S13" i="3"/>
  <c r="S14" i="3"/>
  <c r="S15" i="3"/>
  <c r="S10" i="3"/>
</calcChain>
</file>

<file path=xl/sharedStrings.xml><?xml version="1.0" encoding="utf-8"?>
<sst xmlns="http://schemas.openxmlformats.org/spreadsheetml/2006/main" count="84" uniqueCount="57">
  <si>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</si>
  <si>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</si>
  <si>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</si>
  <si>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</si>
  <si>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</si>
  <si>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</si>
  <si>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</si>
  <si>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</si>
  <si>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</si>
  <si>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</si>
  <si>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</si>
  <si>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</si>
  <si>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</si>
  <si>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</si>
  <si>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</si>
  <si>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</si>
  <si>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</si>
  <si>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</si>
  <si>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</si>
  <si>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</si>
  <si>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</si>
  <si>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</si>
  <si>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</si>
  <si>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</si>
  <si>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</si>
  <si>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</si>
  <si>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</si>
  <si>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</si>
  <si>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</si>
  <si>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</si>
  <si>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</si>
  <si>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</si>
  <si>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</si>
  <si>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</si>
  <si>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</si>
  <si>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r>
      <t>S</t>
    </r>
    <r>
      <rPr>
        <sz val="12"/>
        <color theme="1"/>
        <rFont val="宋体"/>
        <family val="2"/>
        <scheme val="minor"/>
      </rPr>
      <t>elect a Topic.</t>
    </r>
    <phoneticPr fontId="14" type="noConversion"/>
  </si>
  <si>
    <r>
      <t>D</t>
    </r>
    <r>
      <rPr>
        <sz val="12"/>
        <color theme="1"/>
        <rFont val="宋体"/>
        <family val="2"/>
        <scheme val="minor"/>
      </rPr>
      <t>o Research on Possible Approaches.</t>
    </r>
    <phoneticPr fontId="14" type="noConversion"/>
  </si>
  <si>
    <r>
      <t>W</t>
    </r>
    <r>
      <rPr>
        <sz val="14"/>
        <color theme="1"/>
        <rFont val="宋体"/>
        <family val="3"/>
        <charset val="134"/>
        <scheme val="minor"/>
      </rPr>
      <t>eek 14</t>
    </r>
    <phoneticPr fontId="14" type="noConversion"/>
  </si>
  <si>
    <r>
      <t>W</t>
    </r>
    <r>
      <rPr>
        <sz val="12"/>
        <color theme="1"/>
        <rFont val="宋体"/>
        <family val="2"/>
        <scheme val="minor"/>
      </rPr>
      <t>eek 15</t>
    </r>
    <phoneticPr fontId="14" type="noConversion"/>
  </si>
  <si>
    <t>Try on Implementing Crawler (Fetching Course Information from AIMS) by Using HTTP Client.</t>
    <phoneticPr fontId="14" type="noConversion"/>
  </si>
  <si>
    <t>Read Documentation on Web Driver and Implement Crawler (Including Classes Related to Course or Section).</t>
    <phoneticPr fontId="14" type="noConversion"/>
  </si>
  <si>
    <t>Implement Crawler (Including Classes Related to Course or Section) and Release Beta Version.</t>
    <phoneticPr fontId="14" type="noConversion"/>
  </si>
  <si>
    <t>Drawing Loading Window and Loading Window, Implement Course Arrangement Algorithms (Combining Sections in a Course + Combining Courses).</t>
    <phoneticPr fontId="14" type="noConversion"/>
  </si>
  <si>
    <t>Drawing Loading Window and View Window, and Implement Course Arrangement Algorithms and Plan Filtering.</t>
    <phoneticPr fontId="14" type="noConversion"/>
  </si>
  <si>
    <r>
      <t>D</t>
    </r>
    <r>
      <rPr>
        <sz val="12"/>
        <color theme="1"/>
        <rFont val="宋体"/>
        <family val="2"/>
        <scheme val="minor"/>
      </rPr>
      <t>iscuss Testing Methodology and Complete Codes.</t>
    </r>
    <phoneticPr fontId="14" type="noConversion"/>
  </si>
  <si>
    <t>Integration Test and UAT, Bug Report and Fix, Code Factoring, Prepare Sequence Diagrams and Class Diagram.</t>
    <phoneticPr fontId="14" type="noConversion"/>
  </si>
  <si>
    <t>Unit Test, Bug Report and Fix, Prepare Use Case Diagram and Use Case Specification Forms.</t>
    <phoneticPr fontId="14" type="noConversion"/>
  </si>
  <si>
    <t>System Test and UAT, Bug Report and Fix, Prepare Presentation, Release Version 1.0.</t>
    <phoneticPr fontId="14" type="noConversion"/>
  </si>
  <si>
    <t>System Test and UAT, Bug Report and Fix, Code Refactoring, Revise Sequence and Class Diagrams.</t>
    <phoneticPr fontId="14" type="noConversion"/>
  </si>
  <si>
    <t>UAT, Bug Report and Fix, Code Refactoring, Prepare Reports and Javadoc. Release Version 1.1 and 1.2 (Emergency Fix).</t>
    <phoneticPr fontId="14" type="noConversion"/>
  </si>
  <si>
    <t>Prepare Reports, Installation Guide and User Manuals.</t>
    <phoneticPr fontId="14" type="noConversion"/>
  </si>
  <si>
    <t>Week 13</t>
    <phoneticPr fontId="14" type="noConversion"/>
  </si>
  <si>
    <t>Week 14</t>
    <phoneticPr fontId="14" type="noConversion"/>
  </si>
  <si>
    <t>Week 15</t>
    <phoneticPr fontId="14" type="noConversion"/>
  </si>
  <si>
    <t>MAO BW</t>
  </si>
  <si>
    <t>Image Processor IP</t>
    <phoneticPr fontId="14" type="noConversion"/>
  </si>
  <si>
    <t>2022-2023 Semester A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</si>
</sst>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theme="9" tint="-0.249977111117893"/>
      <name val="宋体"/>
      <family val="2"/>
      <scheme val="minor"/>
    </font>
    <font>
      <sz val="11"/>
      <color rgb="FF000000"/>
      <name val="宋体"/>
      <family val="2"/>
      <scheme val="minor"/>
    </font>
    <font>
      <sz val="14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zoomScaleNormal="100" zoomScalePageLayoutView="125" workbookViewId="0">
      <selection activeCell="R21" sqref="R21"/>
    </sheetView>
  </sheetViews>
  <sheetFormatPr defaultColWidth="8.88671875" defaultRowHeight="14.4" x14ac:dyDescent="0.25"/>
  <cols>
    <col min="1" max="1" width="19.44140625" customWidth="1"/>
    <col min="2" max="2" width="20.109375" customWidth="1"/>
    <col min="19" max="19" width="15.44140625" customWidth="1"/>
    <col min="20" max="20" width="11.88671875" customWidth="1"/>
    <col min="21" max="21" width="11.109375" customWidth="1"/>
    <col min="22" max="22" width="14" customWidth="1"/>
    <col min="23" max="23" width="12.5546875" style="4" customWidth="1"/>
  </cols>
  <sheetData>
    <row r="1" spans="1:24" x14ac:dyDescent="0.25">
      <c r="A1" s="1" t="s">
        <v>0</v>
      </c>
      <c r="B1" s="1" t="s">
        <v>34</v>
      </c>
    </row>
    <row r="2" spans="1:24" x14ac:dyDescent="0.25">
      <c r="A2" s="1"/>
      <c r="B2" s="1" t="s">
        <v>56</v>
      </c>
    </row>
    <row r="4" spans="1:24" ht="15.6" x14ac:dyDescent="0.25">
      <c r="A4" s="3" t="s">
        <v>15</v>
      </c>
      <c r="B4">
        <v>16</v>
      </c>
    </row>
    <row r="5" spans="1:24" ht="15.6" x14ac:dyDescent="0.25">
      <c r="A5" s="3" t="s">
        <v>16</v>
      </c>
      <c r="B5" t="s">
        <v>55</v>
      </c>
    </row>
    <row r="6" spans="1:24" ht="15.6" x14ac:dyDescent="0.25">
      <c r="A6" s="3" t="s">
        <v>17</v>
      </c>
      <c r="B6" s="16">
        <v>6</v>
      </c>
    </row>
    <row r="7" spans="1:24" ht="15.6" x14ac:dyDescent="0.25">
      <c r="A7" s="3" t="s">
        <v>23</v>
      </c>
    </row>
    <row r="8" spans="1:24" ht="15" thickBot="1" x14ac:dyDescent="0.3"/>
    <row r="9" spans="1:24" ht="15.6" x14ac:dyDescent="0.25">
      <c r="A9" s="41" t="s">
        <v>1</v>
      </c>
      <c r="B9" s="42" t="s">
        <v>20</v>
      </c>
      <c r="C9" s="12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51</v>
      </c>
      <c r="P9" s="13" t="s">
        <v>52</v>
      </c>
      <c r="Q9" s="14" t="s">
        <v>53</v>
      </c>
      <c r="R9" s="22" t="s">
        <v>18</v>
      </c>
      <c r="S9" s="12" t="s">
        <v>21</v>
      </c>
      <c r="T9" s="13" t="s">
        <v>25</v>
      </c>
      <c r="U9" s="13" t="s">
        <v>22</v>
      </c>
      <c r="V9" s="13" t="s">
        <v>33</v>
      </c>
      <c r="W9" s="25" t="s">
        <v>28</v>
      </c>
      <c r="X9" s="4"/>
    </row>
    <row r="10" spans="1:24" ht="15.6" x14ac:dyDescent="0.25">
      <c r="A10" s="43"/>
      <c r="B10" s="47"/>
      <c r="C10" s="31">
        <v>0</v>
      </c>
      <c r="D10" s="6"/>
      <c r="E10" s="6"/>
      <c r="F10" s="6"/>
      <c r="G10" s="6"/>
      <c r="H10" s="8"/>
      <c r="I10" s="6"/>
      <c r="J10" s="6"/>
      <c r="K10" s="6"/>
      <c r="L10" s="6"/>
      <c r="M10" s="6"/>
      <c r="N10" s="8"/>
      <c r="O10" s="8"/>
      <c r="P10" s="8"/>
      <c r="Q10" s="8"/>
      <c r="R10" s="23"/>
      <c r="S10" s="19">
        <f>B10</f>
        <v>0</v>
      </c>
      <c r="T10" s="17" t="e">
        <f>(R10/$R$18*$B$6)</f>
        <v>#DIV/0!</v>
      </c>
      <c r="U10" s="29" t="e">
        <f t="shared" ref="U10:U15" si="0">T10/$T$18</f>
        <v>#DIV/0!</v>
      </c>
      <c r="V10" s="17">
        <v>80</v>
      </c>
      <c r="W10" s="26" t="e">
        <f>U10*V10</f>
        <v>#DIV/0!</v>
      </c>
    </row>
    <row r="11" spans="1:24" ht="15.6" x14ac:dyDescent="0.25">
      <c r="A11" s="43"/>
      <c r="B11" s="47"/>
      <c r="C11" s="7">
        <v>0</v>
      </c>
      <c r="D11" s="6"/>
      <c r="E11" s="6"/>
      <c r="F11" s="6"/>
      <c r="G11" s="6"/>
      <c r="H11" s="8"/>
      <c r="I11" s="6"/>
      <c r="J11" s="6"/>
      <c r="K11" s="6"/>
      <c r="L11" s="6"/>
      <c r="M11" s="6"/>
      <c r="N11" s="8"/>
      <c r="O11" s="8"/>
      <c r="P11" s="8"/>
      <c r="Q11" s="8"/>
      <c r="R11" s="23"/>
      <c r="S11" s="19">
        <f t="shared" ref="S11:S15" si="1">B11</f>
        <v>0</v>
      </c>
      <c r="T11" s="17" t="e">
        <f>R11/$R$18*$B$6</f>
        <v>#DIV/0!</v>
      </c>
      <c r="U11" s="29" t="e">
        <f t="shared" si="0"/>
        <v>#DIV/0!</v>
      </c>
      <c r="V11" s="17">
        <v>80</v>
      </c>
      <c r="W11" s="26" t="e">
        <f t="shared" ref="W11:W15" si="2">U11*V11</f>
        <v>#DIV/0!</v>
      </c>
    </row>
    <row r="12" spans="1:24" ht="15.6" x14ac:dyDescent="0.25">
      <c r="A12" s="43"/>
      <c r="B12" s="47"/>
      <c r="C12" s="7">
        <v>0</v>
      </c>
      <c r="D12" s="6"/>
      <c r="E12" s="6"/>
      <c r="F12" s="6"/>
      <c r="G12" s="6"/>
      <c r="H12" s="8"/>
      <c r="I12" s="6"/>
      <c r="J12" s="6"/>
      <c r="K12" s="6"/>
      <c r="L12" s="6"/>
      <c r="M12" s="6"/>
      <c r="N12" s="8"/>
      <c r="O12" s="8"/>
      <c r="P12" s="8"/>
      <c r="Q12" s="8"/>
      <c r="R12" s="23"/>
      <c r="S12" s="19">
        <f t="shared" si="1"/>
        <v>0</v>
      </c>
      <c r="T12" s="17" t="e">
        <f>R12/$R$18*$B$6</f>
        <v>#DIV/0!</v>
      </c>
      <c r="U12" s="29" t="e">
        <f t="shared" si="0"/>
        <v>#DIV/0!</v>
      </c>
      <c r="V12" s="17">
        <v>80</v>
      </c>
      <c r="W12" s="26" t="e">
        <f t="shared" si="2"/>
        <v>#DIV/0!</v>
      </c>
    </row>
    <row r="13" spans="1:24" ht="15.6" x14ac:dyDescent="0.25">
      <c r="A13" s="43"/>
      <c r="B13" s="47"/>
      <c r="C13" s="7">
        <v>0</v>
      </c>
      <c r="D13" s="6"/>
      <c r="E13" s="6"/>
      <c r="F13" s="6"/>
      <c r="G13" s="6"/>
      <c r="H13" s="8"/>
      <c r="I13" s="6"/>
      <c r="J13" s="6"/>
      <c r="K13" s="6"/>
      <c r="L13" s="6"/>
      <c r="M13" s="6"/>
      <c r="N13" s="8"/>
      <c r="O13" s="8"/>
      <c r="P13" s="8"/>
      <c r="Q13" s="8"/>
      <c r="R13" s="23"/>
      <c r="S13" s="19">
        <f t="shared" si="1"/>
        <v>0</v>
      </c>
      <c r="T13" s="17" t="e">
        <f>R13/$R$18*$B$6</f>
        <v>#DIV/0!</v>
      </c>
      <c r="U13" s="29" t="e">
        <f t="shared" si="0"/>
        <v>#DIV/0!</v>
      </c>
      <c r="V13" s="17">
        <v>80</v>
      </c>
      <c r="W13" s="26" t="e">
        <f t="shared" si="2"/>
        <v>#DIV/0!</v>
      </c>
    </row>
    <row r="14" spans="1:24" ht="15.6" x14ac:dyDescent="0.25">
      <c r="A14" s="43"/>
      <c r="B14" s="47"/>
      <c r="C14" s="7">
        <v>0</v>
      </c>
      <c r="D14" s="6"/>
      <c r="E14" s="6"/>
      <c r="F14" s="6"/>
      <c r="G14" s="6"/>
      <c r="H14" s="8"/>
      <c r="I14" s="6"/>
      <c r="J14" s="6"/>
      <c r="K14" s="6"/>
      <c r="L14" s="6"/>
      <c r="M14" s="6"/>
      <c r="N14" s="8"/>
      <c r="O14" s="8"/>
      <c r="P14" s="8"/>
      <c r="Q14" s="8"/>
      <c r="R14" s="23"/>
      <c r="S14" s="19">
        <f t="shared" si="1"/>
        <v>0</v>
      </c>
      <c r="T14" s="17" t="e">
        <f>R14/$R$18*$B$6</f>
        <v>#DIV/0!</v>
      </c>
      <c r="U14" s="29" t="e">
        <f t="shared" si="0"/>
        <v>#DIV/0!</v>
      </c>
      <c r="V14" s="17">
        <v>80</v>
      </c>
      <c r="W14" s="26" t="e">
        <f t="shared" si="2"/>
        <v>#DIV/0!</v>
      </c>
    </row>
    <row r="15" spans="1:24" ht="15.6" x14ac:dyDescent="0.25">
      <c r="A15" s="43"/>
      <c r="B15" s="44"/>
      <c r="C15" s="7"/>
      <c r="D15" s="6"/>
      <c r="E15" s="6"/>
      <c r="F15" s="6"/>
      <c r="G15" s="6"/>
      <c r="H15" s="8"/>
      <c r="I15" s="6"/>
      <c r="J15" s="6"/>
      <c r="K15" s="6"/>
      <c r="L15" s="6"/>
      <c r="M15" s="6"/>
      <c r="N15" s="8"/>
      <c r="O15" s="8"/>
      <c r="P15" s="8"/>
      <c r="Q15" s="8"/>
      <c r="R15" s="23"/>
      <c r="S15" s="19">
        <f t="shared" si="1"/>
        <v>0</v>
      </c>
      <c r="T15" s="17" t="e">
        <f>R15/$R$18*$B$6</f>
        <v>#DIV/0!</v>
      </c>
      <c r="U15" s="29" t="e">
        <f t="shared" si="0"/>
        <v>#DIV/0!</v>
      </c>
      <c r="V15" s="17">
        <v>80</v>
      </c>
      <c r="W15" s="26" t="e">
        <f t="shared" si="2"/>
        <v>#DIV/0!</v>
      </c>
    </row>
    <row r="16" spans="1:24" ht="15.6" x14ac:dyDescent="0.25">
      <c r="A16" s="43"/>
      <c r="B16" s="44"/>
      <c r="C16" s="7"/>
      <c r="D16" s="6"/>
      <c r="E16" s="6"/>
      <c r="F16" s="6"/>
      <c r="G16" s="6"/>
      <c r="H16" s="8"/>
      <c r="I16" s="6"/>
      <c r="J16" s="6"/>
      <c r="K16" s="6"/>
      <c r="L16" s="6"/>
      <c r="M16" s="6"/>
      <c r="N16" s="8"/>
      <c r="O16" s="8"/>
      <c r="P16" s="8"/>
      <c r="Q16" s="8"/>
      <c r="R16" s="23"/>
      <c r="S16" s="19"/>
      <c r="T16" s="17"/>
      <c r="U16" s="29"/>
      <c r="V16" s="17"/>
      <c r="W16" s="26"/>
    </row>
    <row r="17" spans="1:23" ht="16.2" thickBot="1" x14ac:dyDescent="0.3">
      <c r="A17" s="45"/>
      <c r="B17" s="46"/>
      <c r="C17" s="9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1"/>
      <c r="O17" s="11"/>
      <c r="P17" s="11"/>
      <c r="Q17" s="11"/>
      <c r="R17" s="24"/>
      <c r="S17" s="20"/>
      <c r="T17" s="21"/>
      <c r="U17" s="30"/>
      <c r="V17" s="21"/>
      <c r="W17" s="27"/>
    </row>
    <row r="18" spans="1:23" ht="15" thickBot="1" x14ac:dyDescent="0.3">
      <c r="B18" s="15" t="s">
        <v>19</v>
      </c>
      <c r="C18" s="32">
        <f t="shared" ref="C18:Q18" si="3">SUM(C10:C17)</f>
        <v>0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  <c r="R18" s="35"/>
      <c r="S18" s="16" t="s">
        <v>24</v>
      </c>
      <c r="T18" s="18" t="e">
        <f>MAX(T10:T17)</f>
        <v>#DIV/0!</v>
      </c>
      <c r="V18" s="28" t="s">
        <v>27</v>
      </c>
      <c r="W18" s="17" t="e">
        <f>AVERAGE(W10:W17)</f>
        <v>#DIV/0!</v>
      </c>
    </row>
    <row r="19" spans="1:23" x14ac:dyDescent="0.25">
      <c r="R19" s="5"/>
      <c r="V19" s="28" t="s">
        <v>24</v>
      </c>
      <c r="W19" s="17" t="e">
        <f>MAX(W10:W17)</f>
        <v>#DIV/0!</v>
      </c>
    </row>
    <row r="20" spans="1:23" x14ac:dyDescent="0.25">
      <c r="V20" s="28" t="s">
        <v>26</v>
      </c>
      <c r="W20" s="17" t="e">
        <f>MIN(W10:W17)</f>
        <v>#DIV/0!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Normal="100" workbookViewId="0">
      <selection activeCell="A9" sqref="A9"/>
    </sheetView>
  </sheetViews>
  <sheetFormatPr defaultColWidth="11" defaultRowHeight="14.4" x14ac:dyDescent="0.25"/>
  <cols>
    <col min="1" max="1" width="27" style="2" customWidth="1"/>
    <col min="2" max="2" width="140" style="2" customWidth="1"/>
    <col min="3" max="3" width="32.5546875" style="2" customWidth="1"/>
  </cols>
  <sheetData>
    <row r="1" spans="1:3" s="37" customFormat="1" ht="65.099999999999994" customHeight="1" x14ac:dyDescent="0.25">
      <c r="A1" s="38" t="s">
        <v>30</v>
      </c>
      <c r="B1" s="38" t="s">
        <v>31</v>
      </c>
      <c r="C1" s="38" t="s">
        <v>29</v>
      </c>
    </row>
    <row r="2" spans="1:3" s="36" customFormat="1" ht="68.099999999999994" customHeight="1" x14ac:dyDescent="0.25">
      <c r="A2" s="40" t="s">
        <v>2</v>
      </c>
      <c r="B2" s="39" t="s">
        <v>32</v>
      </c>
      <c r="C2" s="49" t="s">
        <v>54</v>
      </c>
    </row>
    <row r="3" spans="1:3" s="36" customFormat="1" ht="68.099999999999994" customHeight="1" x14ac:dyDescent="0.25">
      <c r="A3" s="40" t="s">
        <v>3</v>
      </c>
      <c r="B3" s="48" t="s">
        <v>35</v>
      </c>
      <c r="C3" s="49" t="s">
        <v>54</v>
      </c>
    </row>
    <row r="4" spans="1:3" s="36" customFormat="1" ht="68.099999999999994" customHeight="1" x14ac:dyDescent="0.25">
      <c r="A4" s="40" t="s">
        <v>4</v>
      </c>
      <c r="B4" s="48" t="s">
        <v>36</v>
      </c>
      <c r="C4" s="49" t="s">
        <v>54</v>
      </c>
    </row>
    <row r="5" spans="1:3" s="36" customFormat="1" ht="68.099999999999994" customHeight="1" x14ac:dyDescent="0.25">
      <c r="A5" s="40" t="s">
        <v>5</v>
      </c>
      <c r="B5" s="48" t="s">
        <v>39</v>
      </c>
      <c r="C5" s="49" t="s">
        <v>54</v>
      </c>
    </row>
    <row r="6" spans="1:3" s="36" customFormat="1" ht="68.099999999999994" customHeight="1" x14ac:dyDescent="0.25">
      <c r="A6" s="40" t="s">
        <v>6</v>
      </c>
      <c r="B6" s="48" t="s">
        <v>40</v>
      </c>
      <c r="C6" s="49" t="s">
        <v>54</v>
      </c>
    </row>
    <row r="7" spans="1:3" s="36" customFormat="1" ht="68.099999999999994" customHeight="1" x14ac:dyDescent="0.25">
      <c r="A7" s="40" t="s">
        <v>7</v>
      </c>
      <c r="B7" s="48" t="s">
        <v>41</v>
      </c>
      <c r="C7" s="49" t="s">
        <v>54</v>
      </c>
    </row>
    <row r="8" spans="1:3" s="36" customFormat="1" ht="68.099999999999994" customHeight="1" x14ac:dyDescent="0.25">
      <c r="A8" s="40" t="s">
        <v>8</v>
      </c>
      <c r="B8" s="48" t="s">
        <v>42</v>
      </c>
      <c r="C8" s="49" t="s">
        <v>54</v>
      </c>
    </row>
    <row r="9" spans="1:3" s="36" customFormat="1" ht="68.099999999999994" customHeight="1" x14ac:dyDescent="0.25">
      <c r="A9" s="40" t="s">
        <v>9</v>
      </c>
      <c r="B9" s="48" t="s">
        <v>43</v>
      </c>
      <c r="C9" s="49" t="s">
        <v>54</v>
      </c>
    </row>
    <row r="10" spans="1:3" s="36" customFormat="1" ht="68.099999999999994" customHeight="1" x14ac:dyDescent="0.25">
      <c r="A10" s="40" t="s">
        <v>10</v>
      </c>
      <c r="B10" s="48" t="s">
        <v>44</v>
      </c>
      <c r="C10" s="49" t="s">
        <v>54</v>
      </c>
    </row>
    <row r="11" spans="1:3" s="36" customFormat="1" ht="68.099999999999994" customHeight="1" x14ac:dyDescent="0.25">
      <c r="A11" s="40" t="s">
        <v>11</v>
      </c>
      <c r="B11" s="48" t="s">
        <v>46</v>
      </c>
      <c r="C11" s="49" t="s">
        <v>54</v>
      </c>
    </row>
    <row r="12" spans="1:3" s="36" customFormat="1" ht="68.099999999999994" customHeight="1" x14ac:dyDescent="0.25">
      <c r="A12" s="40" t="s">
        <v>12</v>
      </c>
      <c r="B12" s="48" t="s">
        <v>45</v>
      </c>
      <c r="C12" s="49" t="s">
        <v>54</v>
      </c>
    </row>
    <row r="13" spans="1:3" s="36" customFormat="1" ht="68.099999999999994" customHeight="1" x14ac:dyDescent="0.25">
      <c r="A13" s="40" t="s">
        <v>13</v>
      </c>
      <c r="B13" s="48" t="s">
        <v>48</v>
      </c>
      <c r="C13" s="49" t="s">
        <v>54</v>
      </c>
    </row>
    <row r="14" spans="1:3" s="36" customFormat="1" ht="68.099999999999994" customHeight="1" x14ac:dyDescent="0.25">
      <c r="A14" s="40" t="s">
        <v>14</v>
      </c>
      <c r="B14" s="48" t="s">
        <v>47</v>
      </c>
      <c r="C14" s="49" t="s">
        <v>54</v>
      </c>
    </row>
    <row r="15" spans="1:3" s="36" customFormat="1" ht="68.099999999999994" customHeight="1" x14ac:dyDescent="0.25">
      <c r="A15" s="50" t="s">
        <v>37</v>
      </c>
      <c r="B15" s="48" t="s">
        <v>49</v>
      </c>
      <c r="C15" s="49" t="s">
        <v>54</v>
      </c>
    </row>
    <row r="16" spans="1:3" s="36" customFormat="1" ht="68.099999999999994" customHeight="1" x14ac:dyDescent="0.25">
      <c r="A16" s="50" t="s">
        <v>38</v>
      </c>
      <c r="B16" s="48" t="s">
        <v>50</v>
      </c>
      <c r="C16" s="49" t="s">
        <v>54</v>
      </c>
    </row>
    <row r="17" spans="3:3" ht="15.6" x14ac:dyDescent="0.25">
      <c r="C17" s="49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JIANG</cp:lastModifiedBy>
  <dcterms:created xsi:type="dcterms:W3CDTF">2011-01-05T04:42:14Z</dcterms:created>
  <dcterms:modified xsi:type="dcterms:W3CDTF">2022-11-01T12:04:15Z</dcterms:modified>
</cp:coreProperties>
</file>