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\数据字典模板\"/>
    </mc:Choice>
  </mc:AlternateContent>
  <xr:revisionPtr revIDLastSave="0" documentId="13_ncr:1_{25C06356-62AA-49AD-8FE5-E652830D82E2}" xr6:coauthVersionLast="47" xr6:coauthVersionMax="47" xr10:uidLastSave="{00000000-0000-0000-0000-000000000000}"/>
  <bookViews>
    <workbookView xWindow="-108" yWindow="-108" windowWidth="23256" windowHeight="12576" tabRatio="536" xr2:uid="{00000000-000D-0000-FFFF-FFFF00000000}"/>
  </bookViews>
  <sheets>
    <sheet name="目录" sheetId="1" r:id="rId1"/>
    <sheet name="6001" sheetId="48" r:id="rId2"/>
    <sheet name="6002" sheetId="49" r:id="rId3"/>
    <sheet name="6003" sheetId="50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50" l="1"/>
  <c r="B2" i="50"/>
  <c r="B1" i="50"/>
  <c r="B3" i="49"/>
  <c r="B2" i="49"/>
  <c r="B1" i="49"/>
  <c r="B3" i="48"/>
  <c r="B2" i="48"/>
  <c r="B1" i="48"/>
  <c r="J17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K72" i="1" l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color indexed="81"/>
            <rFont val="宋体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color indexed="81"/>
            <rFont val="宋体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color indexed="81"/>
            <rFont val="宋体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color indexed="81"/>
            <rFont val="宋体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color indexed="81"/>
            <rFont val="宋体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<sst xmlns="http://schemas.openxmlformats.org/spreadsheetml/2006/main" count="551" uniqueCount="163">
  <si>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</si>
  <si>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</si>
  <si>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</si>
  <si>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</si>
  <si>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</si>
  <si>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</si>
  <si>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</si>
  <si>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</si>
  <si>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</si>
  <si>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</si>
  <si>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</si>
  <si>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</si>
  <si>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T-表</t>
  </si>
  <si>
    <t>DW</t>
  </si>
  <si>
    <t>全量</t>
  </si>
  <si>
    <t>日</t>
  </si>
  <si>
    <t xml:space="preserve"> </t>
  </si>
  <si>
    <t>upd&amp;insert</t>
  </si>
  <si>
    <t>表英文名</t>
  </si>
  <si>
    <t>模式名</t>
  </si>
  <si>
    <t>表空间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</si>
  <si>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</si>
  <si>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</si>
  <si>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</si>
  <si>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</si>
  <si>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</si>
  <si>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</si>
  <si>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</si>
  <si>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</si>
  <si>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int(11)</t>
  </si>
  <si>
    <t>1-主键</t>
  </si>
  <si>
    <t>1-非空</t>
  </si>
  <si>
    <t/>
  </si>
  <si>
    <t>0-非主键</t>
  </si>
  <si>
    <t>0-空</t>
  </si>
  <si>
    <t>varchar(255)</t>
  </si>
  <si>
    <t>VARCHAR(19)</t>
  </si>
  <si>
    <t>brand_id</t>
  </si>
  <si>
    <t>返回</t>
  </si>
  <si>
    <t>varchar(60)</t>
  </si>
  <si>
    <t>brand_code</t>
  </si>
  <si>
    <t>year_code</t>
  </si>
  <si>
    <t>品牌名称</t>
  </si>
  <si>
    <t>自增ID</t>
  </si>
  <si>
    <t>品牌代码</t>
  </si>
  <si>
    <t>brand_name</t>
  </si>
  <si>
    <t xml:space="preserve"> </t>
    <phoneticPr fontId="9" type="noConversion"/>
  </si>
  <si>
    <t xml:space="preserve"> </t>
    <phoneticPr fontId="9" type="noConversion"/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</si>
  <si>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</si>
  <si>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</si>
  <si>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</si>
  <si>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</si>
  <si>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</si>
  <si>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</si>
  <si>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</si>
  <si>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</si>
  <si>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</si>
  <si>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yyyy-mm-dd hh24:mi:ss</t>
  </si>
  <si>
    <t>int(5) unsigned</t>
  </si>
  <si>
    <t>时间表</t>
    <phoneticPr fontId="9" type="noConversion"/>
  </si>
  <si>
    <t>季节表</t>
    <phoneticPr fontId="9" type="noConversion"/>
  </si>
  <si>
    <t>品牌表</t>
    <phoneticPr fontId="9" type="noConversion"/>
  </si>
  <si>
    <t xml:space="preserve"> </t>
    <phoneticPr fontId="9" type="noConversion"/>
  </si>
  <si>
    <t>ID</t>
  </si>
  <si>
    <t>varchar(8)</t>
  </si>
  <si>
    <t>dayid</t>
  </si>
  <si>
    <t>日期id</t>
  </si>
  <si>
    <t>date</t>
  </si>
  <si>
    <t>年份代码</t>
  </si>
  <si>
    <t>varchar(4)</t>
  </si>
  <si>
    <t>month_code</t>
  </si>
  <si>
    <t>月份代码</t>
  </si>
  <si>
    <t>varchar(2)</t>
  </si>
  <si>
    <t>day_code</t>
  </si>
  <si>
    <t>日期代码</t>
  </si>
  <si>
    <t>ym_code</t>
  </si>
  <si>
    <t>年月代码</t>
  </si>
  <si>
    <t>varchar(6)</t>
  </si>
  <si>
    <t>qy_id</t>
  </si>
  <si>
    <t>区域id</t>
  </si>
  <si>
    <t>qy_code</t>
  </si>
  <si>
    <t>编码</t>
  </si>
  <si>
    <t>varchar(30)</t>
  </si>
  <si>
    <t>qy_name</t>
  </si>
  <si>
    <t>名称</t>
  </si>
  <si>
    <t>varchar(150)</t>
  </si>
  <si>
    <t>qy_desc</t>
  </si>
  <si>
    <t>6001</t>
    <phoneticPr fontId="9" type="noConversion"/>
  </si>
  <si>
    <t>6002</t>
    <phoneticPr fontId="9" type="noConversion"/>
  </si>
  <si>
    <t>6003</t>
    <phoneticPr fontId="9" type="noConversion"/>
  </si>
  <si>
    <t>6004</t>
    <phoneticPr fontId="9" type="noConversion"/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</si>
  <si>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</si>
  <si>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</si>
  <si>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</si>
  <si>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</si>
  <si>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</si>
  <si>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</si>
  <si>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</si>
  <si>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</si>
  <si>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</si>
  <si>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</si>
  <si>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</si>
  <si>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</si>
  <si>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</si>
  <si>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</si>
  <si>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</si>
  <si>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</si>
  <si>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</si>
  <si>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</si>
  <si>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</si>
  <si>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</si>
  <si>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</si>
  <si>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</si>
  <si>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</si>
  <si>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</si>
  <si>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</si>
  <si>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</si>
  <si>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</si>
  <si>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</si>
  <si>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</si>
  <si>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</si>
  <si>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</si>
  <si>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</si>
  <si>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</si>
  <si>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</si>
  <si>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</si>
  <si>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</si>
  <si>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</si>
  <si>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</si>
  <si>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</si>
  <si>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</si>
  <si>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</si>
  <si>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</si>
  <si>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</si>
  <si>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</si>
  <si>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</si>
  <si>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</si>
  <si>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</si>
  <si>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</si>
  <si>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</si>
  <si>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</si>
  <si>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</si>
  <si>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</si>
  <si>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</si>
  <si>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</si>
  <si>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</si>
  <si>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</si>
  <si>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</si>
  <si>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</si>
  <si>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</si>
  <si>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</si>
  <si>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</si>
  <si>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</si>
  <si>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</si>
  <si>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</si>
  <si>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</si>
  <si>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</si>
  <si>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</si>
  <si>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ADS</t>
  </si>
  <si>
    <t>ads_day</t>
    <phoneticPr fontId="9" type="noConversion"/>
  </si>
  <si>
    <t>ads_season</t>
    <phoneticPr fontId="9" type="noConversion"/>
  </si>
  <si>
    <t>ads_brand</t>
    <phoneticPr fontId="9" type="noConversion"/>
  </si>
  <si>
    <t>分区键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</si>
</sst>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u/>
      <sz val="11"/>
      <color rgb="FF0000FF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799859614856410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2" fillId="0" borderId="0" xfId="1" quotePrefix="1" applyAlignment="1" applyProtection="1">
      <alignment horizont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/>
    </xf>
    <xf numFmtId="49" fontId="12" fillId="0" borderId="1" xfId="4" applyNumberFormat="1" applyFont="1" applyBorder="1" applyProtection="1">
      <protection locked="0"/>
    </xf>
    <xf numFmtId="0" fontId="10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center" vertical="center"/>
    </xf>
    <xf numFmtId="0" fontId="14" fillId="5" borderId="1" xfId="6" applyFont="1" applyFill="1" applyBorder="1" applyAlignment="1">
      <alignment horizontal="center" vertical="center" wrapText="1"/>
    </xf>
    <xf numFmtId="0" fontId="12" fillId="0" borderId="1" xfId="4" applyFont="1" applyBorder="1" applyAlignment="1" applyProtection="1">
      <alignment horizontal="left" vertical="top"/>
      <protection locked="0"/>
    </xf>
    <xf numFmtId="0" fontId="14" fillId="6" borderId="3" xfId="4" applyFont="1" applyFill="1" applyBorder="1" applyAlignment="1">
      <alignment horizontal="center" vertical="center"/>
    </xf>
    <xf numFmtId="0" fontId="14" fillId="6" borderId="1" xfId="4" applyFont="1" applyFill="1" applyBorder="1" applyAlignment="1">
      <alignment horizontal="center" vertical="center"/>
    </xf>
    <xf numFmtId="49" fontId="12" fillId="0" borderId="1" xfId="4" applyNumberFormat="1" applyFont="1" applyBorder="1" applyAlignment="1" applyProtection="1">
      <alignment horizontal="center"/>
      <protection locked="0"/>
    </xf>
    <xf numFmtId="0" fontId="12" fillId="0" borderId="1" xfId="4" applyFont="1" applyBorder="1" applyAlignment="1" applyProtection="1">
      <alignment horizontal="center"/>
      <protection locked="0"/>
    </xf>
    <xf numFmtId="0" fontId="12" fillId="0" borderId="1" xfId="4" applyFont="1" applyBorder="1" applyProtection="1">
      <protection locked="0"/>
    </xf>
    <xf numFmtId="0" fontId="12" fillId="0" borderId="0" xfId="4" applyFont="1" applyAlignment="1" applyProtection="1">
      <alignment horizontal="center"/>
      <protection locked="0"/>
    </xf>
    <xf numFmtId="0" fontId="12" fillId="0" borderId="0" xfId="4" applyFont="1" applyProtection="1">
      <protection locked="0"/>
    </xf>
    <xf numFmtId="49" fontId="12" fillId="0" borderId="0" xfId="4" applyNumberFormat="1" applyFont="1" applyProtection="1">
      <protection locked="0"/>
    </xf>
    <xf numFmtId="0" fontId="12" fillId="0" borderId="1" xfId="4" applyFont="1" applyBorder="1" applyAlignment="1" applyProtection="1">
      <alignment horizontal="left" vertical="top"/>
      <protection locked="0"/>
    </xf>
    <xf numFmtId="0" fontId="16" fillId="2" borderId="2" xfId="7" applyFont="1" applyFill="1" applyBorder="1" applyAlignment="1" applyProtection="1">
      <alignment horizontal="center" vertical="center"/>
    </xf>
    <xf numFmtId="0" fontId="17" fillId="2" borderId="2" xfId="7" applyFont="1" applyFill="1" applyBorder="1" applyAlignment="1" applyProtection="1">
      <alignment horizontal="center" vertical="center"/>
    </xf>
    <xf numFmtId="0" fontId="12" fillId="0" borderId="4" xfId="4" applyFont="1" applyBorder="1" applyAlignment="1" applyProtection="1">
      <alignment horizontal="left" vertical="top"/>
      <protection locked="0"/>
    </xf>
    <xf numFmtId="0" fontId="12" fillId="0" borderId="5" xfId="4" applyFont="1" applyBorder="1" applyAlignment="1" applyProtection="1">
      <alignment horizontal="left" vertical="top"/>
      <protection locked="0"/>
    </xf>
    <xf numFmtId="0" fontId="14" fillId="6" borderId="6" xfId="4" applyFont="1" applyFill="1" applyBorder="1" applyAlignment="1">
      <alignment horizontal="center" vertical="center"/>
    </xf>
    <xf numFmtId="0" fontId="14" fillId="6" borderId="7" xfId="4" applyFont="1" applyFill="1" applyBorder="1" applyAlignment="1">
      <alignment horizontal="center" vertical="center"/>
    </xf>
    <xf numFmtId="0" fontId="12" fillId="0" borderId="1" xfId="4" applyFont="1" applyBorder="1" applyAlignment="1" applyProtection="1">
      <alignment horizontal="left" vertical="top" wrapText="1"/>
      <protection locked="0"/>
    </xf>
  </cellXfs>
  <cellStyles count="8">
    <cellStyle name="常规" xfId="0" builtinId="0"/>
    <cellStyle name="常规 2" xfId="4" xr:uid="{00000000-0005-0000-0000-000001000000}"/>
    <cellStyle name="超链接" xfId="1" builtinId="8"/>
    <cellStyle name="超链接 2" xfId="5" xr:uid="{00000000-0005-0000-0000-000003000000}"/>
    <cellStyle name="超链接 2 2" xfId="2" xr:uid="{00000000-0005-0000-0000-000004000000}"/>
    <cellStyle name="超链接 2 3" xfId="7" xr:uid="{A1738AC6-B9B0-412D-A8A4-D8894B0137C3}"/>
    <cellStyle name="㼿㼿㼿㼿㼿㼿㼿㼿㼿㼿 8" xfId="3" xr:uid="{00000000-0005-0000-0000-000005000000}"/>
    <cellStyle name="㼿㼿㼿㼿㼿㼿㼿㼿㼿㼿 8 2" xfId="6" xr:uid="{0EC2A0B7-DABC-48BC-A2AD-9FF3EDEDF4FE}"/>
  </cellStyles>
  <dxfs count="2"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72" totalsRowShown="0">
  <tableColumns count="12">
    <tableColumn id="1" xr3:uid="{00000000-0010-0000-0000-000001000000}" name="表编号" dataDxfId="1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 dataDxfId="0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ySplit="1" topLeftCell="A2" activePane="bottomLeft" state="frozen"/>
      <selection pane="bottomLeft"/>
    </sheetView>
  </sheetViews>
  <sheetFormatPr defaultColWidth="9" defaultRowHeight="13.8" x14ac:dyDescent="0.25"/>
  <cols>
    <col min="1" max="2" width="6.33203125" style="4" customWidth="1"/>
    <col min="3" max="4" width="8" style="4" customWidth="1"/>
    <col min="5" max="5" width="30.44140625" customWidth="1"/>
    <col min="6" max="6" width="26" customWidth="1"/>
    <col min="7" max="7" width="8" style="4" customWidth="1"/>
    <col min="8" max="8" width="12.109375" style="4" customWidth="1"/>
    <col min="9" max="9" width="8" style="4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10" t="s">
        <v>11</v>
      </c>
    </row>
    <row r="2" spans="1:12" s="3" customFormat="1" ht="15.75" customHeight="1" x14ac:dyDescent="0.25">
      <c r="A2" s="12" t="s">
        <v>87</v>
      </c>
      <c r="B2" s="8" t="s">
        <v>12</v>
      </c>
      <c r="C2" s="8" t="s">
        <v>13</v>
      </c>
      <c r="D2" s="8" t="s">
        <v>158</v>
      </c>
      <c r="E2" s="13" t="s">
        <v>159</v>
      </c>
      <c r="F2" s="14" t="s">
        <v>59</v>
      </c>
      <c r="G2" s="8" t="s">
        <v>14</v>
      </c>
      <c r="H2" s="8" t="s">
        <v>17</v>
      </c>
      <c r="I2" s="8" t="s">
        <v>15</v>
      </c>
      <c r="J2" s="9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6001_ADS_DAY_F_D</v>
      </c>
      <c r="K2" s="9" t="str">
        <f t="shared" ref="K2:K3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task_6001 = BashOperator(
    task_id = '6001_ADS_DAY_F_D',
    bash_command = vJobRun + '6001_ADS_DAY_F_D.ktr' + vETLDate,
    pool = 'kettle_parallel_run_num',
    priority_weight = 10,
    dag = xwdw_dag
    )</v>
      </c>
      <c r="L2" s="16" t="s">
        <v>46</v>
      </c>
    </row>
    <row r="3" spans="1:12" s="3" customFormat="1" ht="15.75" customHeight="1" x14ac:dyDescent="0.25">
      <c r="A3" s="12" t="s">
        <v>88</v>
      </c>
      <c r="B3" s="8" t="s">
        <v>12</v>
      </c>
      <c r="C3" s="8" t="s">
        <v>13</v>
      </c>
      <c r="D3" s="8" t="s">
        <v>158</v>
      </c>
      <c r="E3" s="14" t="s">
        <v>160</v>
      </c>
      <c r="F3" s="14" t="s">
        <v>60</v>
      </c>
      <c r="G3" s="8" t="s">
        <v>14</v>
      </c>
      <c r="H3" s="8" t="s">
        <v>17</v>
      </c>
      <c r="I3" s="8" t="s">
        <v>15</v>
      </c>
      <c r="J3" s="9" t="str">
        <f t="shared" si="0"/>
        <v>6002_ADS_SEASON_F_D</v>
      </c>
      <c r="K3" s="9" t="str">
        <f t="shared" si="1"/>
        <v>task_6002 = BashOperator(
    task_id = '6002_ADS_SEASON_F_D',
    bash_command = vJobRun + '6002_ADS_SEASON_F_D.ktr' + vETLDate,
    pool = 'kettle_parallel_run_num',
    priority_weight = 10,
    dag = xwdw_dag
    )</v>
      </c>
      <c r="L3" s="16" t="s">
        <v>46</v>
      </c>
    </row>
    <row r="4" spans="1:12" s="3" customFormat="1" ht="15.75" customHeight="1" x14ac:dyDescent="0.25">
      <c r="A4" s="12" t="s">
        <v>89</v>
      </c>
      <c r="B4" s="8" t="s">
        <v>12</v>
      </c>
      <c r="C4" s="8" t="s">
        <v>13</v>
      </c>
      <c r="D4" s="8" t="s">
        <v>158</v>
      </c>
      <c r="E4" s="14" t="s">
        <v>161</v>
      </c>
      <c r="F4" s="14" t="s">
        <v>61</v>
      </c>
      <c r="G4" s="8" t="s">
        <v>14</v>
      </c>
      <c r="H4" s="8" t="s">
        <v>17</v>
      </c>
      <c r="I4" s="8" t="s">
        <v>15</v>
      </c>
      <c r="J4" s="9" t="str">
        <f t="shared" si="0"/>
        <v>6003_ADS_BRAND_F_D</v>
      </c>
      <c r="K4" s="9" t="str">
        <f t="shared" si="1"/>
        <v>task_6003 = BashOperator(
    task_id = '6003_ADS_BRAND_F_D',
    bash_command = vJobRun + '6003_ADS_BRAND_F_D.ktr' + vETLDate,
    pool = 'kettle_parallel_run_num',
    priority_weight = 10,
    dag = xwdw_dag
    )</v>
      </c>
      <c r="L4" s="16" t="s">
        <v>46</v>
      </c>
    </row>
    <row r="5" spans="1:12" s="3" customFormat="1" ht="15.75" customHeight="1" x14ac:dyDescent="0.25">
      <c r="A5" s="20" t="s">
        <v>90</v>
      </c>
      <c r="B5" s="8" t="s">
        <v>12</v>
      </c>
      <c r="C5" s="8" t="s">
        <v>13</v>
      </c>
      <c r="D5" s="8" t="s">
        <v>158</v>
      </c>
      <c r="E5" s="14"/>
      <c r="F5" s="14"/>
      <c r="G5" s="8"/>
      <c r="H5" s="8"/>
      <c r="I5" s="8"/>
      <c r="J5" s="9" t="str">
        <f t="shared" si="0"/>
        <v>手动更新此表</v>
      </c>
      <c r="K5" s="9" t="str">
        <f t="shared" si="1"/>
        <v>task_6004 = BashOperator(
    task_id = '手动更新此表',
    bash_command = vJobRun + '手动更新此表.ktr' + vETLDate,
    pool = 'kettle_parallel_run_num',
    priority_weight = 10,
    dag = xwdw_dag
    )</v>
      </c>
      <c r="L5" s="16" t="s">
        <v>62</v>
      </c>
    </row>
    <row r="6" spans="1:12" s="3" customFormat="1" ht="15.75" customHeight="1" x14ac:dyDescent="0.25">
      <c r="A6" s="20" t="s">
        <v>91</v>
      </c>
      <c r="B6" s="8" t="s">
        <v>12</v>
      </c>
      <c r="C6" s="8" t="s">
        <v>13</v>
      </c>
      <c r="D6" s="8" t="s">
        <v>158</v>
      </c>
      <c r="E6" s="13"/>
      <c r="F6" s="14"/>
      <c r="G6" s="8"/>
      <c r="H6" s="8"/>
      <c r="I6" s="8"/>
      <c r="J6" s="9" t="str">
        <f t="shared" si="0"/>
        <v>手动更新此表</v>
      </c>
      <c r="K6" s="9" t="str">
        <f t="shared" si="1"/>
        <v>task_6005 = BashOperator(
    task_id = '手动更新此表',
    bash_command = vJobRun + '手动更新此表.ktr' + vETLDate,
    pool = 'kettle_parallel_run_num',
    priority_weight = 10,
    dag = xwdw_dag
    )</v>
      </c>
      <c r="L6" s="19" t="s">
        <v>62</v>
      </c>
    </row>
    <row r="7" spans="1:12" s="3" customFormat="1" ht="15.75" customHeight="1" x14ac:dyDescent="0.25">
      <c r="A7" s="20" t="s">
        <v>92</v>
      </c>
      <c r="B7" s="8" t="s">
        <v>12</v>
      </c>
      <c r="C7" s="8" t="s">
        <v>13</v>
      </c>
      <c r="D7" s="8" t="s">
        <v>158</v>
      </c>
      <c r="E7" s="13"/>
      <c r="F7" s="14"/>
      <c r="G7" s="8"/>
      <c r="H7" s="8"/>
      <c r="I7" s="8"/>
      <c r="J7" s="9" t="str">
        <f t="shared" si="0"/>
        <v>手动更新此表</v>
      </c>
      <c r="K7" s="9" t="str">
        <f t="shared" si="1"/>
        <v>task_6006 = BashOperator(
    task_id = '手动更新此表',
    bash_command = vJobRun + '手动更新此表.ktr' + vETLDate,
    pool = 'kettle_parallel_run_num',
    priority_weight = 10,
    dag = xwdw_dag
    )</v>
      </c>
      <c r="L7" s="18" t="s">
        <v>62</v>
      </c>
    </row>
    <row r="8" spans="1:12" s="3" customFormat="1" ht="15.75" customHeight="1" x14ac:dyDescent="0.25">
      <c r="A8" s="20" t="s">
        <v>93</v>
      </c>
      <c r="B8" s="8" t="s">
        <v>12</v>
      </c>
      <c r="C8" s="8" t="s">
        <v>13</v>
      </c>
      <c r="D8" s="8" t="s">
        <v>158</v>
      </c>
      <c r="E8" s="13"/>
      <c r="F8" s="14"/>
      <c r="G8" s="8"/>
      <c r="H8" s="8"/>
      <c r="I8" s="8"/>
      <c r="J8" s="9" t="str">
        <f t="shared" si="0"/>
        <v>手动更新此表</v>
      </c>
      <c r="K8" s="9" t="str">
        <f t="shared" si="1"/>
        <v>task_6007 = BashOperator(
    task_id = '手动更新此表',
    bash_command = vJobRun + '手动更新此表.ktr' + vETLDate,
    pool = 'kettle_parallel_run_num',
    priority_weight = 10,
    dag = xwdw_dag
    )</v>
      </c>
      <c r="L8" s="16" t="s">
        <v>47</v>
      </c>
    </row>
    <row r="9" spans="1:12" s="3" customFormat="1" ht="15.75" customHeight="1" x14ac:dyDescent="0.25">
      <c r="A9" s="20" t="s">
        <v>94</v>
      </c>
      <c r="B9" s="8" t="s">
        <v>12</v>
      </c>
      <c r="C9" s="8" t="s">
        <v>13</v>
      </c>
      <c r="D9" s="8" t="s">
        <v>158</v>
      </c>
      <c r="E9" s="14"/>
      <c r="F9" s="9"/>
      <c r="G9" s="8"/>
      <c r="H9" s="8"/>
      <c r="I9" s="8"/>
      <c r="J9" s="9" t="str">
        <f t="shared" si="0"/>
        <v>手动更新此表</v>
      </c>
      <c r="K9" s="9" t="str">
        <f t="shared" si="1"/>
        <v>task_6008 = BashOperator(
    task_id = '手动更新此表',
    bash_command = vJobRun + '手动更新此表.ktr' + vETLDate,
    pool = 'kettle_parallel_run_num',
    priority_weight = 10,
    dag = xwdw_dag
    )</v>
      </c>
      <c r="L9" s="11" t="s">
        <v>16</v>
      </c>
    </row>
    <row r="10" spans="1:12" s="3" customFormat="1" ht="15.75" customHeight="1" x14ac:dyDescent="0.25">
      <c r="A10" s="20" t="s">
        <v>95</v>
      </c>
      <c r="B10" s="8" t="s">
        <v>12</v>
      </c>
      <c r="C10" s="8" t="s">
        <v>13</v>
      </c>
      <c r="D10" s="8" t="s">
        <v>158</v>
      </c>
      <c r="E10" s="14"/>
      <c r="F10" s="9"/>
      <c r="G10" s="8"/>
      <c r="H10" s="8"/>
      <c r="I10" s="8"/>
      <c r="J10" s="9" t="str">
        <f t="shared" si="0"/>
        <v>手动更新此表</v>
      </c>
      <c r="K10" s="9" t="str">
        <f t="shared" si="1"/>
        <v>task_6009 = BashOperator(
    task_id = '手动更新此表',
    bash_command = vJobRun + '手动更新此表.ktr' + vETLDate,
    pool = 'kettle_parallel_run_num',
    priority_weight = 10,
    dag = xwdw_dag
    )</v>
      </c>
      <c r="L10" s="11" t="s">
        <v>16</v>
      </c>
    </row>
    <row r="11" spans="1:12" s="3" customFormat="1" ht="15.75" customHeight="1" x14ac:dyDescent="0.25">
      <c r="A11" s="20" t="s">
        <v>96</v>
      </c>
      <c r="B11" s="8" t="s">
        <v>12</v>
      </c>
      <c r="C11" s="8" t="s">
        <v>13</v>
      </c>
      <c r="D11" s="8" t="s">
        <v>158</v>
      </c>
      <c r="E11" s="14"/>
      <c r="F11" s="9"/>
      <c r="G11" s="8"/>
      <c r="H11" s="8"/>
      <c r="I11" s="8"/>
      <c r="J11" s="9" t="str">
        <f t="shared" si="0"/>
        <v>手动更新此表</v>
      </c>
      <c r="K11" s="9" t="str">
        <f t="shared" si="1"/>
        <v>task_6010 = BashOperator(
    task_id = '手动更新此表',
    bash_command = vJobRun + '手动更新此表.ktr' + vETLDate,
    pool = 'kettle_parallel_run_num',
    priority_weight = 10,
    dag = xwdw_dag
    )</v>
      </c>
      <c r="L11" s="11" t="s">
        <v>16</v>
      </c>
    </row>
    <row r="12" spans="1:12" s="3" customFormat="1" ht="15.75" customHeight="1" x14ac:dyDescent="0.25">
      <c r="A12" s="20" t="s">
        <v>97</v>
      </c>
      <c r="B12" s="8" t="s">
        <v>12</v>
      </c>
      <c r="C12" s="8" t="s">
        <v>13</v>
      </c>
      <c r="D12" s="8" t="s">
        <v>158</v>
      </c>
      <c r="E12" s="14"/>
      <c r="F12" s="9"/>
      <c r="G12" s="8"/>
      <c r="H12" s="8"/>
      <c r="I12" s="8"/>
      <c r="J12" s="9" t="str">
        <f t="shared" si="0"/>
        <v>手动更新此表</v>
      </c>
      <c r="K12" s="9" t="str">
        <f t="shared" si="1"/>
        <v>task_6011 = BashOperator(
    task_id = '手动更新此表',
    bash_command = vJobRun + '手动更新此表.ktr' + vETLDate,
    pool = 'kettle_parallel_run_num',
    priority_weight = 10,
    dag = xwdw_dag
    )</v>
      </c>
      <c r="L12" s="11" t="s">
        <v>16</v>
      </c>
    </row>
    <row r="13" spans="1:12" s="3" customFormat="1" ht="15.75" customHeight="1" x14ac:dyDescent="0.25">
      <c r="A13" s="20" t="s">
        <v>98</v>
      </c>
      <c r="B13" s="8" t="s">
        <v>12</v>
      </c>
      <c r="C13" s="8" t="s">
        <v>13</v>
      </c>
      <c r="D13" s="8" t="s">
        <v>158</v>
      </c>
      <c r="E13" s="14"/>
      <c r="F13" s="9"/>
      <c r="G13" s="8"/>
      <c r="H13" s="8"/>
      <c r="I13" s="8"/>
      <c r="J13" s="9" t="str">
        <f t="shared" si="0"/>
        <v>手动更新此表</v>
      </c>
      <c r="K13" s="9" t="str">
        <f t="shared" si="1"/>
        <v>task_6012 = BashOperator(
    task_id = '手动更新此表',
    bash_command = vJobRun + '手动更新此表.ktr' + vETLDate,
    pool = 'kettle_parallel_run_num',
    priority_weight = 10,
    dag = xwdw_dag
    )</v>
      </c>
      <c r="L13" s="11" t="s">
        <v>16</v>
      </c>
    </row>
    <row r="14" spans="1:12" s="3" customFormat="1" ht="15.75" customHeight="1" x14ac:dyDescent="0.25">
      <c r="A14" s="20" t="s">
        <v>99</v>
      </c>
      <c r="B14" s="8" t="s">
        <v>12</v>
      </c>
      <c r="C14" s="8" t="s">
        <v>13</v>
      </c>
      <c r="D14" s="8" t="s">
        <v>158</v>
      </c>
      <c r="E14" s="9"/>
      <c r="F14" s="9"/>
      <c r="G14" s="8"/>
      <c r="H14" s="8"/>
      <c r="I14" s="8"/>
      <c r="J14" s="9" t="str">
        <f t="shared" si="0"/>
        <v>手动更新此表</v>
      </c>
      <c r="K14" s="9" t="str">
        <f t="shared" si="1"/>
        <v>task_6013 = BashOperator(
    task_id = '手动更新此表',
    bash_command = vJobRun + '手动更新此表.ktr' + vETLDate,
    pool = 'kettle_parallel_run_num',
    priority_weight = 10,
    dag = xwdw_dag
    )</v>
      </c>
      <c r="L14" s="11" t="s">
        <v>16</v>
      </c>
    </row>
    <row r="15" spans="1:12" s="3" customFormat="1" ht="15.75" customHeight="1" x14ac:dyDescent="0.25">
      <c r="A15" s="20" t="s">
        <v>100</v>
      </c>
      <c r="B15" s="8" t="s">
        <v>12</v>
      </c>
      <c r="C15" s="8" t="s">
        <v>13</v>
      </c>
      <c r="D15" s="8" t="s">
        <v>158</v>
      </c>
      <c r="E15" s="15"/>
      <c r="F15" s="9"/>
      <c r="G15" s="8"/>
      <c r="H15" s="8"/>
      <c r="I15" s="8"/>
      <c r="J15" s="9" t="str">
        <f t="shared" si="0"/>
        <v>手动更新此表</v>
      </c>
      <c r="K15" s="9" t="str">
        <f t="shared" si="1"/>
        <v>task_6014 = BashOperator(
    task_id = '手动更新此表',
    bash_command = vJobRun + '手动更新此表.ktr' + vETLDate,
    pool = 'kettle_parallel_run_num',
    priority_weight = 10,
    dag = xwdw_dag
    )</v>
      </c>
      <c r="L15" s="11" t="s">
        <v>16</v>
      </c>
    </row>
    <row r="16" spans="1:12" s="3" customFormat="1" ht="15.75" customHeight="1" x14ac:dyDescent="0.25">
      <c r="A16" s="20" t="s">
        <v>101</v>
      </c>
      <c r="B16" s="8" t="s">
        <v>12</v>
      </c>
      <c r="C16" s="8" t="s">
        <v>13</v>
      </c>
      <c r="D16" s="8" t="s">
        <v>158</v>
      </c>
      <c r="E16" s="13"/>
      <c r="F16" s="9"/>
      <c r="G16" s="8"/>
      <c r="H16" s="8"/>
      <c r="I16" s="8"/>
      <c r="J16" s="9" t="str">
        <f t="shared" si="0"/>
        <v>手动更新此表</v>
      </c>
      <c r="K16" s="9" t="str">
        <f t="shared" si="1"/>
        <v>task_6015 = BashOperator(
    task_id = '手动更新此表',
    bash_command = vJobRun + '手动更新此表.ktr' + vETLDate,
    pool = 'kettle_parallel_run_num',
    priority_weight = 10,
    dag = xwdw_dag
    )</v>
      </c>
      <c r="L16" s="11" t="s">
        <v>16</v>
      </c>
    </row>
    <row r="17" spans="1:12" s="3" customFormat="1" ht="15.75" customHeight="1" x14ac:dyDescent="0.25">
      <c r="A17" s="20" t="s">
        <v>102</v>
      </c>
      <c r="B17" s="8" t="s">
        <v>12</v>
      </c>
      <c r="C17" s="8" t="s">
        <v>13</v>
      </c>
      <c r="D17" s="8" t="s">
        <v>158</v>
      </c>
      <c r="E17" s="13"/>
      <c r="F17" s="9"/>
      <c r="G17" s="8"/>
      <c r="H17" s="8"/>
      <c r="I17" s="8"/>
      <c r="J17" s="9" t="str">
        <f t="shared" si="0"/>
        <v>手动更新此表</v>
      </c>
      <c r="K17" s="9" t="str">
        <f t="shared" si="1"/>
        <v>task_6016 = BashOperator(
    task_id = '手动更新此表',
    bash_command = vJobRun + '手动更新此表.ktr' + vETLDate,
    pool = 'kettle_parallel_run_num',
    priority_weight = 10,
    dag = xwdw_dag
    )</v>
      </c>
      <c r="L17" s="11" t="s">
        <v>16</v>
      </c>
    </row>
    <row r="18" spans="1:12" s="3" customFormat="1" ht="15.75" customHeight="1" x14ac:dyDescent="0.25">
      <c r="A18" s="20" t="s">
        <v>103</v>
      </c>
      <c r="B18" s="8" t="s">
        <v>12</v>
      </c>
      <c r="C18" s="8" t="s">
        <v>13</v>
      </c>
      <c r="D18" s="8" t="s">
        <v>158</v>
      </c>
      <c r="E18" s="13"/>
      <c r="F18" s="9"/>
      <c r="G18" s="8"/>
      <c r="H18" s="8"/>
      <c r="I18" s="8"/>
      <c r="J18" s="9" t="str">
        <f t="shared" si="0"/>
        <v>手动更新此表</v>
      </c>
      <c r="K18" s="9" t="str">
        <f t="shared" si="1"/>
        <v>task_6017 = BashOperator(
    task_id = '手动更新此表',
    bash_command = vJobRun + '手动更新此表.ktr' + vETLDate,
    pool = 'kettle_parallel_run_num',
    priority_weight = 10,
    dag = xwdw_dag
    )</v>
      </c>
      <c r="L18" s="11" t="s">
        <v>16</v>
      </c>
    </row>
    <row r="19" spans="1:12" s="3" customFormat="1" ht="15.75" customHeight="1" x14ac:dyDescent="0.25">
      <c r="A19" s="20" t="s">
        <v>104</v>
      </c>
      <c r="B19" s="8" t="s">
        <v>12</v>
      </c>
      <c r="C19" s="8" t="s">
        <v>13</v>
      </c>
      <c r="D19" s="8" t="s">
        <v>158</v>
      </c>
      <c r="E19" s="13"/>
      <c r="F19" s="9"/>
      <c r="G19" s="8"/>
      <c r="H19" s="8"/>
      <c r="I19" s="8"/>
      <c r="J19" s="9" t="str">
        <f t="shared" si="0"/>
        <v>手动更新此表</v>
      </c>
      <c r="K19" s="9" t="str">
        <f t="shared" si="1"/>
        <v>task_6018 = BashOperator(
    task_id = '手动更新此表',
    bash_command = vJobRun + '手动更新此表.ktr' + vETLDate,
    pool = 'kettle_parallel_run_num',
    priority_weight = 10,
    dag = xwdw_dag
    )</v>
      </c>
      <c r="L19" s="11" t="s">
        <v>16</v>
      </c>
    </row>
    <row r="20" spans="1:12" s="3" customFormat="1" ht="15.75" customHeight="1" x14ac:dyDescent="0.25">
      <c r="A20" s="20" t="s">
        <v>105</v>
      </c>
      <c r="B20" s="8" t="s">
        <v>12</v>
      </c>
      <c r="C20" s="8" t="s">
        <v>13</v>
      </c>
      <c r="D20" s="8" t="s">
        <v>158</v>
      </c>
      <c r="E20" s="14"/>
      <c r="F20" s="9"/>
      <c r="G20" s="8"/>
      <c r="H20" s="8"/>
      <c r="I20" s="8"/>
      <c r="J20" s="9" t="str">
        <f t="shared" si="0"/>
        <v>手动更新此表</v>
      </c>
      <c r="K20" s="9" t="str">
        <f t="shared" si="1"/>
        <v>task_6019 = BashOperator(
    task_id = '手动更新此表',
    bash_command = vJobRun + '手动更新此表.ktr' + vETLDate,
    pool = 'kettle_parallel_run_num',
    priority_weight = 10,
    dag = xwdw_dag
    )</v>
      </c>
      <c r="L20" s="11" t="s">
        <v>16</v>
      </c>
    </row>
    <row r="21" spans="1:12" s="3" customFormat="1" ht="15.75" customHeight="1" x14ac:dyDescent="0.25">
      <c r="A21" s="20" t="s">
        <v>106</v>
      </c>
      <c r="B21" s="8" t="s">
        <v>12</v>
      </c>
      <c r="C21" s="8" t="s">
        <v>13</v>
      </c>
      <c r="D21" s="8" t="s">
        <v>158</v>
      </c>
      <c r="E21" s="14"/>
      <c r="F21" s="9"/>
      <c r="G21" s="8"/>
      <c r="H21" s="8"/>
      <c r="I21" s="8"/>
      <c r="J21" s="9" t="str">
        <f t="shared" si="0"/>
        <v>手动更新此表</v>
      </c>
      <c r="K21" s="9" t="str">
        <f t="shared" si="1"/>
        <v>task_6020 = BashOperator(
    task_id = '手动更新此表',
    bash_command = vJobRun + '手动更新此表.ktr' + vETLDate,
    pool = 'kettle_parallel_run_num',
    priority_weight = 10,
    dag = xwdw_dag
    )</v>
      </c>
      <c r="L21" s="11" t="s">
        <v>16</v>
      </c>
    </row>
    <row r="22" spans="1:12" s="3" customFormat="1" ht="15.75" customHeight="1" x14ac:dyDescent="0.25">
      <c r="A22" s="20" t="s">
        <v>107</v>
      </c>
      <c r="B22" s="8" t="s">
        <v>12</v>
      </c>
      <c r="C22" s="8" t="s">
        <v>13</v>
      </c>
      <c r="D22" s="8" t="s">
        <v>158</v>
      </c>
      <c r="E22" s="14"/>
      <c r="F22" s="9"/>
      <c r="G22" s="8"/>
      <c r="H22" s="8"/>
      <c r="I22" s="8"/>
      <c r="J22" s="9" t="str">
        <f t="shared" si="0"/>
        <v>手动更新此表</v>
      </c>
      <c r="K22" s="9" t="str">
        <f t="shared" si="1"/>
        <v>task_6021 = BashOperator(
    task_id = '手动更新此表',
    bash_command = vJobRun + '手动更新此表.ktr' + vETLDate,
    pool = 'kettle_parallel_run_num',
    priority_weight = 10,
    dag = xwdw_dag
    )</v>
      </c>
      <c r="L22" s="11" t="s">
        <v>16</v>
      </c>
    </row>
    <row r="23" spans="1:12" s="3" customFormat="1" ht="15.75" customHeight="1" x14ac:dyDescent="0.25">
      <c r="A23" s="20" t="s">
        <v>108</v>
      </c>
      <c r="B23" s="8" t="s">
        <v>12</v>
      </c>
      <c r="C23" s="8" t="s">
        <v>13</v>
      </c>
      <c r="D23" s="8" t="s">
        <v>158</v>
      </c>
      <c r="E23" s="14"/>
      <c r="F23" s="9"/>
      <c r="G23" s="8"/>
      <c r="H23" s="8"/>
      <c r="I23" s="8"/>
      <c r="J23" s="9" t="str">
        <f t="shared" si="0"/>
        <v>手动更新此表</v>
      </c>
      <c r="K23" s="9" t="str">
        <f t="shared" si="1"/>
        <v>task_6022 = BashOperator(
    task_id = '手动更新此表',
    bash_command = vJobRun + '手动更新此表.ktr' + vETLDate,
    pool = 'kettle_parallel_run_num',
    priority_weight = 10,
    dag = xwdw_dag
    )</v>
      </c>
      <c r="L23" s="11" t="s">
        <v>16</v>
      </c>
    </row>
    <row r="24" spans="1:12" s="3" customFormat="1" ht="15.75" customHeight="1" x14ac:dyDescent="0.25">
      <c r="A24" s="20" t="s">
        <v>109</v>
      </c>
      <c r="B24" s="8" t="s">
        <v>12</v>
      </c>
      <c r="C24" s="8" t="s">
        <v>13</v>
      </c>
      <c r="D24" s="8" t="s">
        <v>158</v>
      </c>
      <c r="E24" s="9"/>
      <c r="F24" s="9"/>
      <c r="G24" s="8"/>
      <c r="H24" s="8"/>
      <c r="I24" s="8"/>
      <c r="J24" s="9" t="str">
        <f t="shared" si="0"/>
        <v>手动更新此表</v>
      </c>
      <c r="K24" s="9" t="str">
        <f t="shared" si="1"/>
        <v>task_6023 = BashOperator(
    task_id = '手动更新此表',
    bash_command = vJobRun + '手动更新此表.ktr' + vETLDate,
    pool = 'kettle_parallel_run_num',
    priority_weight = 10,
    dag = xwdw_dag
    )</v>
      </c>
      <c r="L24" s="11" t="s">
        <v>16</v>
      </c>
    </row>
    <row r="25" spans="1:12" s="3" customFormat="1" ht="15.75" customHeight="1" x14ac:dyDescent="0.25">
      <c r="A25" s="20" t="s">
        <v>110</v>
      </c>
      <c r="B25" s="8" t="s">
        <v>12</v>
      </c>
      <c r="C25" s="8" t="s">
        <v>13</v>
      </c>
      <c r="D25" s="8" t="s">
        <v>158</v>
      </c>
      <c r="E25" s="9"/>
      <c r="F25" s="9"/>
      <c r="G25" s="8"/>
      <c r="H25" s="8"/>
      <c r="I25" s="8"/>
      <c r="J25" s="9" t="str">
        <f t="shared" si="0"/>
        <v>手动更新此表</v>
      </c>
      <c r="K25" s="9" t="str">
        <f t="shared" si="1"/>
        <v>task_6024 = BashOperator(
    task_id = '手动更新此表',
    bash_command = vJobRun + '手动更新此表.ktr' + vETLDate,
    pool = 'kettle_parallel_run_num',
    priority_weight = 10,
    dag = xwdw_dag
    )</v>
      </c>
      <c r="L25" s="11" t="s">
        <v>16</v>
      </c>
    </row>
    <row r="26" spans="1:12" s="3" customFormat="1" ht="15.75" customHeight="1" x14ac:dyDescent="0.25">
      <c r="A26" s="20" t="s">
        <v>111</v>
      </c>
      <c r="B26" s="8" t="s">
        <v>12</v>
      </c>
      <c r="C26" s="8" t="s">
        <v>13</v>
      </c>
      <c r="D26" s="8" t="s">
        <v>158</v>
      </c>
      <c r="E26" s="9"/>
      <c r="F26" s="9"/>
      <c r="G26" s="8"/>
      <c r="H26" s="8"/>
      <c r="I26" s="8"/>
      <c r="J26" s="9" t="str">
        <f t="shared" si="0"/>
        <v>手动更新此表</v>
      </c>
      <c r="K26" s="9" t="str">
        <f t="shared" si="1"/>
        <v>task_6025 = BashOperator(
    task_id = '手动更新此表',
    bash_command = vJobRun + '手动更新此表.ktr' + vETLDate,
    pool = 'kettle_parallel_run_num',
    priority_weight = 10,
    dag = xwdw_dag
    )</v>
      </c>
      <c r="L26" s="11" t="s">
        <v>16</v>
      </c>
    </row>
    <row r="27" spans="1:12" s="3" customFormat="1" ht="15.75" customHeight="1" x14ac:dyDescent="0.25">
      <c r="A27" s="20" t="s">
        <v>112</v>
      </c>
      <c r="B27" s="8" t="s">
        <v>12</v>
      </c>
      <c r="C27" s="8" t="s">
        <v>13</v>
      </c>
      <c r="D27" s="8" t="s">
        <v>158</v>
      </c>
      <c r="E27" s="9"/>
      <c r="F27" s="9"/>
      <c r="G27" s="8"/>
      <c r="H27" s="8"/>
      <c r="I27" s="8"/>
      <c r="J27" s="9" t="str">
        <f t="shared" si="0"/>
        <v>手动更新此表</v>
      </c>
      <c r="K27" s="9" t="str">
        <f t="shared" si="1"/>
        <v>task_6026 = BashOperator(
    task_id = '手动更新此表',
    bash_command = vJobRun + '手动更新此表.ktr' + vETLDate,
    pool = 'kettle_parallel_run_num',
    priority_weight = 10,
    dag = xwdw_dag
    )</v>
      </c>
      <c r="L27" s="11" t="s">
        <v>16</v>
      </c>
    </row>
    <row r="28" spans="1:12" s="3" customFormat="1" ht="15.75" customHeight="1" x14ac:dyDescent="0.25">
      <c r="A28" s="20" t="s">
        <v>113</v>
      </c>
      <c r="B28" s="8" t="s">
        <v>12</v>
      </c>
      <c r="C28" s="8" t="s">
        <v>13</v>
      </c>
      <c r="D28" s="8" t="s">
        <v>158</v>
      </c>
      <c r="E28" s="9"/>
      <c r="F28" s="9"/>
      <c r="G28" s="8"/>
      <c r="H28" s="8"/>
      <c r="I28" s="8"/>
      <c r="J28" s="9" t="str">
        <f t="shared" si="0"/>
        <v>手动更新此表</v>
      </c>
      <c r="K28" s="9" t="str">
        <f t="shared" si="1"/>
        <v>task_6027 = BashOperator(
    task_id = '手动更新此表',
    bash_command = vJobRun + '手动更新此表.ktr' + vETLDate,
    pool = 'kettle_parallel_run_num',
    priority_weight = 10,
    dag = xwdw_dag
    )</v>
      </c>
      <c r="L28" s="11" t="s">
        <v>16</v>
      </c>
    </row>
    <row r="29" spans="1:12" s="3" customFormat="1" ht="15.75" customHeight="1" x14ac:dyDescent="0.25">
      <c r="A29" s="20" t="s">
        <v>114</v>
      </c>
      <c r="B29" s="8" t="s">
        <v>12</v>
      </c>
      <c r="C29" s="8" t="s">
        <v>13</v>
      </c>
      <c r="D29" s="8" t="s">
        <v>158</v>
      </c>
      <c r="E29" s="9"/>
      <c r="F29" s="9"/>
      <c r="G29" s="8"/>
      <c r="H29" s="8"/>
      <c r="I29" s="8"/>
      <c r="J29" s="9" t="str">
        <f t="shared" si="0"/>
        <v>手动更新此表</v>
      </c>
      <c r="K29" s="9" t="str">
        <f t="shared" si="1"/>
        <v>task_6028 = BashOperator(
    task_id = '手动更新此表',
    bash_command = vJobRun + '手动更新此表.ktr' + vETLDate,
    pool = 'kettle_parallel_run_num',
    priority_weight = 10,
    dag = xwdw_dag
    )</v>
      </c>
      <c r="L29" s="11" t="s">
        <v>16</v>
      </c>
    </row>
    <row r="30" spans="1:12" s="3" customFormat="1" ht="15.75" customHeight="1" x14ac:dyDescent="0.25">
      <c r="A30" s="20" t="s">
        <v>115</v>
      </c>
      <c r="B30" s="8" t="s">
        <v>12</v>
      </c>
      <c r="C30" s="8" t="s">
        <v>13</v>
      </c>
      <c r="D30" s="8" t="s">
        <v>158</v>
      </c>
      <c r="E30" s="9"/>
      <c r="F30" s="9"/>
      <c r="G30" s="8"/>
      <c r="H30" s="8"/>
      <c r="I30" s="8"/>
      <c r="J30" s="9" t="str">
        <f t="shared" si="0"/>
        <v>手动更新此表</v>
      </c>
      <c r="K30" s="9" t="str">
        <f t="shared" si="1"/>
        <v>task_6029 = BashOperator(
    task_id = '手动更新此表',
    bash_command = vJobRun + '手动更新此表.ktr' + vETLDate,
    pool = 'kettle_parallel_run_num',
    priority_weight = 10,
    dag = xwdw_dag
    )</v>
      </c>
      <c r="L30" s="11" t="s">
        <v>16</v>
      </c>
    </row>
    <row r="31" spans="1:12" s="3" customFormat="1" ht="15.75" customHeight="1" x14ac:dyDescent="0.25">
      <c r="A31" s="20" t="s">
        <v>116</v>
      </c>
      <c r="B31" s="8" t="s">
        <v>12</v>
      </c>
      <c r="C31" s="8" t="s">
        <v>13</v>
      </c>
      <c r="D31" s="8" t="s">
        <v>158</v>
      </c>
      <c r="E31" s="9"/>
      <c r="F31" s="9"/>
      <c r="G31" s="8"/>
      <c r="H31" s="8"/>
      <c r="I31" s="8"/>
      <c r="J31" s="9" t="str">
        <f t="shared" si="0"/>
        <v>手动更新此表</v>
      </c>
      <c r="K31" s="9" t="str">
        <f t="shared" si="1"/>
        <v>task_6030 = BashOperator(
    task_id = '手动更新此表',
    bash_command = vJobRun + '手动更新此表.ktr' + vETLDate,
    pool = 'kettle_parallel_run_num',
    priority_weight = 10,
    dag = xwdw_dag
    )</v>
      </c>
      <c r="L31" s="11" t="s">
        <v>16</v>
      </c>
    </row>
    <row r="32" spans="1:12" s="3" customFormat="1" ht="15.75" customHeight="1" x14ac:dyDescent="0.25">
      <c r="A32" s="20" t="s">
        <v>117</v>
      </c>
      <c r="B32" s="8" t="s">
        <v>12</v>
      </c>
      <c r="C32" s="8" t="s">
        <v>13</v>
      </c>
      <c r="D32" s="8" t="s">
        <v>158</v>
      </c>
      <c r="E32" s="9"/>
      <c r="F32" s="9"/>
      <c r="G32" s="8"/>
      <c r="H32" s="8"/>
      <c r="I32" s="8"/>
      <c r="J32" s="9" t="str">
        <f t="shared" si="0"/>
        <v>手动更新此表</v>
      </c>
      <c r="K32" s="9" t="str">
        <f t="shared" si="1"/>
        <v>task_6031 = BashOperator(
    task_id = '手动更新此表',
    bash_command = vJobRun + '手动更新此表.ktr' + vETLDate,
    pool = 'kettle_parallel_run_num',
    priority_weight = 10,
    dag = xwdw_dag
    )</v>
      </c>
      <c r="L32" s="11" t="s">
        <v>16</v>
      </c>
    </row>
    <row r="33" spans="1:12" s="3" customFormat="1" ht="15.75" customHeight="1" x14ac:dyDescent="0.25">
      <c r="A33" s="20" t="s">
        <v>118</v>
      </c>
      <c r="B33" s="8" t="s">
        <v>12</v>
      </c>
      <c r="C33" s="8" t="s">
        <v>13</v>
      </c>
      <c r="D33" s="8" t="s">
        <v>158</v>
      </c>
      <c r="E33" s="9"/>
      <c r="F33" s="9"/>
      <c r="G33" s="8"/>
      <c r="H33" s="8"/>
      <c r="I33" s="8"/>
      <c r="J33" s="9" t="str">
        <f t="shared" si="0"/>
        <v>手动更新此表</v>
      </c>
      <c r="K33" s="9" t="str">
        <f t="shared" si="1"/>
        <v>task_6032 = BashOperator(
    task_id = '手动更新此表',
    bash_command = vJobRun + '手动更新此表.ktr' + vETLDate,
    pool = 'kettle_parallel_run_num',
    priority_weight = 10,
    dag = xwdw_dag
    )</v>
      </c>
      <c r="L33" s="11" t="s">
        <v>16</v>
      </c>
    </row>
    <row r="34" spans="1:12" s="3" customFormat="1" ht="15.75" customHeight="1" x14ac:dyDescent="0.25">
      <c r="A34" s="20" t="s">
        <v>119</v>
      </c>
      <c r="B34" s="8" t="s">
        <v>12</v>
      </c>
      <c r="C34" s="8" t="s">
        <v>13</v>
      </c>
      <c r="D34" s="8" t="s">
        <v>158</v>
      </c>
      <c r="E34" s="9"/>
      <c r="F34" s="9"/>
      <c r="G34" s="8"/>
      <c r="H34" s="8"/>
      <c r="I34" s="8"/>
      <c r="J34" s="9" t="str">
        <f t="shared" si="0"/>
        <v>手动更新此表</v>
      </c>
      <c r="K34" s="9" t="str">
        <f t="shared" si="1"/>
        <v>task_6033 = BashOperator(
    task_id = '手动更新此表',
    bash_command = vJobRun + '手动更新此表.ktr' + vETLDate,
    pool = 'kettle_parallel_run_num',
    priority_weight = 10,
    dag = xwdw_dag
    )</v>
      </c>
      <c r="L34" s="11" t="s">
        <v>16</v>
      </c>
    </row>
    <row r="35" spans="1:12" s="3" customFormat="1" ht="15.75" customHeight="1" x14ac:dyDescent="0.25">
      <c r="A35" s="20" t="s">
        <v>120</v>
      </c>
      <c r="B35" s="8" t="s">
        <v>12</v>
      </c>
      <c r="C35" s="8" t="s">
        <v>13</v>
      </c>
      <c r="D35" s="8" t="s">
        <v>158</v>
      </c>
      <c r="E35" s="9"/>
      <c r="F35" s="9"/>
      <c r="G35" s="8"/>
      <c r="H35" s="8"/>
      <c r="I35" s="8"/>
      <c r="J35" s="9" t="str">
        <f t="shared" si="0"/>
        <v>手动更新此表</v>
      </c>
      <c r="K35" s="9" t="str">
        <f t="shared" si="1"/>
        <v>task_6034 = BashOperator(
    task_id = '手动更新此表',
    bash_command = vJobRun + '手动更新此表.ktr' + vETLDate,
    pool = 'kettle_parallel_run_num',
    priority_weight = 10,
    dag = xwdw_dag
    )</v>
      </c>
      <c r="L35" s="11" t="s">
        <v>16</v>
      </c>
    </row>
    <row r="36" spans="1:12" s="3" customFormat="1" ht="15.75" customHeight="1" x14ac:dyDescent="0.25">
      <c r="A36" s="20" t="s">
        <v>121</v>
      </c>
      <c r="B36" s="8" t="s">
        <v>12</v>
      </c>
      <c r="C36" s="8" t="s">
        <v>13</v>
      </c>
      <c r="D36" s="8" t="s">
        <v>158</v>
      </c>
      <c r="E36" s="9"/>
      <c r="F36" s="9"/>
      <c r="G36" s="8"/>
      <c r="H36" s="8"/>
      <c r="I36" s="8"/>
      <c r="J36" s="9" t="str">
        <f t="shared" si="0"/>
        <v>手动更新此表</v>
      </c>
      <c r="K36" s="9" t="str">
        <f t="shared" ref="K36:K72" si="2">"task_"&amp;A36&amp;" = "&amp;"BashOperator("&amp;CHAR(10)&amp;"    task_id = '"&amp;J36&amp;"',"&amp;CHAR(10)&amp;"    bash_command ="&amp;" vJobRun + '"&amp;J36&amp;".ktr'"&amp;" + vETLDate,"&amp;CHAR(10)&amp;"    pool = 'kettle_parallel_run_num',"&amp;CHAR(10)&amp;"    priority_weight = 10,"&amp;CHAR(10)&amp;"    dag = xwdw_dag"&amp;CHAR(10)&amp;"    )"</f>
        <v>task_6035 = BashOperator(
    task_id = '手动更新此表',
    bash_command = vJobRun + '手动更新此表.ktr' + vETLDate,
    pool = 'kettle_parallel_run_num',
    priority_weight = 10,
    dag = xwdw_dag
    )</v>
      </c>
      <c r="L36" s="11" t="s">
        <v>16</v>
      </c>
    </row>
    <row r="37" spans="1:12" s="3" customFormat="1" ht="15.75" customHeight="1" x14ac:dyDescent="0.25">
      <c r="A37" s="20" t="s">
        <v>122</v>
      </c>
      <c r="B37" s="8" t="s">
        <v>12</v>
      </c>
      <c r="C37" s="8" t="s">
        <v>13</v>
      </c>
      <c r="D37" s="8" t="s">
        <v>158</v>
      </c>
      <c r="E37" s="9"/>
      <c r="F37" s="9"/>
      <c r="G37" s="8"/>
      <c r="H37" s="8"/>
      <c r="I37" s="8"/>
      <c r="J37" s="9" t="str">
        <f t="shared" si="0"/>
        <v>手动更新此表</v>
      </c>
      <c r="K37" s="9" t="str">
        <f t="shared" si="2"/>
        <v>task_6036 = BashOperator(
    task_id = '手动更新此表',
    bash_command = vJobRun + '手动更新此表.ktr' + vETLDate,
    pool = 'kettle_parallel_run_num',
    priority_weight = 10,
    dag = xwdw_dag
    )</v>
      </c>
      <c r="L37" s="11" t="s">
        <v>16</v>
      </c>
    </row>
    <row r="38" spans="1:12" s="3" customFormat="1" ht="15.75" customHeight="1" x14ac:dyDescent="0.25">
      <c r="A38" s="20" t="s">
        <v>123</v>
      </c>
      <c r="B38" s="8" t="s">
        <v>12</v>
      </c>
      <c r="C38" s="8" t="s">
        <v>13</v>
      </c>
      <c r="D38" s="8" t="s">
        <v>158</v>
      </c>
      <c r="E38" s="9"/>
      <c r="F38" s="9"/>
      <c r="G38" s="8"/>
      <c r="H38" s="8"/>
      <c r="I38" s="8"/>
      <c r="J38" s="9" t="str">
        <f t="shared" si="0"/>
        <v>手动更新此表</v>
      </c>
      <c r="K38" s="9" t="str">
        <f t="shared" si="2"/>
        <v>task_6037 = BashOperator(
    task_id = '手动更新此表',
    bash_command = vJobRun + '手动更新此表.ktr' + vETLDate,
    pool = 'kettle_parallel_run_num',
    priority_weight = 10,
    dag = xwdw_dag
    )</v>
      </c>
      <c r="L38" s="11" t="s">
        <v>16</v>
      </c>
    </row>
    <row r="39" spans="1:12" s="3" customFormat="1" ht="15.75" customHeight="1" x14ac:dyDescent="0.25">
      <c r="A39" s="20" t="s">
        <v>124</v>
      </c>
      <c r="B39" s="8" t="s">
        <v>12</v>
      </c>
      <c r="C39" s="8" t="s">
        <v>13</v>
      </c>
      <c r="D39" s="8" t="s">
        <v>158</v>
      </c>
      <c r="E39" s="9"/>
      <c r="F39" s="9"/>
      <c r="G39" s="8"/>
      <c r="H39" s="8"/>
      <c r="I39" s="8"/>
      <c r="J39" s="9" t="str">
        <f t="shared" si="0"/>
        <v>手动更新此表</v>
      </c>
      <c r="K39" s="9" t="str">
        <f t="shared" si="2"/>
        <v>task_6038 = BashOperator(
    task_id = '手动更新此表',
    bash_command = vJobRun + '手动更新此表.ktr' + vETLDate,
    pool = 'kettle_parallel_run_num',
    priority_weight = 10,
    dag = xwdw_dag
    )</v>
      </c>
      <c r="L39" s="11" t="s">
        <v>16</v>
      </c>
    </row>
    <row r="40" spans="1:12" s="3" customFormat="1" ht="15.75" customHeight="1" x14ac:dyDescent="0.25">
      <c r="A40" s="20" t="s">
        <v>125</v>
      </c>
      <c r="B40" s="8" t="s">
        <v>12</v>
      </c>
      <c r="C40" s="8" t="s">
        <v>13</v>
      </c>
      <c r="D40" s="8" t="s">
        <v>158</v>
      </c>
      <c r="E40" s="9"/>
      <c r="F40" s="9"/>
      <c r="G40" s="8"/>
      <c r="H40" s="8"/>
      <c r="I40" s="8"/>
      <c r="J40" s="9" t="str">
        <f t="shared" si="0"/>
        <v>手动更新此表</v>
      </c>
      <c r="K40" s="9" t="str">
        <f t="shared" si="2"/>
        <v>task_6039 = BashOperator(
    task_id = '手动更新此表',
    bash_command = vJobRun + '手动更新此表.ktr' + vETLDate,
    pool = 'kettle_parallel_run_num',
    priority_weight = 10,
    dag = xwdw_dag
    )</v>
      </c>
      <c r="L40" s="11" t="s">
        <v>16</v>
      </c>
    </row>
    <row r="41" spans="1:12" s="3" customFormat="1" ht="15.75" customHeight="1" x14ac:dyDescent="0.25">
      <c r="A41" s="20" t="s">
        <v>126</v>
      </c>
      <c r="B41" s="8" t="s">
        <v>12</v>
      </c>
      <c r="C41" s="8" t="s">
        <v>13</v>
      </c>
      <c r="D41" s="8" t="s">
        <v>158</v>
      </c>
      <c r="E41" s="9"/>
      <c r="F41" s="9"/>
      <c r="G41" s="8"/>
      <c r="H41" s="8"/>
      <c r="I41" s="8"/>
      <c r="J41" s="9" t="str">
        <f t="shared" si="0"/>
        <v>手动更新此表</v>
      </c>
      <c r="K41" s="9" t="str">
        <f t="shared" si="2"/>
        <v>task_6040 = BashOperator(
    task_id = '手动更新此表',
    bash_command = vJobRun + '手动更新此表.ktr' + vETLDate,
    pool = 'kettle_parallel_run_num',
    priority_weight = 10,
    dag = xwdw_dag
    )</v>
      </c>
      <c r="L41" s="11" t="s">
        <v>16</v>
      </c>
    </row>
    <row r="42" spans="1:12" s="3" customFormat="1" ht="15.75" customHeight="1" x14ac:dyDescent="0.25">
      <c r="A42" s="20" t="s">
        <v>127</v>
      </c>
      <c r="B42" s="8" t="s">
        <v>12</v>
      </c>
      <c r="C42" s="8" t="s">
        <v>13</v>
      </c>
      <c r="D42" s="8" t="s">
        <v>158</v>
      </c>
      <c r="E42" s="9"/>
      <c r="F42" s="9"/>
      <c r="G42" s="8"/>
      <c r="H42" s="8"/>
      <c r="I42" s="8"/>
      <c r="J42" s="9" t="str">
        <f t="shared" si="0"/>
        <v>手动更新此表</v>
      </c>
      <c r="K42" s="9" t="str">
        <f t="shared" si="2"/>
        <v>task_6041 = BashOperator(
    task_id = '手动更新此表',
    bash_command = vJobRun + '手动更新此表.ktr' + vETLDate,
    pool = 'kettle_parallel_run_num',
    priority_weight = 10,
    dag = xwdw_dag
    )</v>
      </c>
      <c r="L42" s="11" t="s">
        <v>16</v>
      </c>
    </row>
    <row r="43" spans="1:12" s="3" customFormat="1" ht="15.75" customHeight="1" x14ac:dyDescent="0.25">
      <c r="A43" s="20" t="s">
        <v>128</v>
      </c>
      <c r="B43" s="8" t="s">
        <v>12</v>
      </c>
      <c r="C43" s="8" t="s">
        <v>13</v>
      </c>
      <c r="D43" s="8" t="s">
        <v>158</v>
      </c>
      <c r="E43" s="9"/>
      <c r="F43" s="9"/>
      <c r="G43" s="8"/>
      <c r="H43" s="8"/>
      <c r="I43" s="8"/>
      <c r="J43" s="9" t="str">
        <f t="shared" si="0"/>
        <v>手动更新此表</v>
      </c>
      <c r="K43" s="9" t="str">
        <f t="shared" si="2"/>
        <v>task_6042 = BashOperator(
    task_id = '手动更新此表',
    bash_command = vJobRun + '手动更新此表.ktr' + vETLDate,
    pool = 'kettle_parallel_run_num',
    priority_weight = 10,
    dag = xwdw_dag
    )</v>
      </c>
      <c r="L43" s="11" t="s">
        <v>16</v>
      </c>
    </row>
    <row r="44" spans="1:12" s="3" customFormat="1" ht="15.75" customHeight="1" x14ac:dyDescent="0.25">
      <c r="A44" s="20" t="s">
        <v>129</v>
      </c>
      <c r="B44" s="8" t="s">
        <v>12</v>
      </c>
      <c r="C44" s="8" t="s">
        <v>13</v>
      </c>
      <c r="D44" s="8" t="s">
        <v>158</v>
      </c>
      <c r="E44" s="9"/>
      <c r="F44" s="9"/>
      <c r="G44" s="8"/>
      <c r="H44" s="8"/>
      <c r="I44" s="8"/>
      <c r="J44" s="9" t="str">
        <f t="shared" si="0"/>
        <v>手动更新此表</v>
      </c>
      <c r="K44" s="9" t="str">
        <f t="shared" si="2"/>
        <v>task_6043 = BashOperator(
    task_id = '手动更新此表',
    bash_command = vJobRun + '手动更新此表.ktr' + vETLDate,
    pool = 'kettle_parallel_run_num',
    priority_weight = 10,
    dag = xwdw_dag
    )</v>
      </c>
      <c r="L44" s="11" t="s">
        <v>16</v>
      </c>
    </row>
    <row r="45" spans="1:12" s="3" customFormat="1" ht="15.75" customHeight="1" x14ac:dyDescent="0.25">
      <c r="A45" s="20" t="s">
        <v>130</v>
      </c>
      <c r="B45" s="8" t="s">
        <v>12</v>
      </c>
      <c r="C45" s="8" t="s">
        <v>13</v>
      </c>
      <c r="D45" s="8" t="s">
        <v>158</v>
      </c>
      <c r="E45" s="9"/>
      <c r="F45" s="9"/>
      <c r="G45" s="8"/>
      <c r="H45" s="8"/>
      <c r="I45" s="8"/>
      <c r="J45" s="9" t="str">
        <f t="shared" si="0"/>
        <v>手动更新此表</v>
      </c>
      <c r="K45" s="9" t="str">
        <f t="shared" si="2"/>
        <v>task_6044 = BashOperator(
    task_id = '手动更新此表',
    bash_command = vJobRun + '手动更新此表.ktr' + vETLDate,
    pool = 'kettle_parallel_run_num',
    priority_weight = 10,
    dag = xwdw_dag
    )</v>
      </c>
      <c r="L45" s="11" t="s">
        <v>16</v>
      </c>
    </row>
    <row r="46" spans="1:12" s="3" customFormat="1" ht="15.75" customHeight="1" x14ac:dyDescent="0.25">
      <c r="A46" s="20" t="s">
        <v>131</v>
      </c>
      <c r="B46" s="8" t="s">
        <v>12</v>
      </c>
      <c r="C46" s="8" t="s">
        <v>13</v>
      </c>
      <c r="D46" s="8" t="s">
        <v>158</v>
      </c>
      <c r="E46" s="9"/>
      <c r="F46" s="9"/>
      <c r="G46" s="8"/>
      <c r="H46" s="8"/>
      <c r="I46" s="8"/>
      <c r="J46" s="9" t="str">
        <f t="shared" si="0"/>
        <v>手动更新此表</v>
      </c>
      <c r="K46" s="9" t="str">
        <f t="shared" si="2"/>
        <v>task_6045 = BashOperator(
    task_id = '手动更新此表',
    bash_command = vJobRun + '手动更新此表.ktr' + vETLDate,
    pool = 'kettle_parallel_run_num',
    priority_weight = 10,
    dag = xwdw_dag
    )</v>
      </c>
      <c r="L46" s="11" t="s">
        <v>16</v>
      </c>
    </row>
    <row r="47" spans="1:12" s="3" customFormat="1" ht="15.75" customHeight="1" x14ac:dyDescent="0.25">
      <c r="A47" s="20" t="s">
        <v>132</v>
      </c>
      <c r="B47" s="8" t="s">
        <v>12</v>
      </c>
      <c r="C47" s="8" t="s">
        <v>13</v>
      </c>
      <c r="D47" s="8" t="s">
        <v>158</v>
      </c>
      <c r="E47" s="9"/>
      <c r="F47" s="9"/>
      <c r="G47" s="8"/>
      <c r="H47" s="8"/>
      <c r="I47" s="8"/>
      <c r="J47" s="9" t="str">
        <f t="shared" si="0"/>
        <v>手动更新此表</v>
      </c>
      <c r="K47" s="9" t="str">
        <f t="shared" si="2"/>
        <v>task_6046 = BashOperator(
    task_id = '手动更新此表',
    bash_command = vJobRun + '手动更新此表.ktr' + vETLDate,
    pool = 'kettle_parallel_run_num',
    priority_weight = 10,
    dag = xwdw_dag
    )</v>
      </c>
      <c r="L47" s="11" t="s">
        <v>16</v>
      </c>
    </row>
    <row r="48" spans="1:12" s="3" customFormat="1" ht="15.75" customHeight="1" x14ac:dyDescent="0.25">
      <c r="A48" s="20" t="s">
        <v>133</v>
      </c>
      <c r="B48" s="8" t="s">
        <v>12</v>
      </c>
      <c r="C48" s="8" t="s">
        <v>13</v>
      </c>
      <c r="D48" s="8" t="s">
        <v>158</v>
      </c>
      <c r="E48" s="9"/>
      <c r="F48" s="9"/>
      <c r="G48" s="8"/>
      <c r="H48" s="8"/>
      <c r="I48" s="8"/>
      <c r="J48" s="9" t="str">
        <f t="shared" si="0"/>
        <v>手动更新此表</v>
      </c>
      <c r="K48" s="9" t="str">
        <f t="shared" si="2"/>
        <v>task_6047 = BashOperator(
    task_id = '手动更新此表',
    bash_command = vJobRun + '手动更新此表.ktr' + vETLDate,
    pool = 'kettle_parallel_run_num',
    priority_weight = 10,
    dag = xwdw_dag
    )</v>
      </c>
      <c r="L48" s="11" t="s">
        <v>16</v>
      </c>
    </row>
    <row r="49" spans="1:12" s="3" customFormat="1" ht="15.75" customHeight="1" x14ac:dyDescent="0.25">
      <c r="A49" s="20" t="s">
        <v>134</v>
      </c>
      <c r="B49" s="8" t="s">
        <v>12</v>
      </c>
      <c r="C49" s="8" t="s">
        <v>13</v>
      </c>
      <c r="D49" s="8" t="s">
        <v>158</v>
      </c>
      <c r="E49" s="9"/>
      <c r="F49" s="9"/>
      <c r="G49" s="8"/>
      <c r="H49" s="8"/>
      <c r="I49" s="8"/>
      <c r="J49" s="9" t="str">
        <f t="shared" si="0"/>
        <v>手动更新此表</v>
      </c>
      <c r="K49" s="9" t="str">
        <f t="shared" si="2"/>
        <v>task_6048 = BashOperator(
    task_id = '手动更新此表',
    bash_command = vJobRun + '手动更新此表.ktr' + vETLDate,
    pool = 'kettle_parallel_run_num',
    priority_weight = 10,
    dag = xwdw_dag
    )</v>
      </c>
      <c r="L49" s="11" t="s">
        <v>16</v>
      </c>
    </row>
    <row r="50" spans="1:12" s="3" customFormat="1" ht="15.75" customHeight="1" x14ac:dyDescent="0.25">
      <c r="A50" s="20" t="s">
        <v>135</v>
      </c>
      <c r="B50" s="8" t="s">
        <v>12</v>
      </c>
      <c r="C50" s="8" t="s">
        <v>13</v>
      </c>
      <c r="D50" s="8" t="s">
        <v>158</v>
      </c>
      <c r="E50" s="9"/>
      <c r="F50" s="9"/>
      <c r="G50" s="8"/>
      <c r="H50" s="8"/>
      <c r="I50" s="8"/>
      <c r="J50" s="9" t="str">
        <f t="shared" si="0"/>
        <v>手动更新此表</v>
      </c>
      <c r="K50" s="9" t="str">
        <f t="shared" si="2"/>
        <v>task_6049 = BashOperator(
    task_id = '手动更新此表',
    bash_command = vJobRun + '手动更新此表.ktr' + vETLDate,
    pool = 'kettle_parallel_run_num',
    priority_weight = 10,
    dag = xwdw_dag
    )</v>
      </c>
      <c r="L50" s="11" t="s">
        <v>16</v>
      </c>
    </row>
    <row r="51" spans="1:12" s="3" customFormat="1" ht="15.75" customHeight="1" x14ac:dyDescent="0.25">
      <c r="A51" s="20" t="s">
        <v>136</v>
      </c>
      <c r="B51" s="8" t="s">
        <v>12</v>
      </c>
      <c r="C51" s="8" t="s">
        <v>13</v>
      </c>
      <c r="D51" s="8" t="s">
        <v>158</v>
      </c>
      <c r="E51" s="9"/>
      <c r="F51" s="9"/>
      <c r="G51" s="8"/>
      <c r="H51" s="8"/>
      <c r="I51" s="8"/>
      <c r="J51" s="9" t="str">
        <f t="shared" si="0"/>
        <v>手动更新此表</v>
      </c>
      <c r="K51" s="9" t="str">
        <f t="shared" si="2"/>
        <v>task_6050 = BashOperator(
    task_id = '手动更新此表',
    bash_command = vJobRun + '手动更新此表.ktr' + vETLDate,
    pool = 'kettle_parallel_run_num',
    priority_weight = 10,
    dag = xwdw_dag
    )</v>
      </c>
      <c r="L51" s="11" t="s">
        <v>16</v>
      </c>
    </row>
    <row r="52" spans="1:12" s="3" customFormat="1" ht="15.75" customHeight="1" x14ac:dyDescent="0.25">
      <c r="A52" s="20" t="s">
        <v>137</v>
      </c>
      <c r="B52" s="8" t="s">
        <v>12</v>
      </c>
      <c r="C52" s="8" t="s">
        <v>13</v>
      </c>
      <c r="D52" s="8" t="s">
        <v>158</v>
      </c>
      <c r="E52" s="9"/>
      <c r="F52" s="9"/>
      <c r="G52" s="8"/>
      <c r="H52" s="8"/>
      <c r="I52" s="8"/>
      <c r="J52" s="9" t="str">
        <f t="shared" si="0"/>
        <v>手动更新此表</v>
      </c>
      <c r="K52" s="9" t="str">
        <f t="shared" si="2"/>
        <v>task_6051 = BashOperator(
    task_id = '手动更新此表',
    bash_command = vJobRun + '手动更新此表.ktr' + vETLDate,
    pool = 'kettle_parallel_run_num',
    priority_weight = 10,
    dag = xwdw_dag
    )</v>
      </c>
      <c r="L52" s="11" t="s">
        <v>16</v>
      </c>
    </row>
    <row r="53" spans="1:12" s="3" customFormat="1" ht="15.75" customHeight="1" x14ac:dyDescent="0.25">
      <c r="A53" s="20" t="s">
        <v>138</v>
      </c>
      <c r="B53" s="8" t="s">
        <v>12</v>
      </c>
      <c r="C53" s="8" t="s">
        <v>13</v>
      </c>
      <c r="D53" s="8" t="s">
        <v>158</v>
      </c>
      <c r="E53" s="9"/>
      <c r="F53" s="9"/>
      <c r="G53" s="8"/>
      <c r="H53" s="8"/>
      <c r="I53" s="8"/>
      <c r="J53" s="9" t="str">
        <f t="shared" si="0"/>
        <v>手动更新此表</v>
      </c>
      <c r="K53" s="9" t="str">
        <f t="shared" si="2"/>
        <v>task_6052 = BashOperator(
    task_id = '手动更新此表',
    bash_command = vJobRun + '手动更新此表.ktr' + vETLDate,
    pool = 'kettle_parallel_run_num',
    priority_weight = 10,
    dag = xwdw_dag
    )</v>
      </c>
      <c r="L53" s="11" t="s">
        <v>16</v>
      </c>
    </row>
    <row r="54" spans="1:12" s="3" customFormat="1" ht="15.75" customHeight="1" x14ac:dyDescent="0.25">
      <c r="A54" s="20" t="s">
        <v>139</v>
      </c>
      <c r="B54" s="8" t="s">
        <v>12</v>
      </c>
      <c r="C54" s="8" t="s">
        <v>13</v>
      </c>
      <c r="D54" s="8" t="s">
        <v>158</v>
      </c>
      <c r="E54" s="9"/>
      <c r="F54" s="9"/>
      <c r="G54" s="8"/>
      <c r="H54" s="8"/>
      <c r="I54" s="8"/>
      <c r="J54" s="9" t="str">
        <f t="shared" si="0"/>
        <v>手动更新此表</v>
      </c>
      <c r="K54" s="9" t="str">
        <f t="shared" si="2"/>
        <v>task_6053 = BashOperator(
    task_id = '手动更新此表',
    bash_command = vJobRun + '手动更新此表.ktr' + vETLDate,
    pool = 'kettle_parallel_run_num',
    priority_weight = 10,
    dag = xwdw_dag
    )</v>
      </c>
      <c r="L54" s="11" t="s">
        <v>16</v>
      </c>
    </row>
    <row r="55" spans="1:12" s="3" customFormat="1" ht="15.75" customHeight="1" x14ac:dyDescent="0.25">
      <c r="A55" s="20" t="s">
        <v>140</v>
      </c>
      <c r="B55" s="8" t="s">
        <v>12</v>
      </c>
      <c r="C55" s="8" t="s">
        <v>13</v>
      </c>
      <c r="D55" s="8" t="s">
        <v>158</v>
      </c>
      <c r="E55" s="9"/>
      <c r="F55" s="9"/>
      <c r="G55" s="8"/>
      <c r="H55" s="8"/>
      <c r="I55" s="8"/>
      <c r="J55" s="9" t="str">
        <f t="shared" si="0"/>
        <v>手动更新此表</v>
      </c>
      <c r="K55" s="9" t="str">
        <f t="shared" si="2"/>
        <v>task_6054 = BashOperator(
    task_id = '手动更新此表',
    bash_command = vJobRun + '手动更新此表.ktr' + vETLDate,
    pool = 'kettle_parallel_run_num',
    priority_weight = 10,
    dag = xwdw_dag
    )</v>
      </c>
      <c r="L55" s="11" t="s">
        <v>16</v>
      </c>
    </row>
    <row r="56" spans="1:12" s="3" customFormat="1" ht="15.75" customHeight="1" x14ac:dyDescent="0.25">
      <c r="A56" s="20" t="s">
        <v>141</v>
      </c>
      <c r="B56" s="8" t="s">
        <v>12</v>
      </c>
      <c r="C56" s="8" t="s">
        <v>13</v>
      </c>
      <c r="D56" s="8" t="s">
        <v>158</v>
      </c>
      <c r="E56" s="9"/>
      <c r="F56" s="9"/>
      <c r="G56" s="8"/>
      <c r="H56" s="8"/>
      <c r="I56" s="8"/>
      <c r="J56" s="9" t="str">
        <f t="shared" si="0"/>
        <v>手动更新此表</v>
      </c>
      <c r="K56" s="9" t="str">
        <f t="shared" si="2"/>
        <v>task_6055 = BashOperator(
    task_id = '手动更新此表',
    bash_command = vJobRun + '手动更新此表.ktr' + vETLDate,
    pool = 'kettle_parallel_run_num',
    priority_weight = 10,
    dag = xwdw_dag
    )</v>
      </c>
      <c r="L56" s="11" t="s">
        <v>16</v>
      </c>
    </row>
    <row r="57" spans="1:12" s="3" customFormat="1" ht="15.75" customHeight="1" x14ac:dyDescent="0.25">
      <c r="A57" s="20" t="s">
        <v>142</v>
      </c>
      <c r="B57" s="8" t="s">
        <v>12</v>
      </c>
      <c r="C57" s="8" t="s">
        <v>13</v>
      </c>
      <c r="D57" s="8" t="s">
        <v>158</v>
      </c>
      <c r="E57" s="9"/>
      <c r="F57" s="9"/>
      <c r="G57" s="8"/>
      <c r="H57" s="8"/>
      <c r="I57" s="8"/>
      <c r="J57" s="9" t="str">
        <f t="shared" si="0"/>
        <v>手动更新此表</v>
      </c>
      <c r="K57" s="9" t="str">
        <f t="shared" si="2"/>
        <v>task_6056 = BashOperator(
    task_id = '手动更新此表',
    bash_command = vJobRun + '手动更新此表.ktr' + vETLDate,
    pool = 'kettle_parallel_run_num',
    priority_weight = 10,
    dag = xwdw_dag
    )</v>
      </c>
      <c r="L57" s="11" t="s">
        <v>16</v>
      </c>
    </row>
    <row r="58" spans="1:12" s="3" customFormat="1" ht="15.75" customHeight="1" x14ac:dyDescent="0.25">
      <c r="A58" s="20" t="s">
        <v>143</v>
      </c>
      <c r="B58" s="8" t="s">
        <v>12</v>
      </c>
      <c r="C58" s="8" t="s">
        <v>13</v>
      </c>
      <c r="D58" s="8" t="s">
        <v>158</v>
      </c>
      <c r="E58" s="9"/>
      <c r="F58" s="9"/>
      <c r="G58" s="8"/>
      <c r="H58" s="8"/>
      <c r="I58" s="8"/>
      <c r="J58" s="9" t="str">
        <f t="shared" si="0"/>
        <v>手动更新此表</v>
      </c>
      <c r="K58" s="9" t="str">
        <f t="shared" si="2"/>
        <v>task_6057 = BashOperator(
    task_id = '手动更新此表',
    bash_command = vJobRun + '手动更新此表.ktr' + vETLDate,
    pool = 'kettle_parallel_run_num',
    priority_weight = 10,
    dag = xwdw_dag
    )</v>
      </c>
      <c r="L58" s="11" t="s">
        <v>16</v>
      </c>
    </row>
    <row r="59" spans="1:12" s="3" customFormat="1" ht="15.75" customHeight="1" x14ac:dyDescent="0.25">
      <c r="A59" s="20" t="s">
        <v>144</v>
      </c>
      <c r="B59" s="8" t="s">
        <v>12</v>
      </c>
      <c r="C59" s="8" t="s">
        <v>13</v>
      </c>
      <c r="D59" s="8" t="s">
        <v>158</v>
      </c>
      <c r="E59" s="9"/>
      <c r="F59" s="9"/>
      <c r="G59" s="8"/>
      <c r="H59" s="8"/>
      <c r="I59" s="8"/>
      <c r="J59" s="9" t="str">
        <f t="shared" si="0"/>
        <v>手动更新此表</v>
      </c>
      <c r="K59" s="9" t="str">
        <f t="shared" si="2"/>
        <v>task_6058 = BashOperator(
    task_id = '手动更新此表',
    bash_command = vJobRun + '手动更新此表.ktr' + vETLDate,
    pool = 'kettle_parallel_run_num',
    priority_weight = 10,
    dag = xwdw_dag
    )</v>
      </c>
      <c r="L59" s="11" t="s">
        <v>16</v>
      </c>
    </row>
    <row r="60" spans="1:12" s="3" customFormat="1" ht="15.75" customHeight="1" x14ac:dyDescent="0.25">
      <c r="A60" s="20" t="s">
        <v>145</v>
      </c>
      <c r="B60" s="8" t="s">
        <v>12</v>
      </c>
      <c r="C60" s="8" t="s">
        <v>13</v>
      </c>
      <c r="D60" s="8" t="s">
        <v>158</v>
      </c>
      <c r="E60" s="9"/>
      <c r="F60" s="9"/>
      <c r="G60" s="8"/>
      <c r="H60" s="8"/>
      <c r="I60" s="8"/>
      <c r="J60" s="9" t="str">
        <f t="shared" si="0"/>
        <v>手动更新此表</v>
      </c>
      <c r="K60" s="9" t="str">
        <f t="shared" si="2"/>
        <v>task_6059 = BashOperator(
    task_id = '手动更新此表',
    bash_command = vJobRun + '手动更新此表.ktr' + vETLDate,
    pool = 'kettle_parallel_run_num',
    priority_weight = 10,
    dag = xwdw_dag
    )</v>
      </c>
      <c r="L60" s="11" t="s">
        <v>16</v>
      </c>
    </row>
    <row r="61" spans="1:12" s="3" customFormat="1" ht="15.75" customHeight="1" x14ac:dyDescent="0.25">
      <c r="A61" s="20" t="s">
        <v>146</v>
      </c>
      <c r="B61" s="8" t="s">
        <v>12</v>
      </c>
      <c r="C61" s="8" t="s">
        <v>13</v>
      </c>
      <c r="D61" s="8" t="s">
        <v>158</v>
      </c>
      <c r="E61" s="9"/>
      <c r="F61" s="9"/>
      <c r="G61" s="8"/>
      <c r="H61" s="8"/>
      <c r="I61" s="8"/>
      <c r="J61" s="9" t="str">
        <f t="shared" si="0"/>
        <v>手动更新此表</v>
      </c>
      <c r="K61" s="9" t="str">
        <f t="shared" si="2"/>
        <v>task_6060 = BashOperator(
    task_id = '手动更新此表',
    bash_command = vJobRun + '手动更新此表.ktr' + vETLDate,
    pool = 'kettle_parallel_run_num',
    priority_weight = 10,
    dag = xwdw_dag
    )</v>
      </c>
      <c r="L61" s="11" t="s">
        <v>16</v>
      </c>
    </row>
    <row r="62" spans="1:12" s="3" customFormat="1" ht="15.75" customHeight="1" x14ac:dyDescent="0.25">
      <c r="A62" s="20" t="s">
        <v>147</v>
      </c>
      <c r="B62" s="8" t="s">
        <v>12</v>
      </c>
      <c r="C62" s="8" t="s">
        <v>13</v>
      </c>
      <c r="D62" s="8" t="s">
        <v>158</v>
      </c>
      <c r="E62" s="9"/>
      <c r="F62" s="9"/>
      <c r="G62" s="8"/>
      <c r="H62" s="8"/>
      <c r="I62" s="8"/>
      <c r="J62" s="9" t="str">
        <f t="shared" si="0"/>
        <v>手动更新此表</v>
      </c>
      <c r="K62" s="9" t="str">
        <f t="shared" si="2"/>
        <v>task_6061 = BashOperator(
    task_id = '手动更新此表',
    bash_command = vJobRun + '手动更新此表.ktr' + vETLDate,
    pool = 'kettle_parallel_run_num',
    priority_weight = 10,
    dag = xwdw_dag
    )</v>
      </c>
      <c r="L62" s="11" t="s">
        <v>16</v>
      </c>
    </row>
    <row r="63" spans="1:12" s="3" customFormat="1" ht="15.75" customHeight="1" x14ac:dyDescent="0.25">
      <c r="A63" s="20" t="s">
        <v>148</v>
      </c>
      <c r="B63" s="8" t="s">
        <v>12</v>
      </c>
      <c r="C63" s="8" t="s">
        <v>13</v>
      </c>
      <c r="D63" s="8" t="s">
        <v>158</v>
      </c>
      <c r="E63" s="9"/>
      <c r="F63" s="9"/>
      <c r="G63" s="8"/>
      <c r="H63" s="8"/>
      <c r="I63" s="8"/>
      <c r="J63" s="9" t="str">
        <f t="shared" si="0"/>
        <v>手动更新此表</v>
      </c>
      <c r="K63" s="9" t="str">
        <f t="shared" si="2"/>
        <v>task_6062 = BashOperator(
    task_id = '手动更新此表',
    bash_command = vJobRun + '手动更新此表.ktr' + vETLDate,
    pool = 'kettle_parallel_run_num',
    priority_weight = 10,
    dag = xwdw_dag
    )</v>
      </c>
      <c r="L63" s="11" t="s">
        <v>16</v>
      </c>
    </row>
    <row r="64" spans="1:12" s="3" customFormat="1" ht="15.75" customHeight="1" x14ac:dyDescent="0.25">
      <c r="A64" s="20" t="s">
        <v>149</v>
      </c>
      <c r="B64" s="8" t="s">
        <v>12</v>
      </c>
      <c r="C64" s="8" t="s">
        <v>13</v>
      </c>
      <c r="D64" s="8" t="s">
        <v>158</v>
      </c>
      <c r="E64" s="9"/>
      <c r="F64" s="9"/>
      <c r="G64" s="8"/>
      <c r="H64" s="8"/>
      <c r="I64" s="8"/>
      <c r="J64" s="9" t="str">
        <f t="shared" si="0"/>
        <v>手动更新此表</v>
      </c>
      <c r="K64" s="9" t="str">
        <f t="shared" si="2"/>
        <v>task_6063 = BashOperator(
    task_id = '手动更新此表',
    bash_command = vJobRun + '手动更新此表.ktr' + vETLDate,
    pool = 'kettle_parallel_run_num',
    priority_weight = 10,
    dag = xwdw_dag
    )</v>
      </c>
      <c r="L64" s="11" t="s">
        <v>16</v>
      </c>
    </row>
    <row r="65" spans="1:12" s="3" customFormat="1" ht="15.75" customHeight="1" x14ac:dyDescent="0.25">
      <c r="A65" s="20" t="s">
        <v>150</v>
      </c>
      <c r="B65" s="8" t="s">
        <v>12</v>
      </c>
      <c r="C65" s="8" t="s">
        <v>13</v>
      </c>
      <c r="D65" s="8" t="s">
        <v>158</v>
      </c>
      <c r="E65" s="9"/>
      <c r="F65" s="9"/>
      <c r="G65" s="8"/>
      <c r="H65" s="8"/>
      <c r="I65" s="8"/>
      <c r="J65" s="9" t="str">
        <f t="shared" si="0"/>
        <v>手动更新此表</v>
      </c>
      <c r="K65" s="9" t="str">
        <f t="shared" si="2"/>
        <v>task_6064 = BashOperator(
    task_id = '手动更新此表',
    bash_command = vJobRun + '手动更新此表.ktr' + vETLDate,
    pool = 'kettle_parallel_run_num',
    priority_weight = 10,
    dag = xwdw_dag
    )</v>
      </c>
      <c r="L65" s="11" t="s">
        <v>16</v>
      </c>
    </row>
    <row r="66" spans="1:12" s="3" customFormat="1" ht="15.75" customHeight="1" x14ac:dyDescent="0.25">
      <c r="A66" s="20" t="s">
        <v>151</v>
      </c>
      <c r="B66" s="8" t="s">
        <v>12</v>
      </c>
      <c r="C66" s="8" t="s">
        <v>13</v>
      </c>
      <c r="D66" s="8" t="s">
        <v>158</v>
      </c>
      <c r="E66" s="9"/>
      <c r="F66" s="9"/>
      <c r="G66" s="8"/>
      <c r="H66" s="8"/>
      <c r="I66" s="8"/>
      <c r="J66" s="9" t="str">
        <f t="shared" ref="J66:J72" si="3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9" t="str">
        <f t="shared" si="2"/>
        <v>task_6065 = BashOperator(
    task_id = '手动更新此表',
    bash_command = vJobRun + '手动更新此表.ktr' + vETLDate,
    pool = 'kettle_parallel_run_num',
    priority_weight = 10,
    dag = xwdw_dag
    )</v>
      </c>
      <c r="L66" s="11" t="s">
        <v>16</v>
      </c>
    </row>
    <row r="67" spans="1:12" s="3" customFormat="1" ht="15.75" customHeight="1" x14ac:dyDescent="0.25">
      <c r="A67" s="20" t="s">
        <v>152</v>
      </c>
      <c r="B67" s="8" t="s">
        <v>12</v>
      </c>
      <c r="C67" s="8" t="s">
        <v>13</v>
      </c>
      <c r="D67" s="8" t="s">
        <v>158</v>
      </c>
      <c r="E67" s="9"/>
      <c r="F67" s="9"/>
      <c r="G67" s="8"/>
      <c r="H67" s="8"/>
      <c r="I67" s="8"/>
      <c r="J67" s="9" t="str">
        <f t="shared" si="3"/>
        <v>手动更新此表</v>
      </c>
      <c r="K67" s="9" t="str">
        <f t="shared" si="2"/>
        <v>task_6066 = BashOperator(
    task_id = '手动更新此表',
    bash_command = vJobRun + '手动更新此表.ktr' + vETLDate,
    pool = 'kettle_parallel_run_num',
    priority_weight = 10,
    dag = xwdw_dag
    )</v>
      </c>
      <c r="L67" s="11" t="s">
        <v>16</v>
      </c>
    </row>
    <row r="68" spans="1:12" s="3" customFormat="1" ht="15.75" customHeight="1" x14ac:dyDescent="0.25">
      <c r="A68" s="20" t="s">
        <v>153</v>
      </c>
      <c r="B68" s="8" t="s">
        <v>12</v>
      </c>
      <c r="C68" s="8" t="s">
        <v>13</v>
      </c>
      <c r="D68" s="8" t="s">
        <v>158</v>
      </c>
      <c r="E68" s="9"/>
      <c r="F68" s="9"/>
      <c r="G68" s="8"/>
      <c r="H68" s="8"/>
      <c r="I68" s="8"/>
      <c r="J68" s="9" t="str">
        <f t="shared" si="3"/>
        <v>手动更新此表</v>
      </c>
      <c r="K68" s="9" t="str">
        <f t="shared" si="2"/>
        <v>task_6067 = BashOperator(
    task_id = '手动更新此表',
    bash_command = vJobRun + '手动更新此表.ktr' + vETLDate,
    pool = 'kettle_parallel_run_num',
    priority_weight = 10,
    dag = xwdw_dag
    )</v>
      </c>
      <c r="L68" s="11" t="s">
        <v>16</v>
      </c>
    </row>
    <row r="69" spans="1:12" s="3" customFormat="1" ht="15.75" customHeight="1" x14ac:dyDescent="0.25">
      <c r="A69" s="20" t="s">
        <v>154</v>
      </c>
      <c r="B69" s="8" t="s">
        <v>12</v>
      </c>
      <c r="C69" s="8" t="s">
        <v>13</v>
      </c>
      <c r="D69" s="8" t="s">
        <v>158</v>
      </c>
      <c r="E69" s="9"/>
      <c r="F69" s="9"/>
      <c r="G69" s="8"/>
      <c r="H69" s="8"/>
      <c r="I69" s="8"/>
      <c r="J69" s="9" t="str">
        <f t="shared" si="3"/>
        <v>手动更新此表</v>
      </c>
      <c r="K69" s="9" t="str">
        <f t="shared" si="2"/>
        <v>task_6068 = BashOperator(
    task_id = '手动更新此表',
    bash_command = vJobRun + '手动更新此表.ktr' + vETLDate,
    pool = 'kettle_parallel_run_num',
    priority_weight = 10,
    dag = xwdw_dag
    )</v>
      </c>
      <c r="L69" s="11" t="s">
        <v>16</v>
      </c>
    </row>
    <row r="70" spans="1:12" s="3" customFormat="1" ht="15.75" customHeight="1" x14ac:dyDescent="0.25">
      <c r="A70" s="20" t="s">
        <v>155</v>
      </c>
      <c r="B70" s="8" t="s">
        <v>12</v>
      </c>
      <c r="C70" s="8" t="s">
        <v>13</v>
      </c>
      <c r="D70" s="8" t="s">
        <v>158</v>
      </c>
      <c r="E70" s="9"/>
      <c r="F70" s="9"/>
      <c r="G70" s="8"/>
      <c r="H70" s="8"/>
      <c r="I70" s="8"/>
      <c r="J70" s="9" t="str">
        <f t="shared" si="3"/>
        <v>手动更新此表</v>
      </c>
      <c r="K70" s="9" t="str">
        <f t="shared" si="2"/>
        <v>task_6069 = BashOperator(
    task_id = '手动更新此表',
    bash_command = vJobRun + '手动更新此表.ktr' + vETLDate,
    pool = 'kettle_parallel_run_num',
    priority_weight = 10,
    dag = xwdw_dag
    )</v>
      </c>
      <c r="L70" s="11" t="s">
        <v>16</v>
      </c>
    </row>
    <row r="71" spans="1:12" s="3" customFormat="1" ht="15.75" customHeight="1" x14ac:dyDescent="0.25">
      <c r="A71" s="20" t="s">
        <v>156</v>
      </c>
      <c r="B71" s="8" t="s">
        <v>12</v>
      </c>
      <c r="C71" s="8" t="s">
        <v>13</v>
      </c>
      <c r="D71" s="8" t="s">
        <v>158</v>
      </c>
      <c r="E71" s="9"/>
      <c r="F71" s="9"/>
      <c r="G71" s="8"/>
      <c r="H71" s="8"/>
      <c r="I71" s="8"/>
      <c r="J71" s="9" t="str">
        <f t="shared" si="3"/>
        <v>手动更新此表</v>
      </c>
      <c r="K71" s="9" t="str">
        <f t="shared" si="2"/>
        <v>task_6070 = BashOperator(
    task_id = '手动更新此表',
    bash_command = vJobRun + '手动更新此表.ktr' + vETLDate,
    pool = 'kettle_parallel_run_num',
    priority_weight = 10,
    dag = xwdw_dag
    )</v>
      </c>
      <c r="L71" s="11" t="s">
        <v>16</v>
      </c>
    </row>
    <row r="72" spans="1:12" s="3" customFormat="1" ht="15.75" customHeight="1" x14ac:dyDescent="0.25">
      <c r="A72" s="20" t="s">
        <v>157</v>
      </c>
      <c r="B72" s="8" t="s">
        <v>12</v>
      </c>
      <c r="C72" s="8" t="s">
        <v>13</v>
      </c>
      <c r="D72" s="8" t="s">
        <v>158</v>
      </c>
      <c r="E72" s="9"/>
      <c r="F72" s="9"/>
      <c r="G72" s="8"/>
      <c r="H72" s="8"/>
      <c r="I72" s="8"/>
      <c r="J72" s="9" t="str">
        <f t="shared" si="3"/>
        <v>手动更新此表</v>
      </c>
      <c r="K72" s="9" t="str">
        <f t="shared" si="2"/>
        <v>task_6071 = BashOperator(
    task_id = '手动更新此表',
    bash_command = vJobRun + '手动更新此表.ktr' + vETLDate,
    pool = 'kettle_parallel_run_num',
    priority_weight = 10,
    dag = xwdw_dag
    )</v>
      </c>
      <c r="L72" s="11" t="s">
        <v>16</v>
      </c>
    </row>
  </sheetData>
  <phoneticPr fontId="9" type="noConversion"/>
  <dataValidations count="5">
    <dataValidation type="list" allowBlank="1" showInputMessage="1" showErrorMessage="1" sqref="D73:D1048576 B2:B1048576" xr:uid="{00000000-0002-0000-0000-000000000000}">
      <formula1>"T-表,F-文件"</formula1>
    </dataValidation>
    <dataValidation type="list" allowBlank="1" showInputMessage="1" showErrorMessage="1" sqref="G2:G1048576" xr:uid="{00000000-0002-0000-0000-000002000000}">
      <formula1>"增量,全量"</formula1>
    </dataValidation>
    <dataValidation type="list" allowBlank="1" showInputMessage="1" showErrorMessage="1" sqref="I2:I1048576" xr:uid="{00000000-0002-0000-0000-000003000000}">
      <formula1>"时,日,周,月,季,年,实时"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72" xr:uid="{5FBF756C-B4C6-4822-AAEB-2BDB66D03AE6}">
      <formula1>"STF,STG,ODS,DIM,DWD,DWS,ADS"</formula1>
    </dataValidation>
  </dataValidations>
  <hyperlinks>
    <hyperlink ref="A2" location="'6001'!A1" display="6001" xr:uid="{00000000-0004-0000-0000-000000000000}"/>
    <hyperlink ref="A3" location="'6002'!A1" display="6002" xr:uid="{00000000-0004-0000-0000-000001000000}"/>
    <hyperlink ref="A4" location="'6003'!A1" display="6003" xr:uid="{00000000-0004-0000-0000-000002000000}"/>
  </hyperlinks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FCFF-B81D-48A1-BF38-85C654383A8B}">
  <dimension ref="A1:H15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目录!E2</f>
        <v>ads_day</v>
      </c>
      <c r="C1" s="31"/>
      <c r="D1" s="31"/>
      <c r="E1" s="31"/>
      <c r="F1" s="31"/>
      <c r="G1" s="31"/>
      <c r="H1" s="32" t="s">
        <v>38</v>
      </c>
    </row>
    <row r="2" spans="1:8" s="1" customFormat="1" x14ac:dyDescent="0.25">
      <c r="A2" s="23" t="s">
        <v>5</v>
      </c>
      <c r="B2" s="31" t="str">
        <f>目录!F2</f>
        <v>时间表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LOWER(目录!D2)</f>
        <v>ads</v>
      </c>
      <c r="C3" s="23" t="s">
        <v>20</v>
      </c>
      <c r="D3" s="22"/>
      <c r="E3" s="23" t="s">
        <v>162</v>
      </c>
      <c r="F3" s="34"/>
      <c r="G3" s="35"/>
    </row>
    <row r="4" spans="1:8" s="1" customFormat="1" ht="12.6" customHeight="1" x14ac:dyDescent="0.25">
      <c r="A4" s="36" t="s">
        <v>21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4" t="s">
        <v>11</v>
      </c>
    </row>
    <row r="7" spans="1:8" x14ac:dyDescent="0.25">
      <c r="A7" s="25">
        <v>1</v>
      </c>
      <c r="B7" s="17" t="s">
        <v>28</v>
      </c>
      <c r="C7" s="17" t="s">
        <v>63</v>
      </c>
      <c r="D7" s="17" t="s">
        <v>64</v>
      </c>
      <c r="E7" s="17" t="s">
        <v>30</v>
      </c>
      <c r="F7" s="17" t="s">
        <v>31</v>
      </c>
      <c r="G7" s="17" t="s">
        <v>54</v>
      </c>
    </row>
    <row r="8" spans="1:8" x14ac:dyDescent="0.25">
      <c r="A8" s="25">
        <v>2</v>
      </c>
      <c r="B8" s="17" t="s">
        <v>65</v>
      </c>
      <c r="C8" s="17" t="s">
        <v>66</v>
      </c>
      <c r="D8" s="17" t="s">
        <v>67</v>
      </c>
      <c r="E8" s="17" t="s">
        <v>33</v>
      </c>
      <c r="F8" s="17" t="s">
        <v>31</v>
      </c>
      <c r="G8" s="17"/>
    </row>
    <row r="9" spans="1:8" x14ac:dyDescent="0.25">
      <c r="A9" s="25">
        <v>3</v>
      </c>
      <c r="B9" s="17" t="s">
        <v>41</v>
      </c>
      <c r="C9" s="17" t="s">
        <v>68</v>
      </c>
      <c r="D9" s="17" t="s">
        <v>69</v>
      </c>
      <c r="E9" s="17" t="s">
        <v>33</v>
      </c>
      <c r="F9" s="17" t="s">
        <v>31</v>
      </c>
      <c r="G9" s="17" t="s">
        <v>32</v>
      </c>
    </row>
    <row r="10" spans="1:8" x14ac:dyDescent="0.25">
      <c r="A10" s="25">
        <v>4</v>
      </c>
      <c r="B10" s="17" t="s">
        <v>70</v>
      </c>
      <c r="C10" s="17" t="s">
        <v>71</v>
      </c>
      <c r="D10" s="17" t="s">
        <v>72</v>
      </c>
      <c r="E10" s="17" t="s">
        <v>33</v>
      </c>
      <c r="F10" s="17" t="s">
        <v>31</v>
      </c>
      <c r="G10" s="17" t="s">
        <v>32</v>
      </c>
    </row>
    <row r="11" spans="1:8" x14ac:dyDescent="0.25">
      <c r="A11" s="25">
        <v>5</v>
      </c>
      <c r="B11" s="17" t="s">
        <v>73</v>
      </c>
      <c r="C11" s="17" t="s">
        <v>74</v>
      </c>
      <c r="D11" s="17" t="s">
        <v>72</v>
      </c>
      <c r="E11" s="17" t="s">
        <v>33</v>
      </c>
      <c r="F11" s="17" t="s">
        <v>31</v>
      </c>
      <c r="G11" s="17" t="s">
        <v>32</v>
      </c>
    </row>
    <row r="12" spans="1:8" x14ac:dyDescent="0.25">
      <c r="A12" s="25">
        <v>6</v>
      </c>
      <c r="B12" s="17" t="s">
        <v>75</v>
      </c>
      <c r="C12" s="17" t="s">
        <v>76</v>
      </c>
      <c r="D12" s="17" t="s">
        <v>77</v>
      </c>
      <c r="E12" s="17" t="s">
        <v>33</v>
      </c>
      <c r="F12" s="17" t="s">
        <v>31</v>
      </c>
      <c r="G12" s="17" t="s">
        <v>32</v>
      </c>
    </row>
    <row r="13" spans="1:8" x14ac:dyDescent="0.25">
      <c r="A13" s="25">
        <v>7</v>
      </c>
      <c r="B13" s="17" t="s">
        <v>48</v>
      </c>
      <c r="C13" s="17" t="s">
        <v>49</v>
      </c>
      <c r="D13" s="17" t="s">
        <v>50</v>
      </c>
      <c r="E13" s="17" t="s">
        <v>33</v>
      </c>
      <c r="F13" s="17" t="s">
        <v>34</v>
      </c>
      <c r="G13" s="17"/>
    </row>
    <row r="14" spans="1:8" x14ac:dyDescent="0.25">
      <c r="A14" s="26">
        <v>8</v>
      </c>
      <c r="B14" s="27" t="s">
        <v>51</v>
      </c>
      <c r="C14" s="27" t="s">
        <v>52</v>
      </c>
      <c r="D14" s="27" t="s">
        <v>53</v>
      </c>
      <c r="E14" s="27" t="s">
        <v>33</v>
      </c>
      <c r="F14" s="27" t="s">
        <v>34</v>
      </c>
      <c r="G14" s="17" t="s">
        <v>54</v>
      </c>
    </row>
    <row r="15" spans="1:8" x14ac:dyDescent="0.25">
      <c r="A15" s="26">
        <v>9</v>
      </c>
      <c r="B15" s="27" t="s">
        <v>55</v>
      </c>
      <c r="C15" s="27" t="s">
        <v>56</v>
      </c>
      <c r="D15" s="27" t="s">
        <v>36</v>
      </c>
      <c r="E15" s="27" t="s">
        <v>33</v>
      </c>
      <c r="F15" s="27" t="s">
        <v>34</v>
      </c>
      <c r="G15" s="17" t="s">
        <v>57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08914C71-0E62-40E6-8D51-870914935588}">
      <formula1>"1-非空,0-空"</formula1>
    </dataValidation>
    <dataValidation type="list" allowBlank="1" showInputMessage="1" showErrorMessage="1" sqref="E7:E1048576" xr:uid="{07ACD0B8-85A3-482C-A6BC-3BE90C0B230B}">
      <formula1>"1-主键,0-非主键"</formula1>
    </dataValidation>
  </dataValidations>
  <hyperlinks>
    <hyperlink ref="H1" location="目录索引!A1" display="返回" xr:uid="{DFE0816F-74FC-46CB-99D7-1DC2C1289469}"/>
    <hyperlink ref="H1:H2" location="目录!A1" display="返回" xr:uid="{0E0D8DF1-5481-47D0-B9D7-E1245CF62516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266A-D71D-4E14-920D-13EB5F9FEF5F}">
  <dimension ref="A1:H13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E3" sqref="E3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目录!E3</f>
        <v>ads_season</v>
      </c>
      <c r="C1" s="31"/>
      <c r="D1" s="31"/>
      <c r="E1" s="31"/>
      <c r="F1" s="31"/>
      <c r="G1" s="31"/>
      <c r="H1" s="32" t="s">
        <v>38</v>
      </c>
    </row>
    <row r="2" spans="1:8" s="1" customFormat="1" x14ac:dyDescent="0.25">
      <c r="A2" s="23" t="s">
        <v>5</v>
      </c>
      <c r="B2" s="31" t="str">
        <f>目录!F3</f>
        <v>季节表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LOWER(目录!D3)</f>
        <v>ads</v>
      </c>
      <c r="C3" s="23" t="s">
        <v>20</v>
      </c>
      <c r="D3" s="22"/>
      <c r="E3" s="23" t="s">
        <v>162</v>
      </c>
      <c r="F3" s="34"/>
      <c r="G3" s="35"/>
    </row>
    <row r="4" spans="1:8" s="1" customFormat="1" ht="12.6" customHeight="1" x14ac:dyDescent="0.25">
      <c r="A4" s="36" t="s">
        <v>21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4" t="s">
        <v>11</v>
      </c>
    </row>
    <row r="7" spans="1:8" x14ac:dyDescent="0.25">
      <c r="A7" s="25">
        <v>1</v>
      </c>
      <c r="B7" s="17" t="s">
        <v>78</v>
      </c>
      <c r="C7" s="17" t="s">
        <v>79</v>
      </c>
      <c r="D7" s="17" t="s">
        <v>29</v>
      </c>
      <c r="E7" s="17" t="s">
        <v>30</v>
      </c>
      <c r="F7" s="17" t="s">
        <v>31</v>
      </c>
      <c r="G7" s="17" t="s">
        <v>32</v>
      </c>
    </row>
    <row r="8" spans="1:8" x14ac:dyDescent="0.25">
      <c r="A8" s="25">
        <v>2</v>
      </c>
      <c r="B8" s="17" t="s">
        <v>80</v>
      </c>
      <c r="C8" s="17" t="s">
        <v>81</v>
      </c>
      <c r="D8" s="17" t="s">
        <v>82</v>
      </c>
      <c r="E8" s="17" t="s">
        <v>33</v>
      </c>
      <c r="F8" s="17" t="s">
        <v>34</v>
      </c>
      <c r="G8" s="17" t="s">
        <v>32</v>
      </c>
    </row>
    <row r="9" spans="1:8" x14ac:dyDescent="0.25">
      <c r="A9" s="25">
        <v>3</v>
      </c>
      <c r="B9" s="17" t="s">
        <v>83</v>
      </c>
      <c r="C9" s="17" t="s">
        <v>84</v>
      </c>
      <c r="D9" s="17" t="s">
        <v>85</v>
      </c>
      <c r="E9" s="17" t="s">
        <v>33</v>
      </c>
      <c r="F9" s="17" t="s">
        <v>34</v>
      </c>
      <c r="G9" s="17" t="s">
        <v>32</v>
      </c>
    </row>
    <row r="10" spans="1:8" x14ac:dyDescent="0.25">
      <c r="A10" s="25">
        <v>4</v>
      </c>
      <c r="B10" s="17" t="s">
        <v>86</v>
      </c>
      <c r="C10" s="17" t="s">
        <v>21</v>
      </c>
      <c r="D10" s="17" t="s">
        <v>35</v>
      </c>
      <c r="E10" s="17" t="s">
        <v>33</v>
      </c>
      <c r="F10" s="17" t="s">
        <v>34</v>
      </c>
      <c r="G10" s="17" t="s">
        <v>32</v>
      </c>
    </row>
    <row r="11" spans="1:8" x14ac:dyDescent="0.25">
      <c r="A11" s="25">
        <v>5</v>
      </c>
      <c r="B11" s="17" t="s">
        <v>48</v>
      </c>
      <c r="C11" s="17" t="s">
        <v>49</v>
      </c>
      <c r="D11" s="17" t="s">
        <v>50</v>
      </c>
      <c r="E11" s="17" t="s">
        <v>33</v>
      </c>
      <c r="F11" s="17" t="s">
        <v>34</v>
      </c>
      <c r="G11" s="17"/>
    </row>
    <row r="12" spans="1:8" x14ac:dyDescent="0.25">
      <c r="A12" s="25">
        <v>6</v>
      </c>
      <c r="B12" s="17" t="s">
        <v>51</v>
      </c>
      <c r="C12" s="17" t="s">
        <v>52</v>
      </c>
      <c r="D12" s="17" t="s">
        <v>53</v>
      </c>
      <c r="E12" s="17" t="s">
        <v>33</v>
      </c>
      <c r="F12" s="17" t="s">
        <v>34</v>
      </c>
      <c r="G12" s="17" t="s">
        <v>54</v>
      </c>
    </row>
    <row r="13" spans="1:8" x14ac:dyDescent="0.25">
      <c r="A13" s="25">
        <v>7</v>
      </c>
      <c r="B13" s="17" t="s">
        <v>55</v>
      </c>
      <c r="C13" s="17" t="s">
        <v>56</v>
      </c>
      <c r="D13" s="17" t="s">
        <v>36</v>
      </c>
      <c r="E13" s="17" t="s">
        <v>33</v>
      </c>
      <c r="F13" s="17" t="s">
        <v>34</v>
      </c>
      <c r="G13" s="17" t="s">
        <v>57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E7:E1048576" xr:uid="{88900A02-E356-42B5-BDD8-843B6686051C}">
      <formula1>"1-主键,0-非主键"</formula1>
    </dataValidation>
    <dataValidation type="list" allowBlank="1" showInputMessage="1" showErrorMessage="1" sqref="F7:F1048576" xr:uid="{D49B0B56-CFAF-483F-8995-D7C1953EC291}">
      <formula1>"1-非空,0-空"</formula1>
    </dataValidation>
  </dataValidations>
  <hyperlinks>
    <hyperlink ref="H1" location="目录索引!A1" display="返回" xr:uid="{F692B66E-2E7D-4E6D-BEAC-73DCDFB8C55B}"/>
    <hyperlink ref="H1:H2" location="目录!A1" display="返回" xr:uid="{1DEC9268-4836-40C1-948E-01B86321CFA7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54DF-0256-4CC6-A6A9-5007481F9F22}">
  <dimension ref="A1:H12"/>
  <sheetViews>
    <sheetView workbookViewId="0">
      <pane xSplit="7" ySplit="6" topLeftCell="H7" activePane="bottomRight" state="frozenSplit"/>
      <selection activeCell="B37" sqref="B37"/>
      <selection pane="topRight" activeCell="B37" sqref="B37"/>
      <selection pane="bottomLeft" activeCell="B37" sqref="B37"/>
      <selection pane="bottomRight" activeCell="H1" sqref="H1:H2"/>
    </sheetView>
  </sheetViews>
  <sheetFormatPr defaultColWidth="8" defaultRowHeight="13.2" x14ac:dyDescent="0.25"/>
  <cols>
    <col min="1" max="1" width="7.77734375" style="28" customWidth="1"/>
    <col min="2" max="2" width="16" style="29" customWidth="1"/>
    <col min="3" max="3" width="15.109375" style="29" customWidth="1"/>
    <col min="4" max="4" width="15.33203125" style="29" customWidth="1"/>
    <col min="5" max="5" width="8.21875" style="29" customWidth="1"/>
    <col min="6" max="6" width="7.109375" style="29" customWidth="1"/>
    <col min="7" max="7" width="12.21875" style="30" customWidth="1"/>
    <col min="8" max="16384" width="8" style="2"/>
  </cols>
  <sheetData>
    <row r="1" spans="1:8" s="1" customFormat="1" ht="12.9" customHeight="1" x14ac:dyDescent="0.25">
      <c r="A1" s="21" t="s">
        <v>18</v>
      </c>
      <c r="B1" s="31" t="str">
        <f>目录!E4</f>
        <v>ads_brand</v>
      </c>
      <c r="C1" s="31"/>
      <c r="D1" s="31"/>
      <c r="E1" s="31"/>
      <c r="F1" s="31"/>
      <c r="G1" s="31"/>
      <c r="H1" s="32" t="s">
        <v>38</v>
      </c>
    </row>
    <row r="2" spans="1:8" s="1" customFormat="1" x14ac:dyDescent="0.25">
      <c r="A2" s="23" t="s">
        <v>5</v>
      </c>
      <c r="B2" s="31" t="str">
        <f>目录!F4</f>
        <v>品牌表</v>
      </c>
      <c r="C2" s="31"/>
      <c r="D2" s="31"/>
      <c r="E2" s="31"/>
      <c r="F2" s="31"/>
      <c r="G2" s="31"/>
      <c r="H2" s="33"/>
    </row>
    <row r="3" spans="1:8" s="1" customFormat="1" x14ac:dyDescent="0.25">
      <c r="A3" s="23" t="s">
        <v>19</v>
      </c>
      <c r="B3" s="22" t="str">
        <f>LOWER(目录!D4)</f>
        <v>ads</v>
      </c>
      <c r="C3" s="23" t="s">
        <v>20</v>
      </c>
      <c r="D3" s="22"/>
      <c r="E3" s="23" t="s">
        <v>162</v>
      </c>
      <c r="F3" s="34"/>
      <c r="G3" s="35"/>
    </row>
    <row r="4" spans="1:8" s="1" customFormat="1" ht="12.6" customHeight="1" x14ac:dyDescent="0.25">
      <c r="A4" s="36" t="s">
        <v>21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24" t="s">
        <v>22</v>
      </c>
      <c r="B6" s="24" t="s">
        <v>23</v>
      </c>
      <c r="C6" s="24" t="s">
        <v>24</v>
      </c>
      <c r="D6" s="24" t="s">
        <v>25</v>
      </c>
      <c r="E6" s="24" t="s">
        <v>26</v>
      </c>
      <c r="F6" s="24" t="s">
        <v>27</v>
      </c>
      <c r="G6" s="24" t="s">
        <v>11</v>
      </c>
    </row>
    <row r="7" spans="1:8" x14ac:dyDescent="0.25">
      <c r="A7" s="25">
        <v>1</v>
      </c>
      <c r="B7" s="17" t="s">
        <v>37</v>
      </c>
      <c r="C7" s="17" t="s">
        <v>43</v>
      </c>
      <c r="D7" s="17" t="s">
        <v>58</v>
      </c>
      <c r="E7" s="17" t="s">
        <v>30</v>
      </c>
      <c r="F7" s="17" t="s">
        <v>31</v>
      </c>
      <c r="G7" s="17" t="s">
        <v>32</v>
      </c>
    </row>
    <row r="8" spans="1:8" x14ac:dyDescent="0.25">
      <c r="A8" s="25">
        <v>2</v>
      </c>
      <c r="B8" s="17" t="s">
        <v>40</v>
      </c>
      <c r="C8" s="17" t="s">
        <v>44</v>
      </c>
      <c r="D8" s="17" t="s">
        <v>39</v>
      </c>
      <c r="E8" s="17" t="s">
        <v>33</v>
      </c>
      <c r="F8" s="17" t="s">
        <v>31</v>
      </c>
      <c r="G8" s="17" t="s">
        <v>32</v>
      </c>
    </row>
    <row r="9" spans="1:8" x14ac:dyDescent="0.25">
      <c r="A9" s="25">
        <v>3</v>
      </c>
      <c r="B9" s="17" t="s">
        <v>45</v>
      </c>
      <c r="C9" s="17" t="s">
        <v>42</v>
      </c>
      <c r="D9" s="17" t="s">
        <v>39</v>
      </c>
      <c r="E9" s="17" t="s">
        <v>33</v>
      </c>
      <c r="F9" s="17" t="s">
        <v>31</v>
      </c>
    </row>
    <row r="10" spans="1:8" x14ac:dyDescent="0.25">
      <c r="A10" s="25">
        <v>4</v>
      </c>
      <c r="B10" s="17" t="s">
        <v>48</v>
      </c>
      <c r="C10" s="17" t="s">
        <v>49</v>
      </c>
      <c r="D10" s="17" t="s">
        <v>50</v>
      </c>
      <c r="E10" s="17" t="s">
        <v>33</v>
      </c>
      <c r="F10" s="17" t="s">
        <v>34</v>
      </c>
      <c r="G10" s="17"/>
    </row>
    <row r="11" spans="1:8" x14ac:dyDescent="0.25">
      <c r="A11" s="25">
        <v>5</v>
      </c>
      <c r="B11" s="17" t="s">
        <v>51</v>
      </c>
      <c r="C11" s="17" t="s">
        <v>52</v>
      </c>
      <c r="D11" s="17" t="s">
        <v>53</v>
      </c>
      <c r="E11" s="17" t="s">
        <v>33</v>
      </c>
      <c r="F11" s="17" t="s">
        <v>34</v>
      </c>
      <c r="G11" s="17" t="s">
        <v>54</v>
      </c>
    </row>
    <row r="12" spans="1:8" x14ac:dyDescent="0.25">
      <c r="A12" s="25">
        <v>6</v>
      </c>
      <c r="B12" s="17" t="s">
        <v>55</v>
      </c>
      <c r="C12" s="17" t="s">
        <v>56</v>
      </c>
      <c r="D12" s="17" t="s">
        <v>36</v>
      </c>
      <c r="E12" s="17" t="s">
        <v>33</v>
      </c>
      <c r="F12" s="17" t="s">
        <v>34</v>
      </c>
      <c r="G12" s="17" t="s">
        <v>57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9" type="noConversion"/>
  <dataValidations count="2">
    <dataValidation type="list" allowBlank="1" showInputMessage="1" showErrorMessage="1" sqref="F7:F1048576" xr:uid="{5BDFF1C0-0BDE-4B87-AA35-35074E19FF67}">
      <formula1>"1-非空,0-空"</formula1>
    </dataValidation>
    <dataValidation type="list" allowBlank="1" showInputMessage="1" showErrorMessage="1" sqref="E7:E1048576" xr:uid="{9E5CDF63-FBF5-46E6-AE6E-0B8C8D5C6BCA}">
      <formula1>"1-主键,0-非主键"</formula1>
    </dataValidation>
  </dataValidations>
  <hyperlinks>
    <hyperlink ref="H1" location="目录索引!A1" display="返回" xr:uid="{F3F19B12-D740-40DE-A253-30AF407B11C4}"/>
    <hyperlink ref="H1:H2" location="目录!A1" display="返回" xr:uid="{D5FBA188-FFF5-4443-805C-570A17106BA3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6001</vt:lpstr>
      <vt:lpstr>6002</vt:lpstr>
      <vt:lpstr>6003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华林 谢</cp:lastModifiedBy>
  <dcterms:created xsi:type="dcterms:W3CDTF">2015-06-05T18:19:00Z</dcterms:created>
  <dcterms:modified xsi:type="dcterms:W3CDTF">2023-11-27T07:26:47Z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