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nonlocal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17" i="1"/>
  <c r="O3" i="1"/>
</calcChain>
</file>

<file path=xl/sharedStrings.xml><?xml version="1.0" encoding="utf-8"?>
<sst xmlns="http://schemas.openxmlformats.org/spreadsheetml/2006/main" count="546" uniqueCount="276">
  <si>
    <t>地区</t>
  </si>
  <si>
    <t>总人口</t>
  </si>
  <si>
    <t>家庭户总人口</t>
  </si>
  <si>
    <t>合计</t>
  </si>
  <si>
    <t>男</t>
  </si>
  <si>
    <t>女</t>
  </si>
  <si>
    <t>0-14岁</t>
  </si>
  <si>
    <t>15-64岁</t>
  </si>
  <si>
    <t>65岁及_x000D_
以上</t>
  </si>
  <si>
    <t>上海市</t>
  </si>
  <si>
    <t>市辖区</t>
  </si>
  <si>
    <t>黄浦区</t>
  </si>
  <si>
    <t>南京东路街道</t>
  </si>
  <si>
    <t>外滩街道</t>
  </si>
  <si>
    <t>半淞园路街道</t>
  </si>
  <si>
    <t>小东门街道</t>
  </si>
  <si>
    <t>豫园街道</t>
  </si>
  <si>
    <t>老西门街道</t>
  </si>
  <si>
    <t>卢湾区</t>
  </si>
  <si>
    <t>五里桥街道</t>
  </si>
  <si>
    <t>打浦桥街道</t>
  </si>
  <si>
    <t>淮海中路街道</t>
  </si>
  <si>
    <t>瑞金二路街道</t>
  </si>
  <si>
    <t>徐汇区</t>
  </si>
  <si>
    <t>天平路街道</t>
  </si>
  <si>
    <t>湖南路街道</t>
  </si>
  <si>
    <t>斜土路街道</t>
  </si>
  <si>
    <t>枫林路街道</t>
  </si>
  <si>
    <t>长桥街道</t>
  </si>
  <si>
    <t>田林街道</t>
  </si>
  <si>
    <t>虹梅路街道</t>
  </si>
  <si>
    <t>康健新村街道</t>
  </si>
  <si>
    <t>徐家汇街道</t>
  </si>
  <si>
    <t>凌云路街道</t>
  </si>
  <si>
    <t>龙华街道</t>
  </si>
  <si>
    <t>漕河泾街道</t>
  </si>
  <si>
    <t>华泾镇</t>
  </si>
  <si>
    <t>长宁区</t>
  </si>
  <si>
    <t>华阳路街道</t>
  </si>
  <si>
    <t>江苏路街道</t>
  </si>
  <si>
    <t>新华路街道</t>
  </si>
  <si>
    <t>周家桥街道</t>
  </si>
  <si>
    <t>天山路街道</t>
  </si>
  <si>
    <t>仙霞新村街道</t>
  </si>
  <si>
    <t>虹桥街道</t>
  </si>
  <si>
    <t>程家桥街道</t>
  </si>
  <si>
    <t>北新泾街道</t>
  </si>
  <si>
    <t>新泾镇</t>
  </si>
  <si>
    <t>静安区</t>
  </si>
  <si>
    <t>江宁路街道</t>
  </si>
  <si>
    <t>石门二路街道</t>
  </si>
  <si>
    <t>南京西路街道</t>
  </si>
  <si>
    <t>静安寺街道</t>
  </si>
  <si>
    <t>曹家渡街道</t>
  </si>
  <si>
    <t>居住本地，_x000D_户口_x000D_在本地</t>
    <phoneticPr fontId="1" type="noConversion"/>
  </si>
  <si>
    <t>分年龄人口</t>
    <phoneticPr fontId="1" type="noConversion"/>
  </si>
  <si>
    <t>家庭户_x000D_户数</t>
    <phoneticPr fontId="1" type="noConversion"/>
  </si>
  <si>
    <t>漕河泾新兴技术开发区</t>
    <phoneticPr fontId="1" type="noConversion"/>
  </si>
  <si>
    <t>普陀区</t>
  </si>
  <si>
    <t>曹杨新村街道</t>
  </si>
  <si>
    <t>长风新村街道</t>
  </si>
  <si>
    <t xml:space="preserve">长寿路街道 </t>
  </si>
  <si>
    <t>甘泉路街道</t>
  </si>
  <si>
    <t>石泉路街道</t>
  </si>
  <si>
    <t>宜川路街道</t>
  </si>
  <si>
    <t>真如镇</t>
  </si>
  <si>
    <t>长征镇</t>
  </si>
  <si>
    <t>桃浦镇</t>
  </si>
  <si>
    <t>闸北区</t>
  </si>
  <si>
    <t>大目西路街道</t>
  </si>
  <si>
    <t>北站街道</t>
  </si>
  <si>
    <t>宝山路街道</t>
  </si>
  <si>
    <t>共和新路街道</t>
  </si>
  <si>
    <t>大宁路街道</t>
  </si>
  <si>
    <t>彭浦新村街道</t>
  </si>
  <si>
    <t>临汾路街道</t>
  </si>
  <si>
    <t>芷江西路街道</t>
  </si>
  <si>
    <t>彭浦镇</t>
  </si>
  <si>
    <t>虹口区</t>
  </si>
  <si>
    <t>欧阳路街道</t>
  </si>
  <si>
    <t>曲阳路街道</t>
  </si>
  <si>
    <t>广中路街道</t>
  </si>
  <si>
    <t>嘉兴路街道</t>
  </si>
  <si>
    <t>凉城新村街道</t>
  </si>
  <si>
    <t>四川北路街道</t>
  </si>
  <si>
    <t>提篮桥街道</t>
  </si>
  <si>
    <t>江湾镇街道</t>
  </si>
  <si>
    <t>杨浦区</t>
  </si>
  <si>
    <t>定海路街道</t>
  </si>
  <si>
    <t>平凉路街道</t>
  </si>
  <si>
    <t>江浦路街道</t>
  </si>
  <si>
    <t>四平路街道</t>
  </si>
  <si>
    <t>控江路街道</t>
  </si>
  <si>
    <t>长白新村街道</t>
  </si>
  <si>
    <t>延吉新村街道</t>
  </si>
  <si>
    <t>殷行街道</t>
  </si>
  <si>
    <t>大桥街道</t>
  </si>
  <si>
    <t>五角场街道</t>
  </si>
  <si>
    <t>新江湾城街道</t>
  </si>
  <si>
    <t>五角场镇</t>
  </si>
  <si>
    <t>闵行区</t>
  </si>
  <si>
    <t>江川路街道</t>
  </si>
  <si>
    <t>古美街道</t>
  </si>
  <si>
    <t>新虹街道</t>
  </si>
  <si>
    <t>莘庄镇</t>
  </si>
  <si>
    <t>七宝镇</t>
  </si>
  <si>
    <t>颛桥镇</t>
  </si>
  <si>
    <t>华漕镇</t>
  </si>
  <si>
    <t>虹桥镇</t>
  </si>
  <si>
    <t>梅陇镇</t>
  </si>
  <si>
    <t>昊泾镇</t>
  </si>
  <si>
    <t>马桥镇</t>
  </si>
  <si>
    <t>浦江镇</t>
  </si>
  <si>
    <t>莘庄工业区</t>
  </si>
  <si>
    <t>宝山区</t>
  </si>
  <si>
    <t>友谊路街道</t>
  </si>
  <si>
    <t>吴淞街道</t>
  </si>
  <si>
    <t>张庙街道</t>
  </si>
  <si>
    <t>罗店镇</t>
  </si>
  <si>
    <t>大场镇</t>
  </si>
  <si>
    <t>杨行镇</t>
  </si>
  <si>
    <t>月浦镇</t>
  </si>
  <si>
    <t>罗泾镇</t>
  </si>
  <si>
    <t>顾村镇</t>
  </si>
  <si>
    <t>高境镇</t>
  </si>
  <si>
    <t>庙行镇</t>
  </si>
  <si>
    <t>淞南镇</t>
  </si>
  <si>
    <t>宝山城市工业园区</t>
  </si>
  <si>
    <t>嘉定区</t>
  </si>
  <si>
    <t>新成路街道</t>
  </si>
  <si>
    <t>真新街道</t>
  </si>
  <si>
    <t>菊园新区管委会</t>
  </si>
  <si>
    <t>嘉定镇街道</t>
  </si>
  <si>
    <t>南翔镇</t>
  </si>
  <si>
    <t>安亭镇</t>
  </si>
  <si>
    <t>马陆镇</t>
  </si>
  <si>
    <t>徐行镇</t>
  </si>
  <si>
    <t>华亭镇</t>
  </si>
  <si>
    <t>外冈镇</t>
  </si>
  <si>
    <t>江桥镇</t>
  </si>
  <si>
    <t>嘉定工业区</t>
  </si>
  <si>
    <t>浦东新区</t>
  </si>
  <si>
    <t>潍坊新村街道</t>
  </si>
  <si>
    <t>陆家嘴街道</t>
  </si>
  <si>
    <t>周家渡街道</t>
  </si>
  <si>
    <t>塘桥街道</t>
  </si>
  <si>
    <t>上钢新村街道</t>
  </si>
  <si>
    <t>南码头路街道</t>
  </si>
  <si>
    <t>沪东新村街道</t>
  </si>
  <si>
    <t>金杨新村街道</t>
  </si>
  <si>
    <t>洋泾街道</t>
  </si>
  <si>
    <t>浦兴路街道</t>
  </si>
  <si>
    <t>东明路街道</t>
  </si>
  <si>
    <t>花木街道</t>
  </si>
  <si>
    <t>申港街道</t>
  </si>
  <si>
    <t>川沙新镇</t>
  </si>
  <si>
    <t>高桥镇</t>
  </si>
  <si>
    <t>北蔡镇</t>
  </si>
  <si>
    <t>合庆镇</t>
  </si>
  <si>
    <t>唐镇</t>
  </si>
  <si>
    <t>曹路镇</t>
  </si>
  <si>
    <t>金桥镇</t>
  </si>
  <si>
    <t>高行镇</t>
  </si>
  <si>
    <t>高东镇</t>
  </si>
  <si>
    <t>张江镇</t>
  </si>
  <si>
    <t>三林镇</t>
  </si>
  <si>
    <t>惠南镇</t>
  </si>
  <si>
    <t>周浦镇</t>
  </si>
  <si>
    <t>新场镇</t>
  </si>
  <si>
    <t>大团镇</t>
  </si>
  <si>
    <t>芦潮港镇</t>
  </si>
  <si>
    <t>康桥镇</t>
  </si>
  <si>
    <t>航头镇</t>
  </si>
  <si>
    <t>六灶镇</t>
  </si>
  <si>
    <t>祝桥镇</t>
  </si>
  <si>
    <t>泥城镇</t>
  </si>
  <si>
    <t>宣桥镇</t>
  </si>
  <si>
    <t>书院镇</t>
  </si>
  <si>
    <t>万祥镇</t>
  </si>
  <si>
    <t>老港镇</t>
  </si>
  <si>
    <t>芦潮港农场</t>
  </si>
  <si>
    <t>东海农场</t>
  </si>
  <si>
    <t>朝阳农场</t>
  </si>
  <si>
    <t>外高桥保税区</t>
  </si>
  <si>
    <t>金桥出口加工区</t>
  </si>
  <si>
    <t>张江高科技园区</t>
  </si>
  <si>
    <t>金山区</t>
  </si>
  <si>
    <t>石化街道</t>
  </si>
  <si>
    <t>朱泾镇</t>
  </si>
  <si>
    <t>枫泾镇</t>
  </si>
  <si>
    <t>张堰镇</t>
  </si>
  <si>
    <t>亭林镇</t>
  </si>
  <si>
    <t>吕巷镇</t>
  </si>
  <si>
    <t>廊下镇</t>
  </si>
  <si>
    <t>金山卫镇</t>
  </si>
  <si>
    <t>漕泾镇</t>
  </si>
  <si>
    <t>山阳镇</t>
  </si>
  <si>
    <t>松江区</t>
  </si>
  <si>
    <t>岳阳街道</t>
  </si>
  <si>
    <t>永丰街道</t>
  </si>
  <si>
    <t>方松街道</t>
  </si>
  <si>
    <t>中山街道</t>
  </si>
  <si>
    <t>泗泾镇</t>
  </si>
  <si>
    <t>佘山镇</t>
  </si>
  <si>
    <t>车墩镇</t>
  </si>
  <si>
    <t>新桥镇</t>
  </si>
  <si>
    <t>洞泾镇</t>
  </si>
  <si>
    <t>九亭镇</t>
  </si>
  <si>
    <t>泖港镇</t>
  </si>
  <si>
    <t>石湖荡镇</t>
  </si>
  <si>
    <t>新浜镇</t>
  </si>
  <si>
    <t>叶榭镇</t>
  </si>
  <si>
    <t>小昆山镇</t>
  </si>
  <si>
    <t>松江工业区</t>
  </si>
  <si>
    <t>青浦区</t>
  </si>
  <si>
    <t>夏阳街道</t>
  </si>
  <si>
    <t>盈浦街道</t>
  </si>
  <si>
    <t>香花桥街道</t>
  </si>
  <si>
    <t>朱家角镇</t>
  </si>
  <si>
    <t>练塘镇</t>
  </si>
  <si>
    <t>金泽镇</t>
  </si>
  <si>
    <t>赵巷镇</t>
  </si>
  <si>
    <t>徐泾镇</t>
  </si>
  <si>
    <t>华新镇</t>
  </si>
  <si>
    <t>重固镇</t>
  </si>
  <si>
    <t>白鹤镇</t>
  </si>
  <si>
    <t>奉贤区</t>
  </si>
  <si>
    <t>南桥镇</t>
  </si>
  <si>
    <t>奉城镇</t>
  </si>
  <si>
    <t>庄行镇</t>
  </si>
  <si>
    <t>金汇镇</t>
  </si>
  <si>
    <t>四团镇</t>
  </si>
  <si>
    <t>青村镇</t>
  </si>
  <si>
    <t>柘林镇</t>
  </si>
  <si>
    <t>海湾镇</t>
  </si>
  <si>
    <t>上海工业综合开发区</t>
  </si>
  <si>
    <t>临海社区</t>
  </si>
  <si>
    <t>上海市奉贤区海湾旅游区</t>
  </si>
  <si>
    <t>奉贤区现代农业园区</t>
  </si>
  <si>
    <t>上海海港综合经济开发区</t>
  </si>
  <si>
    <t>县</t>
  </si>
  <si>
    <t>崇明县</t>
  </si>
  <si>
    <t>城桥镇</t>
  </si>
  <si>
    <t>堡镇</t>
  </si>
  <si>
    <t>新河镇</t>
  </si>
  <si>
    <t>庙镇</t>
  </si>
  <si>
    <t>竖新镇</t>
  </si>
  <si>
    <t>向化镇</t>
  </si>
  <si>
    <t>三星镇</t>
  </si>
  <si>
    <t>港沿镇</t>
  </si>
  <si>
    <t>中兴镇</t>
  </si>
  <si>
    <t>陈家镇</t>
  </si>
  <si>
    <t>绿华镇</t>
  </si>
  <si>
    <t>港西镇</t>
  </si>
  <si>
    <t>建设镇</t>
  </si>
  <si>
    <t>新海镇</t>
  </si>
  <si>
    <t>东平镇</t>
  </si>
  <si>
    <t>长兴镇</t>
  </si>
  <si>
    <t>新村乡</t>
  </si>
  <si>
    <t>横沙乡</t>
  </si>
  <si>
    <t>前卫农场</t>
  </si>
  <si>
    <t>东平林场</t>
  </si>
  <si>
    <t>上实现代农业园区</t>
  </si>
  <si>
    <t>2011/5/3公报数据</t>
    <phoneticPr fontId="1" type="noConversion"/>
  </si>
  <si>
    <t>常住人口_合计</t>
  </si>
  <si>
    <t>常住人口_男</t>
  </si>
  <si>
    <t>常住人口_女</t>
  </si>
  <si>
    <t>常住外来人口_合计</t>
  </si>
  <si>
    <t>常住外来人口_男</t>
  </si>
  <si>
    <t>常住外来人口_女</t>
  </si>
  <si>
    <t>常住外来人口占比</t>
  </si>
  <si>
    <t>常住本地人口_男</t>
    <phoneticPr fontId="1" type="noConversion"/>
  </si>
  <si>
    <t>常住本地人口_女</t>
    <phoneticPr fontId="1" type="noConversion"/>
  </si>
  <si>
    <t>log(本地人口性别比)</t>
    <phoneticPr fontId="1" type="noConversion"/>
  </si>
  <si>
    <t>log(外来人口性别比)</t>
    <phoneticPr fontId="1" type="noConversion"/>
  </si>
  <si>
    <t>长寿路街道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</si>
</sst>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0" formatCode="0_);[Red]\(0\)"/>
    <numFmt numFmtId="193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31" fontId="0" fillId="0" borderId="0" xfId="0" applyNumberFormat="1"/>
    <xf numFmtId="190" fontId="0" fillId="0" borderId="0" xfId="0" applyNumberFormat="1"/>
    <xf numFmtId="19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外来人口越多的地区外来男性占比也越大？</a:t>
            </a:r>
            <a:endParaRPr lang="en-US" altLang="zh-CN" sz="1200"/>
          </a:p>
          <a:p>
            <a:pPr algn="l">
              <a:defRPr/>
            </a:pPr>
            <a:r>
              <a:rPr lang="zh-CN" altLang="en-US" sz="1100"/>
              <a:t>分析单位：</a:t>
            </a:r>
            <a:r>
              <a:rPr lang="zh-CN" altLang="zh-CN" sz="1100" b="0" i="0" u="none" strike="noStrike" baseline="0">
                <a:effectLst/>
              </a:rPr>
              <a:t>街道层面</a:t>
            </a:r>
            <a:endParaRPr lang="zh-CN" altLang="en-US" sz="1100"/>
          </a:p>
        </c:rich>
      </c:tx>
      <c:layout>
        <c:manualLayout>
          <c:xMode val="edge"/>
          <c:yMode val="edge"/>
          <c:x val="0.16272052343423266"/>
          <c:y val="2.2780364402123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915930821147358"/>
          <c:y val="0.10884050929803987"/>
          <c:w val="0.79102826209223842"/>
          <c:h val="0.83254246942536436"/>
        </c:manualLayout>
      </c:layout>
      <c:scatterChart>
        <c:scatterStyle val="lineMarker"/>
        <c:varyColors val="0"/>
        <c:ser>
          <c:idx val="1"/>
          <c:order val="0"/>
          <c:tx>
            <c:strRef>
              <c:f>nonlocal!$K$1</c:f>
              <c:strCache>
                <c:ptCount val="1"/>
                <c:pt idx="0">
                  <c:v>log(外来人口性别比)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  <a:alpha val="80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nonlocal!$J$2:$J$250</c:f>
              <c:numCache>
                <c:formatCode>0.000_ </c:formatCode>
                <c:ptCount val="249"/>
                <c:pt idx="0">
                  <c:v>0.38997886807167376</c:v>
                </c:pt>
                <c:pt idx="1">
                  <c:v>0.30824092618826632</c:v>
                </c:pt>
                <c:pt idx="2">
                  <c:v>0.31707022704986043</c:v>
                </c:pt>
                <c:pt idx="3">
                  <c:v>0.35298015285996054</c:v>
                </c:pt>
                <c:pt idx="4">
                  <c:v>0.19468454820887543</c:v>
                </c:pt>
                <c:pt idx="5">
                  <c:v>0.33713363735765528</c:v>
                </c:pt>
                <c:pt idx="6">
                  <c:v>0.39331935388748729</c:v>
                </c:pt>
                <c:pt idx="7">
                  <c:v>0.29926746961507861</c:v>
                </c:pt>
                <c:pt idx="8">
                  <c:v>0.21706012163406074</c:v>
                </c:pt>
                <c:pt idx="9">
                  <c:v>0.15369586058759996</c:v>
                </c:pt>
                <c:pt idx="10">
                  <c:v>0.20731150038080731</c:v>
                </c:pt>
                <c:pt idx="11">
                  <c:v>0.31632459305035299</c:v>
                </c:pt>
                <c:pt idx="12">
                  <c:v>0.21801053484602917</c:v>
                </c:pt>
                <c:pt idx="13">
                  <c:v>0.25760139338143817</c:v>
                </c:pt>
                <c:pt idx="14">
                  <c:v>0.1991806122280409</c:v>
                </c:pt>
                <c:pt idx="15">
                  <c:v>0.21515393732256552</c:v>
                </c:pt>
                <c:pt idx="16">
                  <c:v>0.20758858126524171</c:v>
                </c:pt>
                <c:pt idx="17">
                  <c:v>0.20439501779359431</c:v>
                </c:pt>
                <c:pt idx="18">
                  <c:v>0.25629248267043542</c:v>
                </c:pt>
                <c:pt idx="19">
                  <c:v>0.26337075876547528</c:v>
                </c:pt>
                <c:pt idx="20">
                  <c:v>0.49823666026321073</c:v>
                </c:pt>
                <c:pt idx="21">
                  <c:v>0.25355421926645694</c:v>
                </c:pt>
                <c:pt idx="22">
                  <c:v>0.23453694236667921</c:v>
                </c:pt>
                <c:pt idx="23">
                  <c:v>0.18362159473945958</c:v>
                </c:pt>
                <c:pt idx="24">
                  <c:v>0.28985997271741537</c:v>
                </c:pt>
                <c:pt idx="25">
                  <c:v>0.2745590653308414</c:v>
                </c:pt>
                <c:pt idx="26">
                  <c:v>0.42751613142475708</c:v>
                </c:pt>
                <c:pt idx="27">
                  <c:v>0.45632798573975042</c:v>
                </c:pt>
                <c:pt idx="28">
                  <c:v>0.25397098922485883</c:v>
                </c:pt>
                <c:pt idx="29">
                  <c:v>0.26254640450983086</c:v>
                </c:pt>
                <c:pt idx="30">
                  <c:v>0.23391091494323768</c:v>
                </c:pt>
                <c:pt idx="31">
                  <c:v>0.24014748054076199</c:v>
                </c:pt>
                <c:pt idx="32">
                  <c:v>0.19988344988344989</c:v>
                </c:pt>
                <c:pt idx="33">
                  <c:v>0.2833629350434535</c:v>
                </c:pt>
                <c:pt idx="34">
                  <c:v>0.27834734952281964</c:v>
                </c:pt>
                <c:pt idx="35">
                  <c:v>0.28510016624405971</c:v>
                </c:pt>
                <c:pt idx="36">
                  <c:v>0.36423408339118718</c:v>
                </c:pt>
                <c:pt idx="37">
                  <c:v>0.21446708631174652</c:v>
                </c:pt>
                <c:pt idx="38">
                  <c:v>0.23733444159808142</c:v>
                </c:pt>
                <c:pt idx="39">
                  <c:v>0.23196022497041996</c:v>
                </c:pt>
                <c:pt idx="40">
                  <c:v>0.27061855670103091</c:v>
                </c:pt>
                <c:pt idx="41">
                  <c:v>0.27878558096126926</c:v>
                </c:pt>
                <c:pt idx="42">
                  <c:v>0.25664951838879158</c:v>
                </c:pt>
                <c:pt idx="43">
                  <c:v>0.20220752065265829</c:v>
                </c:pt>
                <c:pt idx="44">
                  <c:v>0.16833773825005943</c:v>
                </c:pt>
                <c:pt idx="45">
                  <c:v>0.28162180992659525</c:v>
                </c:pt>
                <c:pt idx="46">
                  <c:v>0.21419194643166067</c:v>
                </c:pt>
                <c:pt idx="47">
                  <c:v>0.26842540522659608</c:v>
                </c:pt>
                <c:pt idx="48">
                  <c:v>0.28754654208803937</c:v>
                </c:pt>
                <c:pt idx="49">
                  <c:v>0.13770022578179167</c:v>
                </c:pt>
                <c:pt idx="50">
                  <c:v>0.26700882570684681</c:v>
                </c:pt>
                <c:pt idx="51">
                  <c:v>0.23686648378828079</c:v>
                </c:pt>
                <c:pt idx="52">
                  <c:v>0.22869887527045135</c:v>
                </c:pt>
                <c:pt idx="53">
                  <c:v>0.3091964771121018</c:v>
                </c:pt>
                <c:pt idx="54">
                  <c:v>0.45186192737071729</c:v>
                </c:pt>
                <c:pt idx="55">
                  <c:v>0.24078261665318074</c:v>
                </c:pt>
                <c:pt idx="56">
                  <c:v>0.33897378341822787</c:v>
                </c:pt>
                <c:pt idx="57">
                  <c:v>0.41732505643340856</c:v>
                </c:pt>
                <c:pt idx="58">
                  <c:v>0.30588657929291679</c:v>
                </c:pt>
                <c:pt idx="59">
                  <c:v>0.20215097818293556</c:v>
                </c:pt>
                <c:pt idx="60">
                  <c:v>0.26656800926521684</c:v>
                </c:pt>
                <c:pt idx="61">
                  <c:v>0.14214594691443344</c:v>
                </c:pt>
                <c:pt idx="62">
                  <c:v>0.14630054175898768</c:v>
                </c:pt>
                <c:pt idx="63">
                  <c:v>0.2681521578926212</c:v>
                </c:pt>
                <c:pt idx="64">
                  <c:v>0.24133573416271076</c:v>
                </c:pt>
                <c:pt idx="65">
                  <c:v>0.23004166686217559</c:v>
                </c:pt>
                <c:pt idx="66">
                  <c:v>0.15245199650883701</c:v>
                </c:pt>
                <c:pt idx="67">
                  <c:v>0.19864669864669865</c:v>
                </c:pt>
                <c:pt idx="68">
                  <c:v>0.20987372522805273</c:v>
                </c:pt>
                <c:pt idx="69">
                  <c:v>0.28360157282264353</c:v>
                </c:pt>
                <c:pt idx="70">
                  <c:v>0.14354598650274228</c:v>
                </c:pt>
                <c:pt idx="71">
                  <c:v>0.29936728412718389</c:v>
                </c:pt>
                <c:pt idx="72">
                  <c:v>0.298406167857865</c:v>
                </c:pt>
                <c:pt idx="73">
                  <c:v>0.22464447630487852</c:v>
                </c:pt>
                <c:pt idx="74">
                  <c:v>0.20963934506123108</c:v>
                </c:pt>
                <c:pt idx="75">
                  <c:v>0.29176950636942678</c:v>
                </c:pt>
                <c:pt idx="76">
                  <c:v>0.23533247932921858</c:v>
                </c:pt>
                <c:pt idx="77">
                  <c:v>0.19569730137761843</c:v>
                </c:pt>
                <c:pt idx="78">
                  <c:v>0.15722393384141398</c:v>
                </c:pt>
                <c:pt idx="79">
                  <c:v>0.14980163426850862</c:v>
                </c:pt>
                <c:pt idx="80">
                  <c:v>0.14837239119595413</c:v>
                </c:pt>
                <c:pt idx="81">
                  <c:v>0.13194367569243032</c:v>
                </c:pt>
                <c:pt idx="82">
                  <c:v>0.16201169542050542</c:v>
                </c:pt>
                <c:pt idx="83">
                  <c:v>0.23254157529971028</c:v>
                </c:pt>
                <c:pt idx="84">
                  <c:v>0.23819169629083103</c:v>
                </c:pt>
                <c:pt idx="85">
                  <c:v>0.41389306814428828</c:v>
                </c:pt>
                <c:pt idx="86">
                  <c:v>0.26464015553593973</c:v>
                </c:pt>
                <c:pt idx="87">
                  <c:v>0.49547496225361948</c:v>
                </c:pt>
                <c:pt idx="88">
                  <c:v>0.20785952008430517</c:v>
                </c:pt>
                <c:pt idx="89">
                  <c:v>0.3205892410537679</c:v>
                </c:pt>
                <c:pt idx="90">
                  <c:v>0.52943790609292629</c:v>
                </c:pt>
                <c:pt idx="91">
                  <c:v>0.36360430893665402</c:v>
                </c:pt>
                <c:pt idx="92">
                  <c:v>0.46739391287162257</c:v>
                </c:pt>
                <c:pt idx="93">
                  <c:v>0.5802145524356026</c:v>
                </c:pt>
                <c:pt idx="94">
                  <c:v>0.73439572291861266</c:v>
                </c:pt>
                <c:pt idx="95">
                  <c:v>0.42072740645176848</c:v>
                </c:pt>
                <c:pt idx="96">
                  <c:v>0.54074800977836102</c:v>
                </c:pt>
                <c:pt idx="97">
                  <c:v>0.51633323429401468</c:v>
                </c:pt>
                <c:pt idx="98">
                  <c:v>0.6932079354547116</c:v>
                </c:pt>
                <c:pt idx="99">
                  <c:v>0.59951836037574724</c:v>
                </c:pt>
                <c:pt idx="100">
                  <c:v>0.54647701548936778</c:v>
                </c:pt>
                <c:pt idx="101">
                  <c:v>0.40218469766694698</c:v>
                </c:pt>
                <c:pt idx="102">
                  <c:v>0.20935722952329439</c:v>
                </c:pt>
                <c:pt idx="103">
                  <c:v>0.25482421612488237</c:v>
                </c:pt>
                <c:pt idx="104">
                  <c:v>0.1208063430150217</c:v>
                </c:pt>
                <c:pt idx="105">
                  <c:v>0.53941330087979511</c:v>
                </c:pt>
                <c:pt idx="106">
                  <c:v>0.42147229034895228</c:v>
                </c:pt>
                <c:pt idx="107">
                  <c:v>0.60553176511996243</c:v>
                </c:pt>
                <c:pt idx="108">
                  <c:v>0.5074428686265503</c:v>
                </c:pt>
                <c:pt idx="109">
                  <c:v>0.59345837398074697</c:v>
                </c:pt>
                <c:pt idx="110">
                  <c:v>0.5070591419114433</c:v>
                </c:pt>
                <c:pt idx="111">
                  <c:v>0.2512469414643328</c:v>
                </c:pt>
                <c:pt idx="112">
                  <c:v>0.45947665011437816</c:v>
                </c:pt>
                <c:pt idx="113">
                  <c:v>0.24356286367170016</c:v>
                </c:pt>
                <c:pt idx="114">
                  <c:v>0.9012764582323477</c:v>
                </c:pt>
                <c:pt idx="115">
                  <c:v>0.56292927487253874</c:v>
                </c:pt>
                <c:pt idx="116">
                  <c:v>0.19816018687865564</c:v>
                </c:pt>
                <c:pt idx="117">
                  <c:v>0.26024829509061453</c:v>
                </c:pt>
                <c:pt idx="118">
                  <c:v>0.46121397150548227</c:v>
                </c:pt>
                <c:pt idx="119">
                  <c:v>0.19350306643536053</c:v>
                </c:pt>
                <c:pt idx="120">
                  <c:v>0.61895670206299835</c:v>
                </c:pt>
                <c:pt idx="121">
                  <c:v>0.60526530840462278</c:v>
                </c:pt>
                <c:pt idx="122">
                  <c:v>0.73328165494261388</c:v>
                </c:pt>
                <c:pt idx="123">
                  <c:v>0.70657955177332399</c:v>
                </c:pt>
                <c:pt idx="124">
                  <c:v>0.59469312911228567</c:v>
                </c:pt>
                <c:pt idx="125">
                  <c:v>0.65863577927215189</c:v>
                </c:pt>
                <c:pt idx="126">
                  <c:v>0.64995043283453935</c:v>
                </c:pt>
                <c:pt idx="127">
                  <c:v>0.37520738211783417</c:v>
                </c:pt>
                <c:pt idx="128">
                  <c:v>0.40128954113745258</c:v>
                </c:pt>
                <c:pt idx="129">
                  <c:v>0.27572900505231335</c:v>
                </c:pt>
                <c:pt idx="130">
                  <c:v>0.34486743047099294</c:v>
                </c:pt>
                <c:pt idx="131">
                  <c:v>0.14142726795144744</c:v>
                </c:pt>
                <c:pt idx="132">
                  <c:v>0.21991523220136253</c:v>
                </c:pt>
                <c:pt idx="133">
                  <c:v>0.14154881256432739</c:v>
                </c:pt>
                <c:pt idx="134">
                  <c:v>0.17991225613740316</c:v>
                </c:pt>
                <c:pt idx="135">
                  <c:v>0.20392569913684605</c:v>
                </c:pt>
                <c:pt idx="136">
                  <c:v>0.22552993199590324</c:v>
                </c:pt>
                <c:pt idx="137">
                  <c:v>0.26480986344085289</c:v>
                </c:pt>
                <c:pt idx="138">
                  <c:v>0.23768228638402417</c:v>
                </c:pt>
                <c:pt idx="139">
                  <c:v>0.19238528106447975</c:v>
                </c:pt>
                <c:pt idx="140">
                  <c:v>0.33385895078323025</c:v>
                </c:pt>
                <c:pt idx="141">
                  <c:v>0.38048370344725257</c:v>
                </c:pt>
                <c:pt idx="142">
                  <c:v>0.48036755620108823</c:v>
                </c:pt>
                <c:pt idx="143">
                  <c:v>0.49860694036403846</c:v>
                </c:pt>
                <c:pt idx="144">
                  <c:v>0.42475962494621167</c:v>
                </c:pt>
                <c:pt idx="145">
                  <c:v>0.6215180478347142</c:v>
                </c:pt>
                <c:pt idx="146">
                  <c:v>0.71399506447894667</c:v>
                </c:pt>
                <c:pt idx="147">
                  <c:v>0.63333010773498488</c:v>
                </c:pt>
                <c:pt idx="148">
                  <c:v>0.69662852447355184</c:v>
                </c:pt>
                <c:pt idx="149">
                  <c:v>0.53869573115349678</c:v>
                </c:pt>
                <c:pt idx="150">
                  <c:v>0.68360590491352491</c:v>
                </c:pt>
                <c:pt idx="151">
                  <c:v>0.57287791066988514</c:v>
                </c:pt>
                <c:pt idx="152">
                  <c:v>0.5194998280242763</c:v>
                </c:pt>
                <c:pt idx="153">
                  <c:v>0.28562744043582972</c:v>
                </c:pt>
                <c:pt idx="154">
                  <c:v>0.38685526949887666</c:v>
                </c:pt>
                <c:pt idx="155">
                  <c:v>0.41301687989261487</c:v>
                </c:pt>
                <c:pt idx="156">
                  <c:v>0.1472696101852112</c:v>
                </c:pt>
                <c:pt idx="157">
                  <c:v>0.44978278477284439</c:v>
                </c:pt>
                <c:pt idx="158">
                  <c:v>0.51550334340936155</c:v>
                </c:pt>
                <c:pt idx="159">
                  <c:v>0.48739778302743958</c:v>
                </c:pt>
                <c:pt idx="160">
                  <c:v>0.4084841118930469</c:v>
                </c:pt>
                <c:pt idx="161">
                  <c:v>0.33285054075944542</c:v>
                </c:pt>
                <c:pt idx="162">
                  <c:v>0.21126377581215311</c:v>
                </c:pt>
                <c:pt idx="163">
                  <c:v>0.32848724965165277</c:v>
                </c:pt>
                <c:pt idx="164">
                  <c:v>0.28439222561232574</c:v>
                </c:pt>
                <c:pt idx="165">
                  <c:v>0.14762178591965827</c:v>
                </c:pt>
                <c:pt idx="166">
                  <c:v>0.24989307100085542</c:v>
                </c:pt>
                <c:pt idx="167">
                  <c:v>0.98110465116279066</c:v>
                </c:pt>
                <c:pt idx="168">
                  <c:v>0.99409448818897639</c:v>
                </c:pt>
                <c:pt idx="169">
                  <c:v>0.8781902552204176</c:v>
                </c:pt>
                <c:pt idx="170">
                  <c:v>0.96293550778354342</c:v>
                </c:pt>
                <c:pt idx="171">
                  <c:v>0.95520493289807762</c:v>
                </c:pt>
                <c:pt idx="172">
                  <c:v>0.74573400516577038</c:v>
                </c:pt>
                <c:pt idx="173">
                  <c:v>0.2745979864507303</c:v>
                </c:pt>
                <c:pt idx="174">
                  <c:v>0.21047542121250043</c:v>
                </c:pt>
                <c:pt idx="175">
                  <c:v>0.20595583091835715</c:v>
                </c:pt>
                <c:pt idx="176">
                  <c:v>0.28840767729185107</c:v>
                </c:pt>
                <c:pt idx="177">
                  <c:v>0.24570256631675527</c:v>
                </c:pt>
                <c:pt idx="178">
                  <c:v>0.33149044752682544</c:v>
                </c:pt>
                <c:pt idx="179">
                  <c:v>0.237426147553401</c:v>
                </c:pt>
                <c:pt idx="180">
                  <c:v>0.18364133341256164</c:v>
                </c:pt>
                <c:pt idx="181">
                  <c:v>0.34064304776966631</c:v>
                </c:pt>
                <c:pt idx="182">
                  <c:v>0.30315308678355679</c:v>
                </c:pt>
                <c:pt idx="183">
                  <c:v>0.3459475425330813</c:v>
                </c:pt>
                <c:pt idx="184">
                  <c:v>0.5923996365010572</c:v>
                </c:pt>
                <c:pt idx="185">
                  <c:v>0.2192844653903844</c:v>
                </c:pt>
                <c:pt idx="186">
                  <c:v>0.43526197364191577</c:v>
                </c:pt>
                <c:pt idx="187">
                  <c:v>0.32701098873871082</c:v>
                </c:pt>
                <c:pt idx="188">
                  <c:v>0.45535353126769679</c:v>
                </c:pt>
                <c:pt idx="189">
                  <c:v>0.72216506326965713</c:v>
                </c:pt>
                <c:pt idx="190">
                  <c:v>0.56561643291350472</c:v>
                </c:pt>
                <c:pt idx="191">
                  <c:v>0.8292652382116682</c:v>
                </c:pt>
                <c:pt idx="192">
                  <c:v>0.70740940355199666</c:v>
                </c:pt>
                <c:pt idx="193">
                  <c:v>0.73534850763035553</c:v>
                </c:pt>
                <c:pt idx="194">
                  <c:v>0.74828335506301613</c:v>
                </c:pt>
                <c:pt idx="195">
                  <c:v>0.34382357180608275</c:v>
                </c:pt>
                <c:pt idx="196">
                  <c:v>0.5544977392015632</c:v>
                </c:pt>
                <c:pt idx="197">
                  <c:v>0.43366937282540813</c:v>
                </c:pt>
                <c:pt idx="198">
                  <c:v>0.48840257665035453</c:v>
                </c:pt>
                <c:pt idx="199">
                  <c:v>0.58055264891679259</c:v>
                </c:pt>
                <c:pt idx="200">
                  <c:v>0.98407816175140217</c:v>
                </c:pt>
                <c:pt idx="201">
                  <c:v>0.55964078436886577</c:v>
                </c:pt>
                <c:pt idx="202">
                  <c:v>0.36765680413046803</c:v>
                </c:pt>
                <c:pt idx="203">
                  <c:v>0.34151026047107186</c:v>
                </c:pt>
                <c:pt idx="204">
                  <c:v>0.79637742207245155</c:v>
                </c:pt>
                <c:pt idx="205">
                  <c:v>0.44990514143994237</c:v>
                </c:pt>
                <c:pt idx="206">
                  <c:v>0.34755055851646344</c:v>
                </c:pt>
                <c:pt idx="207">
                  <c:v>0.27586919613198496</c:v>
                </c:pt>
                <c:pt idx="208">
                  <c:v>0.69897458640755827</c:v>
                </c:pt>
                <c:pt idx="209">
                  <c:v>0.73795491495747878</c:v>
                </c:pt>
                <c:pt idx="210">
                  <c:v>0.77304621972154597</c:v>
                </c:pt>
                <c:pt idx="211">
                  <c:v>0.61646040849179995</c:v>
                </c:pt>
                <c:pt idx="212">
                  <c:v>0.59142033633841884</c:v>
                </c:pt>
                <c:pt idx="213">
                  <c:v>0.4865583780895148</c:v>
                </c:pt>
                <c:pt idx="214">
                  <c:v>0.41747027146753046</c:v>
                </c:pt>
                <c:pt idx="215">
                  <c:v>0.54733296408911591</c:v>
                </c:pt>
                <c:pt idx="216">
                  <c:v>0.47738347118035518</c:v>
                </c:pt>
                <c:pt idx="217">
                  <c:v>0.58657540826128718</c:v>
                </c:pt>
                <c:pt idx="218">
                  <c:v>0.35313278991879365</c:v>
                </c:pt>
                <c:pt idx="219">
                  <c:v>0.57730224420443454</c:v>
                </c:pt>
                <c:pt idx="220">
                  <c:v>0.52707344741088691</c:v>
                </c:pt>
                <c:pt idx="221">
                  <c:v>0.59335137224584455</c:v>
                </c:pt>
                <c:pt idx="222">
                  <c:v>0.46131040616661728</c:v>
                </c:pt>
                <c:pt idx="223">
                  <c:v>0.56432881333938878</c:v>
                </c:pt>
                <c:pt idx="224">
                  <c:v>0.42427360982470586</c:v>
                </c:pt>
                <c:pt idx="225">
                  <c:v>0.63488928785158583</c:v>
                </c:pt>
                <c:pt idx="226">
                  <c:v>0.35188544152744627</c:v>
                </c:pt>
                <c:pt idx="227">
                  <c:v>0.21457336846084107</c:v>
                </c:pt>
                <c:pt idx="228">
                  <c:v>0.18904814795225755</c:v>
                </c:pt>
                <c:pt idx="229">
                  <c:v>8.9434546089733988E-2</c:v>
                </c:pt>
                <c:pt idx="230">
                  <c:v>0.14336523387228864</c:v>
                </c:pt>
                <c:pt idx="231">
                  <c:v>8.5420023516091098E-2</c:v>
                </c:pt>
                <c:pt idx="232">
                  <c:v>0.17700805918232368</c:v>
                </c:pt>
                <c:pt idx="233">
                  <c:v>7.0778602703217203E-2</c:v>
                </c:pt>
                <c:pt idx="234">
                  <c:v>5.1381548136749847E-2</c:v>
                </c:pt>
                <c:pt idx="235">
                  <c:v>7.3046807883949835E-2</c:v>
                </c:pt>
                <c:pt idx="236">
                  <c:v>8.7441639629658938E-2</c:v>
                </c:pt>
                <c:pt idx="237">
                  <c:v>0.14632565375212978</c:v>
                </c:pt>
                <c:pt idx="238">
                  <c:v>0.15890100552329697</c:v>
                </c:pt>
                <c:pt idx="239">
                  <c:v>9.4806969593440385E-2</c:v>
                </c:pt>
                <c:pt idx="240">
                  <c:v>0.11501492754678512</c:v>
                </c:pt>
                <c:pt idx="241">
                  <c:v>0.38562596599690879</c:v>
                </c:pt>
                <c:pt idx="242">
                  <c:v>0.38485971413446268</c:v>
                </c:pt>
                <c:pt idx="243">
                  <c:v>0.66198277079508538</c:v>
                </c:pt>
                <c:pt idx="244">
                  <c:v>0.2300386180983196</c:v>
                </c:pt>
                <c:pt idx="245">
                  <c:v>0.10005015045135406</c:v>
                </c:pt>
                <c:pt idx="246">
                  <c:v>0.92389380530973453</c:v>
                </c:pt>
                <c:pt idx="247">
                  <c:v>0.91428571428571426</c:v>
                </c:pt>
                <c:pt idx="248">
                  <c:v>0.95933838731909027</c:v>
                </c:pt>
              </c:numCache>
            </c:numRef>
          </c:xVal>
          <c:yVal>
            <c:numRef>
              <c:f>nonlocal!$K$2:$K$250</c:f>
              <c:numCache>
                <c:formatCode>0.000_ </c:formatCode>
                <c:ptCount val="249"/>
                <c:pt idx="0">
                  <c:v>0.17143883262225973</c:v>
                </c:pt>
                <c:pt idx="1">
                  <c:v>1.1772697759983648E-3</c:v>
                </c:pt>
                <c:pt idx="2">
                  <c:v>-1.046771756617985E-3</c:v>
                </c:pt>
                <c:pt idx="3">
                  <c:v>-3.7543153190426151E-3</c:v>
                </c:pt>
                <c:pt idx="4">
                  <c:v>-5.9520941729945577E-2</c:v>
                </c:pt>
                <c:pt idx="5">
                  <c:v>7.4947058361845231E-2</c:v>
                </c:pt>
                <c:pt idx="6">
                  <c:v>-2.9907681214864E-2</c:v>
                </c:pt>
                <c:pt idx="7">
                  <c:v>5.867270223610767E-3</c:v>
                </c:pt>
                <c:pt idx="8">
                  <c:v>-7.6407521636826056E-2</c:v>
                </c:pt>
                <c:pt idx="9">
                  <c:v>-4.4381543275947122E-2</c:v>
                </c:pt>
                <c:pt idx="10">
                  <c:v>-0.12605447709425238</c:v>
                </c:pt>
                <c:pt idx="11">
                  <c:v>-1.7572075606881225E-2</c:v>
                </c:pt>
                <c:pt idx="12">
                  <c:v>-0.15812065138295883</c:v>
                </c:pt>
                <c:pt idx="13">
                  <c:v>6.3234086638361164E-2</c:v>
                </c:pt>
                <c:pt idx="14">
                  <c:v>-6.3220849689829245E-2</c:v>
                </c:pt>
                <c:pt idx="15">
                  <c:v>-4.0999849485231381E-2</c:v>
                </c:pt>
                <c:pt idx="16">
                  <c:v>9.3357775617036523E-2</c:v>
                </c:pt>
                <c:pt idx="17">
                  <c:v>-9.1645878505651701E-2</c:v>
                </c:pt>
                <c:pt idx="18">
                  <c:v>9.5786424001267134E-2</c:v>
                </c:pt>
                <c:pt idx="19">
                  <c:v>5.0651651760467584E-2</c:v>
                </c:pt>
                <c:pt idx="20">
                  <c:v>8.0494605884239595E-2</c:v>
                </c:pt>
                <c:pt idx="21">
                  <c:v>6.0958086950981601E-2</c:v>
                </c:pt>
                <c:pt idx="22">
                  <c:v>-8.4484871336242745E-2</c:v>
                </c:pt>
                <c:pt idx="23">
                  <c:v>-6.4823572772717553E-2</c:v>
                </c:pt>
                <c:pt idx="24">
                  <c:v>0.17282744137039427</c:v>
                </c:pt>
                <c:pt idx="25">
                  <c:v>8.7542847165275134E-2</c:v>
                </c:pt>
                <c:pt idx="26">
                  <c:v>0.30440029520353251</c:v>
                </c:pt>
                <c:pt idx="27">
                  <c:v>0.12908519725232884</c:v>
                </c:pt>
                <c:pt idx="28">
                  <c:v>-0.1265076480206247</c:v>
                </c:pt>
                <c:pt idx="29">
                  <c:v>-3.8444116211187561E-2</c:v>
                </c:pt>
                <c:pt idx="30">
                  <c:v>-0.1860988522120873</c:v>
                </c:pt>
                <c:pt idx="31">
                  <c:v>-0.1719222716700724</c:v>
                </c:pt>
                <c:pt idx="32">
                  <c:v>-0.14638683547075637</c:v>
                </c:pt>
                <c:pt idx="33">
                  <c:v>-0.15629827201787805</c:v>
                </c:pt>
                <c:pt idx="34">
                  <c:v>-0.46728764116989446</c:v>
                </c:pt>
                <c:pt idx="35">
                  <c:v>-0.13615055819824656</c:v>
                </c:pt>
                <c:pt idx="36">
                  <c:v>8.5038315467914447E-2</c:v>
                </c:pt>
                <c:pt idx="37">
                  <c:v>-3.0447083749870651E-2</c:v>
                </c:pt>
                <c:pt idx="38">
                  <c:v>4.1056433625771514E-2</c:v>
                </c:pt>
                <c:pt idx="39">
                  <c:v>-4.4762473075037765E-2</c:v>
                </c:pt>
                <c:pt idx="40">
                  <c:v>-3.9474933795055317E-2</c:v>
                </c:pt>
                <c:pt idx="41">
                  <c:v>0.10617768058287724</c:v>
                </c:pt>
                <c:pt idx="42">
                  <c:v>6.2500345975280022E-2</c:v>
                </c:pt>
                <c:pt idx="43">
                  <c:v>-0.31274653775362288</c:v>
                </c:pt>
                <c:pt idx="44">
                  <c:v>-0.1271022190604284</c:v>
                </c:pt>
                <c:pt idx="45">
                  <c:v>0.12671725227743766</c:v>
                </c:pt>
                <c:pt idx="46">
                  <c:v>-8.347679528622784E-2</c:v>
                </c:pt>
                <c:pt idx="47">
                  <c:v>0.15571470005872226</c:v>
                </c:pt>
                <c:pt idx="48">
                  <c:v>-3.438920185318102E-2</c:v>
                </c:pt>
                <c:pt idx="49">
                  <c:v>-0.11619795942376276</c:v>
                </c:pt>
                <c:pt idx="50">
                  <c:v>0.11845977497575393</c:v>
                </c:pt>
                <c:pt idx="51">
                  <c:v>1.6707557532525879E-2</c:v>
                </c:pt>
                <c:pt idx="52">
                  <c:v>0.10169304624748714</c:v>
                </c:pt>
                <c:pt idx="53">
                  <c:v>0.17293859369289155</c:v>
                </c:pt>
                <c:pt idx="54">
                  <c:v>0.28832484607513337</c:v>
                </c:pt>
                <c:pt idx="55">
                  <c:v>0.10325763862956713</c:v>
                </c:pt>
                <c:pt idx="56">
                  <c:v>0.23419127544571239</c:v>
                </c:pt>
                <c:pt idx="57">
                  <c:v>4.6477108781374656E-2</c:v>
                </c:pt>
                <c:pt idx="58">
                  <c:v>0.12855320930061123</c:v>
                </c:pt>
                <c:pt idx="59">
                  <c:v>6.5081737976252177E-2</c:v>
                </c:pt>
                <c:pt idx="60">
                  <c:v>0.23971238939875575</c:v>
                </c:pt>
                <c:pt idx="61">
                  <c:v>-0.15589251281483521</c:v>
                </c:pt>
                <c:pt idx="62">
                  <c:v>7.6549658649150781E-2</c:v>
                </c:pt>
                <c:pt idx="63">
                  <c:v>8.2292949863336656E-2</c:v>
                </c:pt>
                <c:pt idx="64">
                  <c:v>0.21549171360966535</c:v>
                </c:pt>
                <c:pt idx="65">
                  <c:v>2.4080100809585659E-2</c:v>
                </c:pt>
                <c:pt idx="66">
                  <c:v>-0.10583263690733051</c:v>
                </c:pt>
                <c:pt idx="67">
                  <c:v>-6.5400743187792446E-2</c:v>
                </c:pt>
                <c:pt idx="68">
                  <c:v>1.7634949146688728E-2</c:v>
                </c:pt>
                <c:pt idx="69">
                  <c:v>6.7496845752243989E-2</c:v>
                </c:pt>
                <c:pt idx="70">
                  <c:v>-2.968757190358999E-2</c:v>
                </c:pt>
                <c:pt idx="71">
                  <c:v>-5.6043710792855826E-2</c:v>
                </c:pt>
                <c:pt idx="72">
                  <c:v>0.13560690899317465</c:v>
                </c:pt>
                <c:pt idx="73">
                  <c:v>5.7489868930818651E-2</c:v>
                </c:pt>
                <c:pt idx="74">
                  <c:v>0.1334253410181549</c:v>
                </c:pt>
                <c:pt idx="75">
                  <c:v>0.38317200416071706</c:v>
                </c:pt>
                <c:pt idx="76">
                  <c:v>0.26439571765463721</c:v>
                </c:pt>
                <c:pt idx="77">
                  <c:v>0.15114964130549288</c:v>
                </c:pt>
                <c:pt idx="78">
                  <c:v>1.8702415312714552E-2</c:v>
                </c:pt>
                <c:pt idx="79">
                  <c:v>-0.12112632235262009</c:v>
                </c:pt>
                <c:pt idx="80">
                  <c:v>0.12170545398982555</c:v>
                </c:pt>
                <c:pt idx="81">
                  <c:v>-0.17005372780042396</c:v>
                </c:pt>
                <c:pt idx="82">
                  <c:v>-2.1157347725710866E-2</c:v>
                </c:pt>
                <c:pt idx="83">
                  <c:v>0.10685725000538113</c:v>
                </c:pt>
                <c:pt idx="84">
                  <c:v>7.3247419258075222E-2</c:v>
                </c:pt>
                <c:pt idx="85">
                  <c:v>0.76859366716269306</c:v>
                </c:pt>
                <c:pt idx="86">
                  <c:v>0.13832734788545248</c:v>
                </c:pt>
                <c:pt idx="87">
                  <c:v>0.13550558193392054</c:v>
                </c:pt>
                <c:pt idx="88">
                  <c:v>0.11300162455206349</c:v>
                </c:pt>
                <c:pt idx="89">
                  <c:v>7.1936135664553216E-2</c:v>
                </c:pt>
                <c:pt idx="90">
                  <c:v>0.21448605216236641</c:v>
                </c:pt>
                <c:pt idx="91">
                  <c:v>1.5555737293220427E-2</c:v>
                </c:pt>
                <c:pt idx="92">
                  <c:v>6.8935521723764104E-2</c:v>
                </c:pt>
                <c:pt idx="93">
                  <c:v>0.15386932572438494</c:v>
                </c:pt>
                <c:pt idx="94">
                  <c:v>0.17835180000573428</c:v>
                </c:pt>
                <c:pt idx="95">
                  <c:v>-4.0212327238104098E-2</c:v>
                </c:pt>
                <c:pt idx="96">
                  <c:v>0.15580266898804762</c:v>
                </c:pt>
                <c:pt idx="97">
                  <c:v>0.31874708796853629</c:v>
                </c:pt>
                <c:pt idx="98">
                  <c:v>0.21669729080551242</c:v>
                </c:pt>
                <c:pt idx="99">
                  <c:v>0.1434518271959109</c:v>
                </c:pt>
                <c:pt idx="100">
                  <c:v>0.26727669075299132</c:v>
                </c:pt>
                <c:pt idx="101">
                  <c:v>0.27036183295213079</c:v>
                </c:pt>
                <c:pt idx="102">
                  <c:v>1.9900806894399853E-2</c:v>
                </c:pt>
                <c:pt idx="103">
                  <c:v>6.0976577574201815E-2</c:v>
                </c:pt>
                <c:pt idx="104">
                  <c:v>-0.18260343551750105</c:v>
                </c:pt>
                <c:pt idx="105">
                  <c:v>0.36275107392133876</c:v>
                </c:pt>
                <c:pt idx="106">
                  <c:v>0.24374884966937616</c:v>
                </c:pt>
                <c:pt idx="107">
                  <c:v>0.41314036291460393</c:v>
                </c:pt>
                <c:pt idx="108">
                  <c:v>0.26268457998100792</c:v>
                </c:pt>
                <c:pt idx="109">
                  <c:v>0.33037148114683157</c:v>
                </c:pt>
                <c:pt idx="110">
                  <c:v>0.3192338232089566</c:v>
                </c:pt>
                <c:pt idx="111">
                  <c:v>0.13423372204587736</c:v>
                </c:pt>
                <c:pt idx="112">
                  <c:v>0.29272729162275157</c:v>
                </c:pt>
                <c:pt idx="113">
                  <c:v>0.2040125330635004</c:v>
                </c:pt>
                <c:pt idx="114">
                  <c:v>0.35999935234560282</c:v>
                </c:pt>
                <c:pt idx="115">
                  <c:v>0.25783804887768286</c:v>
                </c:pt>
                <c:pt idx="116">
                  <c:v>4.0030931992529002E-2</c:v>
                </c:pt>
                <c:pt idx="117">
                  <c:v>3.9166756497501821E-2</c:v>
                </c:pt>
                <c:pt idx="118">
                  <c:v>0.24904612613939198</c:v>
                </c:pt>
                <c:pt idx="119">
                  <c:v>-0.21919529946239752</c:v>
                </c:pt>
                <c:pt idx="120">
                  <c:v>0.30427383216037684</c:v>
                </c:pt>
                <c:pt idx="121">
                  <c:v>0.39553832328749089</c:v>
                </c:pt>
                <c:pt idx="122">
                  <c:v>0.23164293563910135</c:v>
                </c:pt>
                <c:pt idx="123">
                  <c:v>0.23644898610855347</c:v>
                </c:pt>
                <c:pt idx="124">
                  <c:v>0.26511805266411215</c:v>
                </c:pt>
                <c:pt idx="125">
                  <c:v>0.26745639364894186</c:v>
                </c:pt>
                <c:pt idx="126">
                  <c:v>0.2497147902600263</c:v>
                </c:pt>
                <c:pt idx="127">
                  <c:v>0.24644349804630966</c:v>
                </c:pt>
                <c:pt idx="128">
                  <c:v>0.17344043138828386</c:v>
                </c:pt>
                <c:pt idx="129">
                  <c:v>3.621806908193332E-2</c:v>
                </c:pt>
                <c:pt idx="130">
                  <c:v>0.18516642825978796</c:v>
                </c:pt>
                <c:pt idx="131">
                  <c:v>-9.018815936055731E-2</c:v>
                </c:pt>
                <c:pt idx="132">
                  <c:v>-3.6303129290495326E-2</c:v>
                </c:pt>
                <c:pt idx="133">
                  <c:v>-0.14094518080984875</c:v>
                </c:pt>
                <c:pt idx="134">
                  <c:v>-5.1064325571570347E-2</c:v>
                </c:pt>
                <c:pt idx="135">
                  <c:v>2.3112295527959022E-2</c:v>
                </c:pt>
                <c:pt idx="136">
                  <c:v>-2.4407728657386708E-2</c:v>
                </c:pt>
                <c:pt idx="137">
                  <c:v>-1.0277688919776247E-2</c:v>
                </c:pt>
                <c:pt idx="138">
                  <c:v>-5.1646098882776124E-2</c:v>
                </c:pt>
                <c:pt idx="139">
                  <c:v>-5.4882164408272469E-2</c:v>
                </c:pt>
                <c:pt idx="140">
                  <c:v>0.13118983619643837</c:v>
                </c:pt>
                <c:pt idx="141">
                  <c:v>1.231496175964063</c:v>
                </c:pt>
                <c:pt idx="142">
                  <c:v>0.13134361790244575</c:v>
                </c:pt>
                <c:pt idx="143">
                  <c:v>0.21472333423747486</c:v>
                </c:pt>
                <c:pt idx="144">
                  <c:v>0.16491397378354097</c:v>
                </c:pt>
                <c:pt idx="145">
                  <c:v>0.14619470843167018</c:v>
                </c:pt>
                <c:pt idx="146">
                  <c:v>0.22926455124536047</c:v>
                </c:pt>
                <c:pt idx="147">
                  <c:v>0.23713514009051972</c:v>
                </c:pt>
                <c:pt idx="148">
                  <c:v>0.27420038221592047</c:v>
                </c:pt>
                <c:pt idx="149">
                  <c:v>0.21054531291553991</c:v>
                </c:pt>
                <c:pt idx="150">
                  <c:v>0.30390275876139344</c:v>
                </c:pt>
                <c:pt idx="151">
                  <c:v>0.21795574335239676</c:v>
                </c:pt>
                <c:pt idx="152">
                  <c:v>0.27237764342408316</c:v>
                </c:pt>
                <c:pt idx="153">
                  <c:v>0.17998661475190667</c:v>
                </c:pt>
                <c:pt idx="154">
                  <c:v>0.15163649891010247</c:v>
                </c:pt>
                <c:pt idx="155">
                  <c:v>0.2463416368905314</c:v>
                </c:pt>
                <c:pt idx="156">
                  <c:v>5.3065884350316082E-2</c:v>
                </c:pt>
                <c:pt idx="157">
                  <c:v>0.64647976177149191</c:v>
                </c:pt>
                <c:pt idx="158">
                  <c:v>0.14739433855193504</c:v>
                </c:pt>
                <c:pt idx="159">
                  <c:v>0.20371033169047684</c:v>
                </c:pt>
                <c:pt idx="160">
                  <c:v>0.17628774573031419</c:v>
                </c:pt>
                <c:pt idx="161">
                  <c:v>0.12998144237566051</c:v>
                </c:pt>
                <c:pt idx="162">
                  <c:v>0.3844355602283529</c:v>
                </c:pt>
                <c:pt idx="163">
                  <c:v>0.18460795746015055</c:v>
                </c:pt>
                <c:pt idx="164">
                  <c:v>8.2911550420481483E-2</c:v>
                </c:pt>
                <c:pt idx="165">
                  <c:v>0.39805080166893703</c:v>
                </c:pt>
                <c:pt idx="166">
                  <c:v>0.25903395560684661</c:v>
                </c:pt>
                <c:pt idx="167">
                  <c:v>1.8463986093014522</c:v>
                </c:pt>
                <c:pt idx="168">
                  <c:v>0.95825493097318726</c:v>
                </c:pt>
                <c:pt idx="169">
                  <c:v>0.48764228831033352</c:v>
                </c:pt>
                <c:pt idx="170">
                  <c:v>2.4415105652242381</c:v>
                </c:pt>
                <c:pt idx="171">
                  <c:v>0.6766742150499766</c:v>
                </c:pt>
                <c:pt idx="172">
                  <c:v>-0.23615847568974324</c:v>
                </c:pt>
                <c:pt idx="173">
                  <c:v>0.15201786273179882</c:v>
                </c:pt>
                <c:pt idx="174">
                  <c:v>-0.10159532209448928</c:v>
                </c:pt>
                <c:pt idx="175">
                  <c:v>0.15199825752209997</c:v>
                </c:pt>
                <c:pt idx="176">
                  <c:v>0.21497468356041383</c:v>
                </c:pt>
                <c:pt idx="177">
                  <c:v>5.9308246332752806E-3</c:v>
                </c:pt>
                <c:pt idx="178">
                  <c:v>0.18676421901720128</c:v>
                </c:pt>
                <c:pt idx="179">
                  <c:v>0.11049672027209083</c:v>
                </c:pt>
                <c:pt idx="180">
                  <c:v>-8.4502602013092801E-2</c:v>
                </c:pt>
                <c:pt idx="181">
                  <c:v>0.16135063392597818</c:v>
                </c:pt>
                <c:pt idx="182">
                  <c:v>0.31974809382570224</c:v>
                </c:pt>
                <c:pt idx="183">
                  <c:v>0.25012624922045462</c:v>
                </c:pt>
                <c:pt idx="184">
                  <c:v>0.16242362052743964</c:v>
                </c:pt>
                <c:pt idx="185">
                  <c:v>-2.2099899715563483E-2</c:v>
                </c:pt>
                <c:pt idx="186">
                  <c:v>0.1976226781656111</c:v>
                </c:pt>
                <c:pt idx="187">
                  <c:v>8.8328332735196122E-2</c:v>
                </c:pt>
                <c:pt idx="188">
                  <c:v>0.10015247574117567</c:v>
                </c:pt>
                <c:pt idx="189">
                  <c:v>0.27601386804227418</c:v>
                </c:pt>
                <c:pt idx="190">
                  <c:v>0.20545887989909176</c:v>
                </c:pt>
                <c:pt idx="191">
                  <c:v>0.12701053887302119</c:v>
                </c:pt>
                <c:pt idx="192">
                  <c:v>0.28304355818878835</c:v>
                </c:pt>
                <c:pt idx="193">
                  <c:v>0.21850174885758741</c:v>
                </c:pt>
                <c:pt idx="194">
                  <c:v>0.15001831087722706</c:v>
                </c:pt>
                <c:pt idx="195">
                  <c:v>0.14811816388446947</c:v>
                </c:pt>
                <c:pt idx="196">
                  <c:v>0.2331434501457397</c:v>
                </c:pt>
                <c:pt idx="197">
                  <c:v>0.39638737171076205</c:v>
                </c:pt>
                <c:pt idx="198">
                  <c:v>0.16328388617594339</c:v>
                </c:pt>
                <c:pt idx="199">
                  <c:v>0.16768151105918538</c:v>
                </c:pt>
                <c:pt idx="200">
                  <c:v>-5.4267940061212043E-2</c:v>
                </c:pt>
                <c:pt idx="201">
                  <c:v>0.23328987047291311</c:v>
                </c:pt>
                <c:pt idx="202">
                  <c:v>0.14138027244174342</c:v>
                </c:pt>
                <c:pt idx="203">
                  <c:v>0.23661831404941783</c:v>
                </c:pt>
                <c:pt idx="204">
                  <c:v>0.23243117513110709</c:v>
                </c:pt>
                <c:pt idx="205">
                  <c:v>0.2683183506709112</c:v>
                </c:pt>
                <c:pt idx="206">
                  <c:v>9.3842439739820746E-2</c:v>
                </c:pt>
                <c:pt idx="207">
                  <c:v>4.4746841887439069E-2</c:v>
                </c:pt>
                <c:pt idx="208">
                  <c:v>0.32871168012884167</c:v>
                </c:pt>
                <c:pt idx="209">
                  <c:v>0.26147043436498624</c:v>
                </c:pt>
                <c:pt idx="210">
                  <c:v>0.2742483515853863</c:v>
                </c:pt>
                <c:pt idx="211">
                  <c:v>0.23495778663961769</c:v>
                </c:pt>
                <c:pt idx="212">
                  <c:v>0.18834913247131962</c:v>
                </c:pt>
                <c:pt idx="213">
                  <c:v>0.19604708301316001</c:v>
                </c:pt>
                <c:pt idx="214">
                  <c:v>0.12582895795694304</c:v>
                </c:pt>
                <c:pt idx="215">
                  <c:v>0.21703061991254211</c:v>
                </c:pt>
                <c:pt idx="216">
                  <c:v>0.21375040775559861</c:v>
                </c:pt>
                <c:pt idx="217">
                  <c:v>0.17190464564282695</c:v>
                </c:pt>
                <c:pt idx="218">
                  <c:v>0.11906123939199785</c:v>
                </c:pt>
                <c:pt idx="219">
                  <c:v>0.20681869023525312</c:v>
                </c:pt>
                <c:pt idx="220">
                  <c:v>0.2169799514702852</c:v>
                </c:pt>
                <c:pt idx="221">
                  <c:v>0.36319421896927218</c:v>
                </c:pt>
                <c:pt idx="222">
                  <c:v>0.19309738863521281</c:v>
                </c:pt>
                <c:pt idx="223">
                  <c:v>0.67886736801908054</c:v>
                </c:pt>
                <c:pt idx="224">
                  <c:v>0.29877467869870433</c:v>
                </c:pt>
                <c:pt idx="225">
                  <c:v>0.41238228708005537</c:v>
                </c:pt>
                <c:pt idx="226">
                  <c:v>0.16095428424964575</c:v>
                </c:pt>
                <c:pt idx="227">
                  <c:v>0.55007209689961223</c:v>
                </c:pt>
                <c:pt idx="228">
                  <c:v>0.37165416165573922</c:v>
                </c:pt>
                <c:pt idx="229">
                  <c:v>-0.10799173440839691</c:v>
                </c:pt>
                <c:pt idx="230">
                  <c:v>0.36941295867508805</c:v>
                </c:pt>
                <c:pt idx="231">
                  <c:v>6.9872920826510254E-2</c:v>
                </c:pt>
                <c:pt idx="232">
                  <c:v>0.62153418931467042</c:v>
                </c:pt>
                <c:pt idx="233">
                  <c:v>0.23234681317334746</c:v>
                </c:pt>
                <c:pt idx="234">
                  <c:v>-2.6041681383877436E-3</c:v>
                </c:pt>
                <c:pt idx="235">
                  <c:v>0.12786208610120642</c:v>
                </c:pt>
                <c:pt idx="236">
                  <c:v>0.20890119459866657</c:v>
                </c:pt>
                <c:pt idx="237">
                  <c:v>0.72444744565628971</c:v>
                </c:pt>
                <c:pt idx="238">
                  <c:v>0.13568013405052648</c:v>
                </c:pt>
                <c:pt idx="239">
                  <c:v>0.16977599773033905</c:v>
                </c:pt>
                <c:pt idx="240">
                  <c:v>0.76672036474434635</c:v>
                </c:pt>
                <c:pt idx="241">
                  <c:v>0.14677820009106621</c:v>
                </c:pt>
                <c:pt idx="242">
                  <c:v>8.0511136928619609E-2</c:v>
                </c:pt>
                <c:pt idx="243">
                  <c:v>0.88675929504050155</c:v>
                </c:pt>
                <c:pt idx="244">
                  <c:v>0.11810442405702858</c:v>
                </c:pt>
                <c:pt idx="245">
                  <c:v>0.12260232209233228</c:v>
                </c:pt>
                <c:pt idx="246">
                  <c:v>0.42519382050148219</c:v>
                </c:pt>
                <c:pt idx="247">
                  <c:v>1.2729656758128876</c:v>
                </c:pt>
                <c:pt idx="248">
                  <c:v>0.14103792387865885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5-4DE3-AEA6-A43242F39A37}"/>
            </c:ext>
          </c:extLst>
        </c:ser>
        <c:ser>
          <c:idx val="0"/>
          <c:order val="1"/>
          <c:tx>
            <c:strRef>
              <c:f>nonlocal!$L$1</c:f>
              <c:strCache>
                <c:ptCount val="1"/>
                <c:pt idx="0">
                  <c:v>log(本地人口性别比)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  <a:alpha val="51000"/>
                </a:schemeClr>
              </a:solidFill>
              <a:ln w="9525">
                <a:solidFill>
                  <a:schemeClr val="accent1">
                    <a:lumMod val="75000"/>
                    <a:alpha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548620169226462E-3"/>
                  <c:y val="-0.1324561800464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nonlocal!$J$2:$J$250</c:f>
              <c:numCache>
                <c:formatCode>0.000_ </c:formatCode>
                <c:ptCount val="249"/>
                <c:pt idx="0">
                  <c:v>0.38997886807167376</c:v>
                </c:pt>
                <c:pt idx="1">
                  <c:v>0.30824092618826632</c:v>
                </c:pt>
                <c:pt idx="2">
                  <c:v>0.31707022704986043</c:v>
                </c:pt>
                <c:pt idx="3">
                  <c:v>0.35298015285996054</c:v>
                </c:pt>
                <c:pt idx="4">
                  <c:v>0.19468454820887543</c:v>
                </c:pt>
                <c:pt idx="5">
                  <c:v>0.33713363735765528</c:v>
                </c:pt>
                <c:pt idx="6">
                  <c:v>0.39331935388748729</c:v>
                </c:pt>
                <c:pt idx="7">
                  <c:v>0.29926746961507861</c:v>
                </c:pt>
                <c:pt idx="8">
                  <c:v>0.21706012163406074</c:v>
                </c:pt>
                <c:pt idx="9">
                  <c:v>0.15369586058759996</c:v>
                </c:pt>
                <c:pt idx="10">
                  <c:v>0.20731150038080731</c:v>
                </c:pt>
                <c:pt idx="11">
                  <c:v>0.31632459305035299</c:v>
                </c:pt>
                <c:pt idx="12">
                  <c:v>0.21801053484602917</c:v>
                </c:pt>
                <c:pt idx="13">
                  <c:v>0.25760139338143817</c:v>
                </c:pt>
                <c:pt idx="14">
                  <c:v>0.1991806122280409</c:v>
                </c:pt>
                <c:pt idx="15">
                  <c:v>0.21515393732256552</c:v>
                </c:pt>
                <c:pt idx="16">
                  <c:v>0.20758858126524171</c:v>
                </c:pt>
                <c:pt idx="17">
                  <c:v>0.20439501779359431</c:v>
                </c:pt>
                <c:pt idx="18">
                  <c:v>0.25629248267043542</c:v>
                </c:pt>
                <c:pt idx="19">
                  <c:v>0.26337075876547528</c:v>
                </c:pt>
                <c:pt idx="20">
                  <c:v>0.49823666026321073</c:v>
                </c:pt>
                <c:pt idx="21">
                  <c:v>0.25355421926645694</c:v>
                </c:pt>
                <c:pt idx="22">
                  <c:v>0.23453694236667921</c:v>
                </c:pt>
                <c:pt idx="23">
                  <c:v>0.18362159473945958</c:v>
                </c:pt>
                <c:pt idx="24">
                  <c:v>0.28985997271741537</c:v>
                </c:pt>
                <c:pt idx="25">
                  <c:v>0.2745590653308414</c:v>
                </c:pt>
                <c:pt idx="26">
                  <c:v>0.42751613142475708</c:v>
                </c:pt>
                <c:pt idx="27">
                  <c:v>0.45632798573975042</c:v>
                </c:pt>
                <c:pt idx="28">
                  <c:v>0.25397098922485883</c:v>
                </c:pt>
                <c:pt idx="29">
                  <c:v>0.26254640450983086</c:v>
                </c:pt>
                <c:pt idx="30">
                  <c:v>0.23391091494323768</c:v>
                </c:pt>
                <c:pt idx="31">
                  <c:v>0.24014748054076199</c:v>
                </c:pt>
                <c:pt idx="32">
                  <c:v>0.19988344988344989</c:v>
                </c:pt>
                <c:pt idx="33">
                  <c:v>0.2833629350434535</c:v>
                </c:pt>
                <c:pt idx="34">
                  <c:v>0.27834734952281964</c:v>
                </c:pt>
                <c:pt idx="35">
                  <c:v>0.28510016624405971</c:v>
                </c:pt>
                <c:pt idx="36">
                  <c:v>0.36423408339118718</c:v>
                </c:pt>
                <c:pt idx="37">
                  <c:v>0.21446708631174652</c:v>
                </c:pt>
                <c:pt idx="38">
                  <c:v>0.23733444159808142</c:v>
                </c:pt>
                <c:pt idx="39">
                  <c:v>0.23196022497041996</c:v>
                </c:pt>
                <c:pt idx="40">
                  <c:v>0.27061855670103091</c:v>
                </c:pt>
                <c:pt idx="41">
                  <c:v>0.27878558096126926</c:v>
                </c:pt>
                <c:pt idx="42">
                  <c:v>0.25664951838879158</c:v>
                </c:pt>
                <c:pt idx="43">
                  <c:v>0.20220752065265829</c:v>
                </c:pt>
                <c:pt idx="44">
                  <c:v>0.16833773825005943</c:v>
                </c:pt>
                <c:pt idx="45">
                  <c:v>0.28162180992659525</c:v>
                </c:pt>
                <c:pt idx="46">
                  <c:v>0.21419194643166067</c:v>
                </c:pt>
                <c:pt idx="47">
                  <c:v>0.26842540522659608</c:v>
                </c:pt>
                <c:pt idx="48">
                  <c:v>0.28754654208803937</c:v>
                </c:pt>
                <c:pt idx="49">
                  <c:v>0.13770022578179167</c:v>
                </c:pt>
                <c:pt idx="50">
                  <c:v>0.26700882570684681</c:v>
                </c:pt>
                <c:pt idx="51">
                  <c:v>0.23686648378828079</c:v>
                </c:pt>
                <c:pt idx="52">
                  <c:v>0.22869887527045135</c:v>
                </c:pt>
                <c:pt idx="53">
                  <c:v>0.3091964771121018</c:v>
                </c:pt>
                <c:pt idx="54">
                  <c:v>0.45186192737071729</c:v>
                </c:pt>
                <c:pt idx="55">
                  <c:v>0.24078261665318074</c:v>
                </c:pt>
                <c:pt idx="56">
                  <c:v>0.33897378341822787</c:v>
                </c:pt>
                <c:pt idx="57">
                  <c:v>0.41732505643340856</c:v>
                </c:pt>
                <c:pt idx="58">
                  <c:v>0.30588657929291679</c:v>
                </c:pt>
                <c:pt idx="59">
                  <c:v>0.20215097818293556</c:v>
                </c:pt>
                <c:pt idx="60">
                  <c:v>0.26656800926521684</c:v>
                </c:pt>
                <c:pt idx="61">
                  <c:v>0.14214594691443344</c:v>
                </c:pt>
                <c:pt idx="62">
                  <c:v>0.14630054175898768</c:v>
                </c:pt>
                <c:pt idx="63">
                  <c:v>0.2681521578926212</c:v>
                </c:pt>
                <c:pt idx="64">
                  <c:v>0.24133573416271076</c:v>
                </c:pt>
                <c:pt idx="65">
                  <c:v>0.23004166686217559</c:v>
                </c:pt>
                <c:pt idx="66">
                  <c:v>0.15245199650883701</c:v>
                </c:pt>
                <c:pt idx="67">
                  <c:v>0.19864669864669865</c:v>
                </c:pt>
                <c:pt idx="68">
                  <c:v>0.20987372522805273</c:v>
                </c:pt>
                <c:pt idx="69">
                  <c:v>0.28360157282264353</c:v>
                </c:pt>
                <c:pt idx="70">
                  <c:v>0.14354598650274228</c:v>
                </c:pt>
                <c:pt idx="71">
                  <c:v>0.29936728412718389</c:v>
                </c:pt>
                <c:pt idx="72">
                  <c:v>0.298406167857865</c:v>
                </c:pt>
                <c:pt idx="73">
                  <c:v>0.22464447630487852</c:v>
                </c:pt>
                <c:pt idx="74">
                  <c:v>0.20963934506123108</c:v>
                </c:pt>
                <c:pt idx="75">
                  <c:v>0.29176950636942678</c:v>
                </c:pt>
                <c:pt idx="76">
                  <c:v>0.23533247932921858</c:v>
                </c:pt>
                <c:pt idx="77">
                  <c:v>0.19569730137761843</c:v>
                </c:pt>
                <c:pt idx="78">
                  <c:v>0.15722393384141398</c:v>
                </c:pt>
                <c:pt idx="79">
                  <c:v>0.14980163426850862</c:v>
                </c:pt>
                <c:pt idx="80">
                  <c:v>0.14837239119595413</c:v>
                </c:pt>
                <c:pt idx="81">
                  <c:v>0.13194367569243032</c:v>
                </c:pt>
                <c:pt idx="82">
                  <c:v>0.16201169542050542</c:v>
                </c:pt>
                <c:pt idx="83">
                  <c:v>0.23254157529971028</c:v>
                </c:pt>
                <c:pt idx="84">
                  <c:v>0.23819169629083103</c:v>
                </c:pt>
                <c:pt idx="85">
                  <c:v>0.41389306814428828</c:v>
                </c:pt>
                <c:pt idx="86">
                  <c:v>0.26464015553593973</c:v>
                </c:pt>
                <c:pt idx="87">
                  <c:v>0.49547496225361948</c:v>
                </c:pt>
                <c:pt idx="88">
                  <c:v>0.20785952008430517</c:v>
                </c:pt>
                <c:pt idx="89">
                  <c:v>0.3205892410537679</c:v>
                </c:pt>
                <c:pt idx="90">
                  <c:v>0.52943790609292629</c:v>
                </c:pt>
                <c:pt idx="91">
                  <c:v>0.36360430893665402</c:v>
                </c:pt>
                <c:pt idx="92">
                  <c:v>0.46739391287162257</c:v>
                </c:pt>
                <c:pt idx="93">
                  <c:v>0.5802145524356026</c:v>
                </c:pt>
                <c:pt idx="94">
                  <c:v>0.73439572291861266</c:v>
                </c:pt>
                <c:pt idx="95">
                  <c:v>0.42072740645176848</c:v>
                </c:pt>
                <c:pt idx="96">
                  <c:v>0.54074800977836102</c:v>
                </c:pt>
                <c:pt idx="97">
                  <c:v>0.51633323429401468</c:v>
                </c:pt>
                <c:pt idx="98">
                  <c:v>0.6932079354547116</c:v>
                </c:pt>
                <c:pt idx="99">
                  <c:v>0.59951836037574724</c:v>
                </c:pt>
                <c:pt idx="100">
                  <c:v>0.54647701548936778</c:v>
                </c:pt>
                <c:pt idx="101">
                  <c:v>0.40218469766694698</c:v>
                </c:pt>
                <c:pt idx="102">
                  <c:v>0.20935722952329439</c:v>
                </c:pt>
                <c:pt idx="103">
                  <c:v>0.25482421612488237</c:v>
                </c:pt>
                <c:pt idx="104">
                  <c:v>0.1208063430150217</c:v>
                </c:pt>
                <c:pt idx="105">
                  <c:v>0.53941330087979511</c:v>
                </c:pt>
                <c:pt idx="106">
                  <c:v>0.42147229034895228</c:v>
                </c:pt>
                <c:pt idx="107">
                  <c:v>0.60553176511996243</c:v>
                </c:pt>
                <c:pt idx="108">
                  <c:v>0.5074428686265503</c:v>
                </c:pt>
                <c:pt idx="109">
                  <c:v>0.59345837398074697</c:v>
                </c:pt>
                <c:pt idx="110">
                  <c:v>0.5070591419114433</c:v>
                </c:pt>
                <c:pt idx="111">
                  <c:v>0.2512469414643328</c:v>
                </c:pt>
                <c:pt idx="112">
                  <c:v>0.45947665011437816</c:v>
                </c:pt>
                <c:pt idx="113">
                  <c:v>0.24356286367170016</c:v>
                </c:pt>
                <c:pt idx="114">
                  <c:v>0.9012764582323477</c:v>
                </c:pt>
                <c:pt idx="115">
                  <c:v>0.56292927487253874</c:v>
                </c:pt>
                <c:pt idx="116">
                  <c:v>0.19816018687865564</c:v>
                </c:pt>
                <c:pt idx="117">
                  <c:v>0.26024829509061453</c:v>
                </c:pt>
                <c:pt idx="118">
                  <c:v>0.46121397150548227</c:v>
                </c:pt>
                <c:pt idx="119">
                  <c:v>0.19350306643536053</c:v>
                </c:pt>
                <c:pt idx="120">
                  <c:v>0.61895670206299835</c:v>
                </c:pt>
                <c:pt idx="121">
                  <c:v>0.60526530840462278</c:v>
                </c:pt>
                <c:pt idx="122">
                  <c:v>0.73328165494261388</c:v>
                </c:pt>
                <c:pt idx="123">
                  <c:v>0.70657955177332399</c:v>
                </c:pt>
                <c:pt idx="124">
                  <c:v>0.59469312911228567</c:v>
                </c:pt>
                <c:pt idx="125">
                  <c:v>0.65863577927215189</c:v>
                </c:pt>
                <c:pt idx="126">
                  <c:v>0.64995043283453935</c:v>
                </c:pt>
                <c:pt idx="127">
                  <c:v>0.37520738211783417</c:v>
                </c:pt>
                <c:pt idx="128">
                  <c:v>0.40128954113745258</c:v>
                </c:pt>
                <c:pt idx="129">
                  <c:v>0.27572900505231335</c:v>
                </c:pt>
                <c:pt idx="130">
                  <c:v>0.34486743047099294</c:v>
                </c:pt>
                <c:pt idx="131">
                  <c:v>0.14142726795144744</c:v>
                </c:pt>
                <c:pt idx="132">
                  <c:v>0.21991523220136253</c:v>
                </c:pt>
                <c:pt idx="133">
                  <c:v>0.14154881256432739</c:v>
                </c:pt>
                <c:pt idx="134">
                  <c:v>0.17991225613740316</c:v>
                </c:pt>
                <c:pt idx="135">
                  <c:v>0.20392569913684605</c:v>
                </c:pt>
                <c:pt idx="136">
                  <c:v>0.22552993199590324</c:v>
                </c:pt>
                <c:pt idx="137">
                  <c:v>0.26480986344085289</c:v>
                </c:pt>
                <c:pt idx="138">
                  <c:v>0.23768228638402417</c:v>
                </c:pt>
                <c:pt idx="139">
                  <c:v>0.19238528106447975</c:v>
                </c:pt>
                <c:pt idx="140">
                  <c:v>0.33385895078323025</c:v>
                </c:pt>
                <c:pt idx="141">
                  <c:v>0.38048370344725257</c:v>
                </c:pt>
                <c:pt idx="142">
                  <c:v>0.48036755620108823</c:v>
                </c:pt>
                <c:pt idx="143">
                  <c:v>0.49860694036403846</c:v>
                </c:pt>
                <c:pt idx="144">
                  <c:v>0.42475962494621167</c:v>
                </c:pt>
                <c:pt idx="145">
                  <c:v>0.6215180478347142</c:v>
                </c:pt>
                <c:pt idx="146">
                  <c:v>0.71399506447894667</c:v>
                </c:pt>
                <c:pt idx="147">
                  <c:v>0.63333010773498488</c:v>
                </c:pt>
                <c:pt idx="148">
                  <c:v>0.69662852447355184</c:v>
                </c:pt>
                <c:pt idx="149">
                  <c:v>0.53869573115349678</c:v>
                </c:pt>
                <c:pt idx="150">
                  <c:v>0.68360590491352491</c:v>
                </c:pt>
                <c:pt idx="151">
                  <c:v>0.57287791066988514</c:v>
                </c:pt>
                <c:pt idx="152">
                  <c:v>0.5194998280242763</c:v>
                </c:pt>
                <c:pt idx="153">
                  <c:v>0.28562744043582972</c:v>
                </c:pt>
                <c:pt idx="154">
                  <c:v>0.38685526949887666</c:v>
                </c:pt>
                <c:pt idx="155">
                  <c:v>0.41301687989261487</c:v>
                </c:pt>
                <c:pt idx="156">
                  <c:v>0.1472696101852112</c:v>
                </c:pt>
                <c:pt idx="157">
                  <c:v>0.44978278477284439</c:v>
                </c:pt>
                <c:pt idx="158">
                  <c:v>0.51550334340936155</c:v>
                </c:pt>
                <c:pt idx="159">
                  <c:v>0.48739778302743958</c:v>
                </c:pt>
                <c:pt idx="160">
                  <c:v>0.4084841118930469</c:v>
                </c:pt>
                <c:pt idx="161">
                  <c:v>0.33285054075944542</c:v>
                </c:pt>
                <c:pt idx="162">
                  <c:v>0.21126377581215311</c:v>
                </c:pt>
                <c:pt idx="163">
                  <c:v>0.32848724965165277</c:v>
                </c:pt>
                <c:pt idx="164">
                  <c:v>0.28439222561232574</c:v>
                </c:pt>
                <c:pt idx="165">
                  <c:v>0.14762178591965827</c:v>
                </c:pt>
                <c:pt idx="166">
                  <c:v>0.24989307100085542</c:v>
                </c:pt>
                <c:pt idx="167">
                  <c:v>0.98110465116279066</c:v>
                </c:pt>
                <c:pt idx="168">
                  <c:v>0.99409448818897639</c:v>
                </c:pt>
                <c:pt idx="169">
                  <c:v>0.8781902552204176</c:v>
                </c:pt>
                <c:pt idx="170">
                  <c:v>0.96293550778354342</c:v>
                </c:pt>
                <c:pt idx="171">
                  <c:v>0.95520493289807762</c:v>
                </c:pt>
                <c:pt idx="172">
                  <c:v>0.74573400516577038</c:v>
                </c:pt>
                <c:pt idx="173">
                  <c:v>0.2745979864507303</c:v>
                </c:pt>
                <c:pt idx="174">
                  <c:v>0.21047542121250043</c:v>
                </c:pt>
                <c:pt idx="175">
                  <c:v>0.20595583091835715</c:v>
                </c:pt>
                <c:pt idx="176">
                  <c:v>0.28840767729185107</c:v>
                </c:pt>
                <c:pt idx="177">
                  <c:v>0.24570256631675527</c:v>
                </c:pt>
                <c:pt idx="178">
                  <c:v>0.33149044752682544</c:v>
                </c:pt>
                <c:pt idx="179">
                  <c:v>0.237426147553401</c:v>
                </c:pt>
                <c:pt idx="180">
                  <c:v>0.18364133341256164</c:v>
                </c:pt>
                <c:pt idx="181">
                  <c:v>0.34064304776966631</c:v>
                </c:pt>
                <c:pt idx="182">
                  <c:v>0.30315308678355679</c:v>
                </c:pt>
                <c:pt idx="183">
                  <c:v>0.3459475425330813</c:v>
                </c:pt>
                <c:pt idx="184">
                  <c:v>0.5923996365010572</c:v>
                </c:pt>
                <c:pt idx="185">
                  <c:v>0.2192844653903844</c:v>
                </c:pt>
                <c:pt idx="186">
                  <c:v>0.43526197364191577</c:v>
                </c:pt>
                <c:pt idx="187">
                  <c:v>0.32701098873871082</c:v>
                </c:pt>
                <c:pt idx="188">
                  <c:v>0.45535353126769679</c:v>
                </c:pt>
                <c:pt idx="189">
                  <c:v>0.72216506326965713</c:v>
                </c:pt>
                <c:pt idx="190">
                  <c:v>0.56561643291350472</c:v>
                </c:pt>
                <c:pt idx="191">
                  <c:v>0.8292652382116682</c:v>
                </c:pt>
                <c:pt idx="192">
                  <c:v>0.70740940355199666</c:v>
                </c:pt>
                <c:pt idx="193">
                  <c:v>0.73534850763035553</c:v>
                </c:pt>
                <c:pt idx="194">
                  <c:v>0.74828335506301613</c:v>
                </c:pt>
                <c:pt idx="195">
                  <c:v>0.34382357180608275</c:v>
                </c:pt>
                <c:pt idx="196">
                  <c:v>0.5544977392015632</c:v>
                </c:pt>
                <c:pt idx="197">
                  <c:v>0.43366937282540813</c:v>
                </c:pt>
                <c:pt idx="198">
                  <c:v>0.48840257665035453</c:v>
                </c:pt>
                <c:pt idx="199">
                  <c:v>0.58055264891679259</c:v>
                </c:pt>
                <c:pt idx="200">
                  <c:v>0.98407816175140217</c:v>
                </c:pt>
                <c:pt idx="201">
                  <c:v>0.55964078436886577</c:v>
                </c:pt>
                <c:pt idx="202">
                  <c:v>0.36765680413046803</c:v>
                </c:pt>
                <c:pt idx="203">
                  <c:v>0.34151026047107186</c:v>
                </c:pt>
                <c:pt idx="204">
                  <c:v>0.79637742207245155</c:v>
                </c:pt>
                <c:pt idx="205">
                  <c:v>0.44990514143994237</c:v>
                </c:pt>
                <c:pt idx="206">
                  <c:v>0.34755055851646344</c:v>
                </c:pt>
                <c:pt idx="207">
                  <c:v>0.27586919613198496</c:v>
                </c:pt>
                <c:pt idx="208">
                  <c:v>0.69897458640755827</c:v>
                </c:pt>
                <c:pt idx="209">
                  <c:v>0.73795491495747878</c:v>
                </c:pt>
                <c:pt idx="210">
                  <c:v>0.77304621972154597</c:v>
                </c:pt>
                <c:pt idx="211">
                  <c:v>0.61646040849179995</c:v>
                </c:pt>
                <c:pt idx="212">
                  <c:v>0.59142033633841884</c:v>
                </c:pt>
                <c:pt idx="213">
                  <c:v>0.4865583780895148</c:v>
                </c:pt>
                <c:pt idx="214">
                  <c:v>0.41747027146753046</c:v>
                </c:pt>
                <c:pt idx="215">
                  <c:v>0.54733296408911591</c:v>
                </c:pt>
                <c:pt idx="216">
                  <c:v>0.47738347118035518</c:v>
                </c:pt>
                <c:pt idx="217">
                  <c:v>0.58657540826128718</c:v>
                </c:pt>
                <c:pt idx="218">
                  <c:v>0.35313278991879365</c:v>
                </c:pt>
                <c:pt idx="219">
                  <c:v>0.57730224420443454</c:v>
                </c:pt>
                <c:pt idx="220">
                  <c:v>0.52707344741088691</c:v>
                </c:pt>
                <c:pt idx="221">
                  <c:v>0.59335137224584455</c:v>
                </c:pt>
                <c:pt idx="222">
                  <c:v>0.46131040616661728</c:v>
                </c:pt>
                <c:pt idx="223">
                  <c:v>0.56432881333938878</c:v>
                </c:pt>
                <c:pt idx="224">
                  <c:v>0.42427360982470586</c:v>
                </c:pt>
                <c:pt idx="225">
                  <c:v>0.63488928785158583</c:v>
                </c:pt>
                <c:pt idx="226">
                  <c:v>0.35188544152744627</c:v>
                </c:pt>
                <c:pt idx="227">
                  <c:v>0.21457336846084107</c:v>
                </c:pt>
                <c:pt idx="228">
                  <c:v>0.18904814795225755</c:v>
                </c:pt>
                <c:pt idx="229">
                  <c:v>8.9434546089733988E-2</c:v>
                </c:pt>
                <c:pt idx="230">
                  <c:v>0.14336523387228864</c:v>
                </c:pt>
                <c:pt idx="231">
                  <c:v>8.5420023516091098E-2</c:v>
                </c:pt>
                <c:pt idx="232">
                  <c:v>0.17700805918232368</c:v>
                </c:pt>
                <c:pt idx="233">
                  <c:v>7.0778602703217203E-2</c:v>
                </c:pt>
                <c:pt idx="234">
                  <c:v>5.1381548136749847E-2</c:v>
                </c:pt>
                <c:pt idx="235">
                  <c:v>7.3046807883949835E-2</c:v>
                </c:pt>
                <c:pt idx="236">
                  <c:v>8.7441639629658938E-2</c:v>
                </c:pt>
                <c:pt idx="237">
                  <c:v>0.14632565375212978</c:v>
                </c:pt>
                <c:pt idx="238">
                  <c:v>0.15890100552329697</c:v>
                </c:pt>
                <c:pt idx="239">
                  <c:v>9.4806969593440385E-2</c:v>
                </c:pt>
                <c:pt idx="240">
                  <c:v>0.11501492754678512</c:v>
                </c:pt>
                <c:pt idx="241">
                  <c:v>0.38562596599690879</c:v>
                </c:pt>
                <c:pt idx="242">
                  <c:v>0.38485971413446268</c:v>
                </c:pt>
                <c:pt idx="243">
                  <c:v>0.66198277079508538</c:v>
                </c:pt>
                <c:pt idx="244">
                  <c:v>0.2300386180983196</c:v>
                </c:pt>
                <c:pt idx="245">
                  <c:v>0.10005015045135406</c:v>
                </c:pt>
                <c:pt idx="246">
                  <c:v>0.92389380530973453</c:v>
                </c:pt>
                <c:pt idx="247">
                  <c:v>0.91428571428571426</c:v>
                </c:pt>
                <c:pt idx="248">
                  <c:v>0.95933838731909027</c:v>
                </c:pt>
              </c:numCache>
            </c:numRef>
          </c:xVal>
          <c:yVal>
            <c:numRef>
              <c:f>nonlocal!$L$2:$L$250</c:f>
              <c:numCache>
                <c:formatCode>0.000_ </c:formatCode>
                <c:ptCount val="249"/>
                <c:pt idx="0">
                  <c:v>-1.0965346361872368E-2</c:v>
                </c:pt>
                <c:pt idx="1">
                  <c:v>-2.1111749495673241E-2</c:v>
                </c:pt>
                <c:pt idx="2">
                  <c:v>-3.9149649248601787E-2</c:v>
                </c:pt>
                <c:pt idx="3">
                  <c:v>7.0190035272993764E-2</c:v>
                </c:pt>
                <c:pt idx="4">
                  <c:v>-5.8386106691276758E-2</c:v>
                </c:pt>
                <c:pt idx="5">
                  <c:v>-2.3778553907753259E-2</c:v>
                </c:pt>
                <c:pt idx="6">
                  <c:v>-2.7543019599415306E-3</c:v>
                </c:pt>
                <c:pt idx="7">
                  <c:v>-3.8139386210737473E-2</c:v>
                </c:pt>
                <c:pt idx="8">
                  <c:v>-5.3334609314929844E-2</c:v>
                </c:pt>
                <c:pt idx="9">
                  <c:v>-3.4016299827924389E-2</c:v>
                </c:pt>
                <c:pt idx="10">
                  <c:v>-7.4421553556796666E-2</c:v>
                </c:pt>
                <c:pt idx="11">
                  <c:v>-4.4343981689261548E-2</c:v>
                </c:pt>
                <c:pt idx="12">
                  <c:v>-7.1898102943328671E-2</c:v>
                </c:pt>
                <c:pt idx="13">
                  <c:v>-3.5910059907040034E-2</c:v>
                </c:pt>
                <c:pt idx="14">
                  <c:v>-8.4711071184924491E-2</c:v>
                </c:pt>
                <c:pt idx="15">
                  <c:v>-0.10129812126778516</c:v>
                </c:pt>
                <c:pt idx="16">
                  <c:v>-5.8489849263762786E-2</c:v>
                </c:pt>
                <c:pt idx="17">
                  <c:v>-3.0508035526549161E-2</c:v>
                </c:pt>
                <c:pt idx="18">
                  <c:v>-1.778206707951795E-2</c:v>
                </c:pt>
                <c:pt idx="19">
                  <c:v>-7.1811674234332337E-2</c:v>
                </c:pt>
                <c:pt idx="20">
                  <c:v>1.188585421345301E-2</c:v>
                </c:pt>
                <c:pt idx="21">
                  <c:v>-7.9373699095747735E-2</c:v>
                </c:pt>
                <c:pt idx="22">
                  <c:v>-5.8141029977466244E-2</c:v>
                </c:pt>
                <c:pt idx="23">
                  <c:v>4.359699478085536E-2</c:v>
                </c:pt>
                <c:pt idx="24">
                  <c:v>-2.1607197737362704E-2</c:v>
                </c:pt>
                <c:pt idx="25">
                  <c:v>-4.7395296094974726E-2</c:v>
                </c:pt>
                <c:pt idx="26">
                  <c:v>1.7516123848278341E-2</c:v>
                </c:pt>
                <c:pt idx="27">
                  <c:v>0.62986573061242523</c:v>
                </c:pt>
                <c:pt idx="28">
                  <c:v>-4.0192837420188372E-2</c:v>
                </c:pt>
                <c:pt idx="29">
                  <c:v>-5.9418986172687344E-2</c:v>
                </c:pt>
                <c:pt idx="30">
                  <c:v>-8.3022470489420325E-2</c:v>
                </c:pt>
                <c:pt idx="31">
                  <c:v>-4.1268166256806946E-2</c:v>
                </c:pt>
                <c:pt idx="32">
                  <c:v>-7.5208132704751227E-2</c:v>
                </c:pt>
                <c:pt idx="33">
                  <c:v>-0.10987827980241854</c:v>
                </c:pt>
                <c:pt idx="34">
                  <c:v>-6.129778783684544E-2</c:v>
                </c:pt>
                <c:pt idx="35">
                  <c:v>-8.4940516842909305E-2</c:v>
                </c:pt>
                <c:pt idx="36">
                  <c:v>-4.7799438036689866E-2</c:v>
                </c:pt>
                <c:pt idx="37">
                  <c:v>-3.8250982523849536E-2</c:v>
                </c:pt>
                <c:pt idx="38">
                  <c:v>6.0711327269395023E-2</c:v>
                </c:pt>
                <c:pt idx="39">
                  <c:v>-8.3121322962128985E-2</c:v>
                </c:pt>
                <c:pt idx="40">
                  <c:v>-7.2524577468544668E-2</c:v>
                </c:pt>
                <c:pt idx="41">
                  <c:v>-8.1001840898076549E-2</c:v>
                </c:pt>
                <c:pt idx="42">
                  <c:v>-9.3054389163253287E-2</c:v>
                </c:pt>
                <c:pt idx="43">
                  <c:v>-0.11527744241212783</c:v>
                </c:pt>
                <c:pt idx="44">
                  <c:v>-7.6677365868571865E-2</c:v>
                </c:pt>
                <c:pt idx="45">
                  <c:v>-2.2249444659335441E-2</c:v>
                </c:pt>
                <c:pt idx="46">
                  <c:v>-4.2923487755195881E-2</c:v>
                </c:pt>
                <c:pt idx="47">
                  <c:v>-8.2477597349922674E-2</c:v>
                </c:pt>
                <c:pt idx="48">
                  <c:v>-4.5766537873042024E-2</c:v>
                </c:pt>
                <c:pt idx="49">
                  <c:v>-2.9958841620993479E-2</c:v>
                </c:pt>
                <c:pt idx="50">
                  <c:v>-2.9235609948824338E-2</c:v>
                </c:pt>
                <c:pt idx="51">
                  <c:v>-2.2040044049300083E-2</c:v>
                </c:pt>
                <c:pt idx="52">
                  <c:v>-9.1750662440785447E-3</c:v>
                </c:pt>
                <c:pt idx="53">
                  <c:v>-1.079131309776726E-2</c:v>
                </c:pt>
                <c:pt idx="54">
                  <c:v>4.2013464107050195E-2</c:v>
                </c:pt>
                <c:pt idx="55">
                  <c:v>-7.5905123477828856E-3</c:v>
                </c:pt>
                <c:pt idx="56">
                  <c:v>-3.448317276152206E-2</c:v>
                </c:pt>
                <c:pt idx="57">
                  <c:v>1.6465263015515791E-2</c:v>
                </c:pt>
                <c:pt idx="58">
                  <c:v>-7.2457618953918768E-3</c:v>
                </c:pt>
                <c:pt idx="59">
                  <c:v>-2.2544411294284444E-2</c:v>
                </c:pt>
                <c:pt idx="60">
                  <c:v>1.6107024243982512E-2</c:v>
                </c:pt>
                <c:pt idx="61">
                  <c:v>-6.0867547798939409E-3</c:v>
                </c:pt>
                <c:pt idx="62">
                  <c:v>-1.2842231224016747E-2</c:v>
                </c:pt>
                <c:pt idx="63">
                  <c:v>-8.2754042383302705E-3</c:v>
                </c:pt>
                <c:pt idx="64">
                  <c:v>-1.1858562848640902E-2</c:v>
                </c:pt>
                <c:pt idx="65">
                  <c:v>-2.9890809675110829E-2</c:v>
                </c:pt>
                <c:pt idx="66">
                  <c:v>-4.4770868047917724E-2</c:v>
                </c:pt>
                <c:pt idx="67">
                  <c:v>-9.0340013733102048E-2</c:v>
                </c:pt>
                <c:pt idx="68">
                  <c:v>-3.2812154923660825E-2</c:v>
                </c:pt>
                <c:pt idx="69">
                  <c:v>-2.9689750162342057E-2</c:v>
                </c:pt>
                <c:pt idx="70">
                  <c:v>-5.3790357605832728E-2</c:v>
                </c:pt>
                <c:pt idx="71">
                  <c:v>2.1426125028334891E-2</c:v>
                </c:pt>
                <c:pt idx="72">
                  <c:v>3.9124365420475475E-2</c:v>
                </c:pt>
                <c:pt idx="73">
                  <c:v>-3.478681161420865E-2</c:v>
                </c:pt>
                <c:pt idx="74">
                  <c:v>-3.878920270213089E-3</c:v>
                </c:pt>
                <c:pt idx="75">
                  <c:v>4.1066433954716944E-2</c:v>
                </c:pt>
                <c:pt idx="76">
                  <c:v>7.3711155834871069E-3</c:v>
                </c:pt>
                <c:pt idx="77">
                  <c:v>-3.6919569236877406E-2</c:v>
                </c:pt>
                <c:pt idx="78">
                  <c:v>5.9919667107422796E-2</c:v>
                </c:pt>
                <c:pt idx="79">
                  <c:v>-2.6106258077839388E-2</c:v>
                </c:pt>
                <c:pt idx="80">
                  <c:v>2.1881100483145271E-2</c:v>
                </c:pt>
                <c:pt idx="81">
                  <c:v>-1.9002038302808999E-2</c:v>
                </c:pt>
                <c:pt idx="82">
                  <c:v>9.8663401527762287E-3</c:v>
                </c:pt>
                <c:pt idx="83">
                  <c:v>-4.5674083801812045E-3</c:v>
                </c:pt>
                <c:pt idx="84">
                  <c:v>-4.6249591879222347E-2</c:v>
                </c:pt>
                <c:pt idx="85">
                  <c:v>-3.2058843647987452E-2</c:v>
                </c:pt>
                <c:pt idx="86">
                  <c:v>-1.6213080689640599E-2</c:v>
                </c:pt>
                <c:pt idx="87">
                  <c:v>1.3835817144130062E-2</c:v>
                </c:pt>
                <c:pt idx="88">
                  <c:v>0.14623065732984411</c:v>
                </c:pt>
                <c:pt idx="89">
                  <c:v>-1.8948932669983608E-2</c:v>
                </c:pt>
                <c:pt idx="90">
                  <c:v>9.8349703417208202E-3</c:v>
                </c:pt>
                <c:pt idx="91">
                  <c:v>-4.7038690048133219E-3</c:v>
                </c:pt>
                <c:pt idx="92">
                  <c:v>5.7913556824312675E-3</c:v>
                </c:pt>
                <c:pt idx="93">
                  <c:v>2.7969106697391881E-2</c:v>
                </c:pt>
                <c:pt idx="94">
                  <c:v>2.969053093576746E-2</c:v>
                </c:pt>
                <c:pt idx="95">
                  <c:v>-5.8546398592583523E-2</c:v>
                </c:pt>
                <c:pt idx="96">
                  <c:v>-4.7540264778182734E-3</c:v>
                </c:pt>
                <c:pt idx="97">
                  <c:v>-4.8300431064180978E-2</c:v>
                </c:pt>
                <c:pt idx="98">
                  <c:v>7.961675758304693E-3</c:v>
                </c:pt>
                <c:pt idx="99">
                  <c:v>-7.4888827579859558E-3</c:v>
                </c:pt>
                <c:pt idx="100">
                  <c:v>0.12214503201110047</c:v>
                </c:pt>
                <c:pt idx="101">
                  <c:v>4.345722735593921E-2</c:v>
                </c:pt>
                <c:pt idx="102">
                  <c:v>8.8933849234761105E-3</c:v>
                </c:pt>
                <c:pt idx="103">
                  <c:v>1.2497102826903783E-2</c:v>
                </c:pt>
                <c:pt idx="104">
                  <c:v>3.8943067462620364E-2</c:v>
                </c:pt>
                <c:pt idx="105">
                  <c:v>-5.4314053299268404E-3</c:v>
                </c:pt>
                <c:pt idx="106">
                  <c:v>9.603614012077849E-3</c:v>
                </c:pt>
                <c:pt idx="107">
                  <c:v>0.17822824551857552</c:v>
                </c:pt>
                <c:pt idx="108">
                  <c:v>8.4302445639549764E-2</c:v>
                </c:pt>
                <c:pt idx="109">
                  <c:v>1.3311193964339142E-2</c:v>
                </c:pt>
                <c:pt idx="110">
                  <c:v>8.7338092136666004E-2</c:v>
                </c:pt>
                <c:pt idx="111">
                  <c:v>1.5732191451725545E-2</c:v>
                </c:pt>
                <c:pt idx="112">
                  <c:v>2.3990085042842269E-2</c:v>
                </c:pt>
                <c:pt idx="113">
                  <c:v>6.6670589447280409E-2</c:v>
                </c:pt>
                <c:pt idx="114">
                  <c:v>2.2914259522875832E-2</c:v>
                </c:pt>
                <c:pt idx="115">
                  <c:v>4.9826550292465105E-3</c:v>
                </c:pt>
                <c:pt idx="116">
                  <c:v>-1.4453480384258983E-3</c:v>
                </c:pt>
                <c:pt idx="117">
                  <c:v>1.9686126290281065E-2</c:v>
                </c:pt>
                <c:pt idx="118">
                  <c:v>-9.5659526105490011E-3</c:v>
                </c:pt>
                <c:pt idx="119">
                  <c:v>-4.766485804804034E-2</c:v>
                </c:pt>
                <c:pt idx="120">
                  <c:v>-3.5656013905315245E-3</c:v>
                </c:pt>
                <c:pt idx="121">
                  <c:v>4.2217280673452678E-2</c:v>
                </c:pt>
                <c:pt idx="122">
                  <c:v>-2.2557673618214171E-2</c:v>
                </c:pt>
                <c:pt idx="123">
                  <c:v>-3.2095366153360054E-2</c:v>
                </c:pt>
                <c:pt idx="124">
                  <c:v>-2.938256934512027E-2</c:v>
                </c:pt>
                <c:pt idx="125">
                  <c:v>-1.8106106702744868E-3</c:v>
                </c:pt>
                <c:pt idx="126">
                  <c:v>5.471377561663128E-2</c:v>
                </c:pt>
                <c:pt idx="127">
                  <c:v>-4.5646146671376913E-3</c:v>
                </c:pt>
                <c:pt idx="128">
                  <c:v>-4.7885082756515714E-3</c:v>
                </c:pt>
                <c:pt idx="129">
                  <c:v>-2.9827543531228313E-2</c:v>
                </c:pt>
                <c:pt idx="130">
                  <c:v>-3.9702936627960428E-2</c:v>
                </c:pt>
                <c:pt idx="131">
                  <c:v>-3.5750296928598338E-2</c:v>
                </c:pt>
                <c:pt idx="132">
                  <c:v>-3.5169705258291543E-2</c:v>
                </c:pt>
                <c:pt idx="133">
                  <c:v>-2.8043889781284217E-2</c:v>
                </c:pt>
                <c:pt idx="134">
                  <c:v>-4.5126942741530535E-2</c:v>
                </c:pt>
                <c:pt idx="135">
                  <c:v>1.4150597728784419E-2</c:v>
                </c:pt>
                <c:pt idx="136">
                  <c:v>-1.5418283045956844E-2</c:v>
                </c:pt>
                <c:pt idx="137">
                  <c:v>-2.8426648065537331E-2</c:v>
                </c:pt>
                <c:pt idx="138">
                  <c:v>1.1309411159755128E-2</c:v>
                </c:pt>
                <c:pt idx="139">
                  <c:v>-1.0195343650553702E-3</c:v>
                </c:pt>
                <c:pt idx="140">
                  <c:v>8.1531891799906095E-2</c:v>
                </c:pt>
                <c:pt idx="141">
                  <c:v>0.25232825699015432</c:v>
                </c:pt>
                <c:pt idx="142">
                  <c:v>-1.8283684736544955E-2</c:v>
                </c:pt>
                <c:pt idx="143">
                  <c:v>3.7621665995992808E-3</c:v>
                </c:pt>
                <c:pt idx="144">
                  <c:v>1.6218156571253149E-3</c:v>
                </c:pt>
                <c:pt idx="145">
                  <c:v>-8.7245921006041515E-3</c:v>
                </c:pt>
                <c:pt idx="146">
                  <c:v>1.0224318868848418E-2</c:v>
                </c:pt>
                <c:pt idx="147">
                  <c:v>1.9148741384679705E-2</c:v>
                </c:pt>
                <c:pt idx="148">
                  <c:v>2.5389462120043602E-2</c:v>
                </c:pt>
                <c:pt idx="149">
                  <c:v>2.5423896804661748E-2</c:v>
                </c:pt>
                <c:pt idx="150">
                  <c:v>2.5731878871612476E-2</c:v>
                </c:pt>
                <c:pt idx="151">
                  <c:v>2.5156421349980702E-2</c:v>
                </c:pt>
                <c:pt idx="152">
                  <c:v>-8.8900763306950584E-3</c:v>
                </c:pt>
                <c:pt idx="153">
                  <c:v>-1.4676399981291877E-2</c:v>
                </c:pt>
                <c:pt idx="154">
                  <c:v>-1.3815615942460321E-2</c:v>
                </c:pt>
                <c:pt idx="155">
                  <c:v>-1.6432959743614889E-2</c:v>
                </c:pt>
                <c:pt idx="156">
                  <c:v>-1.3051831566005692E-2</c:v>
                </c:pt>
                <c:pt idx="157">
                  <c:v>2.6097165223473912E-2</c:v>
                </c:pt>
                <c:pt idx="158">
                  <c:v>5.1992249599628541E-4</c:v>
                </c:pt>
                <c:pt idx="159">
                  <c:v>-1.6484766299828226E-2</c:v>
                </c:pt>
                <c:pt idx="160">
                  <c:v>-1.1334006995659578E-2</c:v>
                </c:pt>
                <c:pt idx="161">
                  <c:v>-1.3426087929720946E-2</c:v>
                </c:pt>
                <c:pt idx="162">
                  <c:v>-2.5594063988067843E-2</c:v>
                </c:pt>
                <c:pt idx="163">
                  <c:v>-2.7001640429384691E-2</c:v>
                </c:pt>
                <c:pt idx="164">
                  <c:v>-6.5957084490223354E-3</c:v>
                </c:pt>
                <c:pt idx="165">
                  <c:v>-1.6577095102461137E-2</c:v>
                </c:pt>
                <c:pt idx="166">
                  <c:v>-1.0548921771041461E-2</c:v>
                </c:pt>
                <c:pt idx="167">
                  <c:v>1.2039728043259361</c:v>
                </c:pt>
                <c:pt idx="168">
                  <c:v>0.69314718055994529</c:v>
                </c:pt>
                <c:pt idx="169">
                  <c:v>0.28768207245178085</c:v>
                </c:pt>
                <c:pt idx="170">
                  <c:v>-1.0459685551826876</c:v>
                </c:pt>
                <c:pt idx="171">
                  <c:v>-2.4292692569044587E-2</c:v>
                </c:pt>
                <c:pt idx="172">
                  <c:v>-4.0305205671392369E-2</c:v>
                </c:pt>
                <c:pt idx="173">
                  <c:v>-8.7105679187240576E-3</c:v>
                </c:pt>
                <c:pt idx="174">
                  <c:v>3.8967466163758034E-2</c:v>
                </c:pt>
                <c:pt idx="175">
                  <c:v>-2.9954416754471105E-2</c:v>
                </c:pt>
                <c:pt idx="176">
                  <c:v>-1.5607745695284253E-2</c:v>
                </c:pt>
                <c:pt idx="177">
                  <c:v>-3.2200835922068294E-2</c:v>
                </c:pt>
                <c:pt idx="178">
                  <c:v>-1.7323653201372406E-2</c:v>
                </c:pt>
                <c:pt idx="179">
                  <c:v>-1.2317016901388089E-2</c:v>
                </c:pt>
                <c:pt idx="180">
                  <c:v>-1.5795356964135632E-2</c:v>
                </c:pt>
                <c:pt idx="181">
                  <c:v>-4.9255908557842409E-3</c:v>
                </c:pt>
                <c:pt idx="182">
                  <c:v>-1.6281150416727654E-2</c:v>
                </c:pt>
                <c:pt idx="183">
                  <c:v>6.8281845527944683E-3</c:v>
                </c:pt>
                <c:pt idx="184">
                  <c:v>-1.7191494209982942E-2</c:v>
                </c:pt>
                <c:pt idx="185">
                  <c:v>-4.4935029708672129E-2</c:v>
                </c:pt>
                <c:pt idx="186">
                  <c:v>-1.9352274239359173E-3</c:v>
                </c:pt>
                <c:pt idx="187">
                  <c:v>-0.10705498339423956</c:v>
                </c:pt>
                <c:pt idx="188">
                  <c:v>5.0847395789697457E-2</c:v>
                </c:pt>
                <c:pt idx="189">
                  <c:v>2.2754283998789777E-2</c:v>
                </c:pt>
                <c:pt idx="190">
                  <c:v>-9.4515780282432398E-3</c:v>
                </c:pt>
                <c:pt idx="191">
                  <c:v>-9.3608786929418129E-3</c:v>
                </c:pt>
                <c:pt idx="192">
                  <c:v>-1.2982069083076433E-2</c:v>
                </c:pt>
                <c:pt idx="193">
                  <c:v>8.7507905114159439E-3</c:v>
                </c:pt>
                <c:pt idx="194">
                  <c:v>4.3326716214999783E-2</c:v>
                </c:pt>
                <c:pt idx="195">
                  <c:v>5.7113723386113674E-3</c:v>
                </c:pt>
                <c:pt idx="196">
                  <c:v>1.1220483657954244E-3</c:v>
                </c:pt>
                <c:pt idx="197">
                  <c:v>-1.0712137720251912E-2</c:v>
                </c:pt>
                <c:pt idx="198">
                  <c:v>-9.3214603348458561E-3</c:v>
                </c:pt>
                <c:pt idx="199">
                  <c:v>-3.8806294657197419E-3</c:v>
                </c:pt>
                <c:pt idx="200">
                  <c:v>2.0661892063956844E-2</c:v>
                </c:pt>
                <c:pt idx="201">
                  <c:v>-4.9744030580527333E-3</c:v>
                </c:pt>
                <c:pt idx="202">
                  <c:v>-6.0732205562451E-2</c:v>
                </c:pt>
                <c:pt idx="203">
                  <c:v>5.502360088606216E-2</c:v>
                </c:pt>
                <c:pt idx="204">
                  <c:v>9.4700289398807255E-3</c:v>
                </c:pt>
                <c:pt idx="205">
                  <c:v>-1.2716444335741204E-2</c:v>
                </c:pt>
                <c:pt idx="206">
                  <c:v>7.7434757936085397E-3</c:v>
                </c:pt>
                <c:pt idx="207">
                  <c:v>1.0968733185729451E-2</c:v>
                </c:pt>
                <c:pt idx="208">
                  <c:v>-8.4825724037166199E-3</c:v>
                </c:pt>
                <c:pt idx="209">
                  <c:v>-1.008211373927336E-2</c:v>
                </c:pt>
                <c:pt idx="210">
                  <c:v>-8.9733130148460464E-3</c:v>
                </c:pt>
                <c:pt idx="211">
                  <c:v>-1.0230939187771737E-2</c:v>
                </c:pt>
                <c:pt idx="212">
                  <c:v>-2.2012716872433911E-2</c:v>
                </c:pt>
                <c:pt idx="213">
                  <c:v>-1.5844442953449292E-2</c:v>
                </c:pt>
                <c:pt idx="214">
                  <c:v>-1.8127786677597416E-2</c:v>
                </c:pt>
                <c:pt idx="215">
                  <c:v>-8.6399019238708342E-3</c:v>
                </c:pt>
                <c:pt idx="216">
                  <c:v>-4.8652440855351829E-2</c:v>
                </c:pt>
                <c:pt idx="217">
                  <c:v>-2.4175086485960583E-2</c:v>
                </c:pt>
                <c:pt idx="218">
                  <c:v>-1.569846414461578E-2</c:v>
                </c:pt>
                <c:pt idx="219">
                  <c:v>-3.4655488512057048E-2</c:v>
                </c:pt>
                <c:pt idx="220">
                  <c:v>-4.3655580596697025E-2</c:v>
                </c:pt>
                <c:pt idx="221">
                  <c:v>0.10760457122311462</c:v>
                </c:pt>
                <c:pt idx="222">
                  <c:v>1.4892035514678331E-3</c:v>
                </c:pt>
                <c:pt idx="223">
                  <c:v>5.6589875517084436E-3</c:v>
                </c:pt>
                <c:pt idx="224">
                  <c:v>3.8734509181141012E-2</c:v>
                </c:pt>
                <c:pt idx="225">
                  <c:v>-1.3440621937407509E-2</c:v>
                </c:pt>
                <c:pt idx="226">
                  <c:v>-4.0364884649549015E-2</c:v>
                </c:pt>
                <c:pt idx="227">
                  <c:v>-9.2677028781916387E-2</c:v>
                </c:pt>
                <c:pt idx="228">
                  <c:v>-5.3841430295310709E-2</c:v>
                </c:pt>
                <c:pt idx="229">
                  <c:v>-9.7601842750493828E-2</c:v>
                </c:pt>
                <c:pt idx="230">
                  <c:v>-0.1379951303975715</c:v>
                </c:pt>
                <c:pt idx="231">
                  <c:v>-0.13720505357532062</c:v>
                </c:pt>
                <c:pt idx="232">
                  <c:v>-0.1142414179904179</c:v>
                </c:pt>
                <c:pt idx="233">
                  <c:v>-0.11879886821845095</c:v>
                </c:pt>
                <c:pt idx="234">
                  <c:v>-0.14384012909928143</c:v>
                </c:pt>
                <c:pt idx="235">
                  <c:v>-0.13413428724616847</c:v>
                </c:pt>
                <c:pt idx="236">
                  <c:v>-0.11319737416506412</c:v>
                </c:pt>
                <c:pt idx="237">
                  <c:v>-9.8354511315874082E-2</c:v>
                </c:pt>
                <c:pt idx="238">
                  <c:v>-4.8165564796736934E-2</c:v>
                </c:pt>
                <c:pt idx="239">
                  <c:v>-0.11202491580019334</c:v>
                </c:pt>
                <c:pt idx="240">
                  <c:v>-0.13638578221924413</c:v>
                </c:pt>
                <c:pt idx="241">
                  <c:v>3.9418101054043947E-2</c:v>
                </c:pt>
                <c:pt idx="242">
                  <c:v>2.2806496234343096E-2</c:v>
                </c:pt>
                <c:pt idx="243">
                  <c:v>4.2376738339405451E-3</c:v>
                </c:pt>
                <c:pt idx="244">
                  <c:v>-7.0790018999735763E-2</c:v>
                </c:pt>
                <c:pt idx="245">
                  <c:v>-5.2155273602269417E-2</c:v>
                </c:pt>
                <c:pt idx="246">
                  <c:v>0.32850406697203605</c:v>
                </c:pt>
                <c:pt idx="247">
                  <c:v>0</c:v>
                </c:pt>
                <c:pt idx="248">
                  <c:v>0.23841102344499815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5-4DE3-AEA6-A43242F3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10704"/>
        <c:axId val="779602800"/>
      </c:scatterChart>
      <c:valAx>
        <c:axId val="7796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常住外来人口占比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602800"/>
        <c:crosses val="autoZero"/>
        <c:crossBetween val="midCat"/>
      </c:valAx>
      <c:valAx>
        <c:axId val="779602800"/>
        <c:scaling>
          <c:orientation val="minMax"/>
          <c:max val="1.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</a:t>
                </a:r>
                <a:r>
                  <a:rPr lang="zh-CN" altLang="en-US"/>
                  <a:t>人口性别比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4.5654082528533799E-2"/>
              <c:y val="0.12878187301055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610704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7</xdr:row>
      <xdr:rowOff>127000</xdr:rowOff>
    </xdr:from>
    <xdr:to>
      <xdr:col>9</xdr:col>
      <xdr:colOff>781050</xdr:colOff>
      <xdr:row>41</xdr:row>
      <xdr:rowOff>50800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XY\Documents\project\project_census\cenus_beijing_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1各地区常住人口和常住外来人口"/>
    </sheetNames>
    <sheetDataSet>
      <sheetData sheetId="0">
        <row r="1">
          <cell r="I1" t="str">
            <v>常住外来人口中男性占比</v>
          </cell>
        </row>
        <row r="2">
          <cell r="H2">
            <v>0.35918829383580808</v>
          </cell>
          <cell r="I2">
            <v>0.54315949687509446</v>
          </cell>
        </row>
        <row r="3">
          <cell r="H3">
            <v>0.23889941071718016</v>
          </cell>
          <cell r="I3">
            <v>0.50994722438515727</v>
          </cell>
        </row>
        <row r="4">
          <cell r="H4">
            <v>0.23928783279249102</v>
          </cell>
          <cell r="I4">
            <v>0.52050599686486088</v>
          </cell>
        </row>
        <row r="5">
          <cell r="H5">
            <v>0.36898282436528373</v>
          </cell>
          <cell r="I5">
            <v>0.53014176566709359</v>
          </cell>
        </row>
        <row r="6">
          <cell r="H6">
            <v>0.22459561377394066</v>
          </cell>
          <cell r="I6">
            <v>0.50480503700430801</v>
          </cell>
        </row>
        <row r="7">
          <cell r="H7">
            <v>0.19107244491422068</v>
          </cell>
          <cell r="I7">
            <v>0.52127659574468088</v>
          </cell>
        </row>
        <row r="8">
          <cell r="H8">
            <v>0.2020605076874521</v>
          </cell>
          <cell r="I8">
            <v>0.51110119379671981</v>
          </cell>
        </row>
        <row r="9">
          <cell r="H9">
            <v>0.17443146597304096</v>
          </cell>
          <cell r="I9">
            <v>0.5020556058811233</v>
          </cell>
        </row>
        <row r="10">
          <cell r="H10">
            <v>0.24582104228121926</v>
          </cell>
          <cell r="I10">
            <v>0.49125581395348838</v>
          </cell>
        </row>
        <row r="11">
          <cell r="H11">
            <v>0.19301400468639313</v>
          </cell>
          <cell r="I11">
            <v>0.51214003387916429</v>
          </cell>
        </row>
        <row r="12">
          <cell r="H12">
            <v>0.37565156550638445</v>
          </cell>
          <cell r="I12">
            <v>0.56616688396349413</v>
          </cell>
        </row>
        <row r="13">
          <cell r="H13">
            <v>0.24173149637098526</v>
          </cell>
          <cell r="I13">
            <v>0.51105717367853287</v>
          </cell>
        </row>
        <row r="14">
          <cell r="H14">
            <v>0.19910225062021453</v>
          </cell>
          <cell r="I14">
            <v>0.50992783828604726</v>
          </cell>
        </row>
        <row r="15">
          <cell r="H15">
            <v>0.23825609047802054</v>
          </cell>
          <cell r="I15">
            <v>0.49238363208576902</v>
          </cell>
        </row>
        <row r="16">
          <cell r="H16">
            <v>0.27468276075518416</v>
          </cell>
          <cell r="I16">
            <v>0.60450704225352114</v>
          </cell>
        </row>
        <row r="17">
          <cell r="H17">
            <v>0.31355880123727392</v>
          </cell>
          <cell r="I17">
            <v>0.48729339517867643</v>
          </cell>
        </row>
        <row r="18">
          <cell r="H18">
            <v>0.3091994315490289</v>
          </cell>
          <cell r="I18">
            <v>0.47524206397842872</v>
          </cell>
        </row>
        <row r="19">
          <cell r="H19">
            <v>0.18168405709511706</v>
          </cell>
          <cell r="I19">
            <v>0.46834947656785053</v>
          </cell>
        </row>
        <row r="20">
          <cell r="H20">
            <v>0.19231818971292461</v>
          </cell>
          <cell r="I20">
            <v>0.50651528834989035</v>
          </cell>
        </row>
        <row r="21">
          <cell r="H21">
            <v>0.20155454834605599</v>
          </cell>
          <cell r="I21">
            <v>0.49048229608442645</v>
          </cell>
        </row>
        <row r="22">
          <cell r="H22">
            <v>0.22632330889211624</v>
          </cell>
          <cell r="I22">
            <v>0.49838272120200333</v>
          </cell>
        </row>
        <row r="23">
          <cell r="H23">
            <v>0.26307412039587713</v>
          </cell>
          <cell r="I23">
            <v>0.50749348791136217</v>
          </cell>
        </row>
        <row r="24">
          <cell r="H24">
            <v>0.26902840640385689</v>
          </cell>
          <cell r="I24">
            <v>0.51562809972006085</v>
          </cell>
        </row>
        <row r="25">
          <cell r="H25">
            <v>0.34887425452143678</v>
          </cell>
          <cell r="I25">
            <v>0.53093156634556493</v>
          </cell>
        </row>
        <row r="26">
          <cell r="H26">
            <v>0.29953820538865095</v>
          </cell>
          <cell r="I26">
            <v>0.51602866631707744</v>
          </cell>
        </row>
        <row r="27">
          <cell r="H27">
            <v>0.22469818007087514</v>
          </cell>
          <cell r="I27">
            <v>0.49761331958605415</v>
          </cell>
        </row>
        <row r="28">
          <cell r="H28">
            <v>0.27613519190376168</v>
          </cell>
          <cell r="I28">
            <v>0.5110225984012392</v>
          </cell>
        </row>
        <row r="29">
          <cell r="H29">
            <v>0.22634625924910934</v>
          </cell>
          <cell r="I29">
            <v>0.49084373817631477</v>
          </cell>
        </row>
        <row r="30">
          <cell r="H30">
            <v>0.23911442375677586</v>
          </cell>
          <cell r="I30">
            <v>0.56095607712684037</v>
          </cell>
        </row>
        <row r="31">
          <cell r="H31">
            <v>0.31331929206878123</v>
          </cell>
          <cell r="I31">
            <v>0.52469817062974478</v>
          </cell>
        </row>
        <row r="32">
          <cell r="H32">
            <v>0.25601282736504544</v>
          </cell>
          <cell r="I32">
            <v>0.49735605977365127</v>
          </cell>
        </row>
        <row r="33">
          <cell r="H33">
            <v>0.34600102711030623</v>
          </cell>
          <cell r="I33">
            <v>0.48761815483165377</v>
          </cell>
        </row>
        <row r="34">
          <cell r="H34">
            <v>0.26909561280586397</v>
          </cell>
          <cell r="I34">
            <v>0.48750200288415318</v>
          </cell>
        </row>
        <row r="35">
          <cell r="H35">
            <v>0.25576979736144301</v>
          </cell>
          <cell r="I35">
            <v>0.51977473441699729</v>
          </cell>
        </row>
        <row r="36">
          <cell r="H36">
            <v>0.22358761937636634</v>
          </cell>
          <cell r="I36">
            <v>0.51060107039934133</v>
          </cell>
        </row>
        <row r="37">
          <cell r="H37">
            <v>0.21972534332084895</v>
          </cell>
          <cell r="I37">
            <v>0.48085474308300397</v>
          </cell>
        </row>
        <row r="38">
          <cell r="H38">
            <v>0.21354357422364439</v>
          </cell>
          <cell r="I38">
            <v>0.48167539267015708</v>
          </cell>
        </row>
        <row r="39">
          <cell r="H39">
            <v>0.20450818387875117</v>
          </cell>
          <cell r="I39">
            <v>0.48475407324173858</v>
          </cell>
        </row>
        <row r="40">
          <cell r="H40">
            <v>0.29542821495410393</v>
          </cell>
          <cell r="I40">
            <v>0.49089366515837102</v>
          </cell>
        </row>
        <row r="41">
          <cell r="H41">
            <v>0.27609395718886154</v>
          </cell>
          <cell r="I41">
            <v>0.83156089193825045</v>
          </cell>
        </row>
        <row r="42">
          <cell r="H42">
            <v>0.42729575754054072</v>
          </cell>
          <cell r="I42">
            <v>0.53859793427874691</v>
          </cell>
        </row>
        <row r="43">
          <cell r="H43">
            <v>0.45820362043122331</v>
          </cell>
          <cell r="I43">
            <v>0.50547307498741822</v>
          </cell>
        </row>
        <row r="44">
          <cell r="H44">
            <v>0.41288532213305335</v>
          </cell>
          <cell r="I44">
            <v>0.53872237359975783</v>
          </cell>
        </row>
        <row r="45">
          <cell r="H45">
            <v>0.31450931999740211</v>
          </cell>
          <cell r="I45">
            <v>0.53557046979865774</v>
          </cell>
        </row>
        <row r="46">
          <cell r="H46">
            <v>0.30615358535344972</v>
          </cell>
          <cell r="I46">
            <v>0.539405684754522</v>
          </cell>
        </row>
        <row r="47">
          <cell r="H47">
            <v>0.2710937207940286</v>
          </cell>
          <cell r="I47">
            <v>0.46462882096069869</v>
          </cell>
        </row>
        <row r="48">
          <cell r="H48">
            <v>0.27582883577486506</v>
          </cell>
          <cell r="I48">
            <v>0.47889587700908454</v>
          </cell>
        </row>
        <row r="49">
          <cell r="H49">
            <v>0.19336568086637271</v>
          </cell>
          <cell r="I49">
            <v>0.49279648888464839</v>
          </cell>
        </row>
        <row r="50">
          <cell r="H50">
            <v>0.28400093493440853</v>
          </cell>
          <cell r="I50">
            <v>0.47811326577850932</v>
          </cell>
        </row>
        <row r="51">
          <cell r="H51">
            <v>0.30155354553614583</v>
          </cell>
          <cell r="I51">
            <v>0.49242112011723221</v>
          </cell>
        </row>
        <row r="52">
          <cell r="H52">
            <v>0.26842005178239692</v>
          </cell>
          <cell r="I52">
            <v>0.49149863760217982</v>
          </cell>
        </row>
        <row r="53">
          <cell r="H53">
            <v>0.12406844045262125</v>
          </cell>
          <cell r="I53">
            <v>0.45511157239231964</v>
          </cell>
        </row>
        <row r="54">
          <cell r="H54">
            <v>0.39756151349988972</v>
          </cell>
          <cell r="I54">
            <v>0.45399793961486645</v>
          </cell>
        </row>
        <row r="55">
          <cell r="H55">
            <v>0.25038488081966342</v>
          </cell>
          <cell r="I55">
            <v>0.46157108025018551</v>
          </cell>
        </row>
        <row r="56">
          <cell r="H56">
            <v>0.25883104972068594</v>
          </cell>
          <cell r="I56">
            <v>0.51476430795661976</v>
          </cell>
        </row>
        <row r="57">
          <cell r="H57">
            <v>0.29947369399862378</v>
          </cell>
          <cell r="I57">
            <v>0.48248773520462024</v>
          </cell>
        </row>
        <row r="58">
          <cell r="H58">
            <v>0.32181262771161429</v>
          </cell>
          <cell r="I58">
            <v>0.4781130744315813</v>
          </cell>
        </row>
        <row r="59">
          <cell r="H59">
            <v>0.27866109568809999</v>
          </cell>
          <cell r="I59">
            <v>0.48349657855896955</v>
          </cell>
        </row>
        <row r="60">
          <cell r="H60">
            <v>0.23517659019581841</v>
          </cell>
          <cell r="I60">
            <v>0.48699345913841063</v>
          </cell>
        </row>
        <row r="61">
          <cell r="H61">
            <v>0.21110949117947223</v>
          </cell>
          <cell r="I61">
            <v>0.5291781767955801</v>
          </cell>
        </row>
        <row r="62">
          <cell r="H62">
            <v>0.41757801669695943</v>
          </cell>
          <cell r="I62">
            <v>0.52320177056436734</v>
          </cell>
        </row>
        <row r="63">
          <cell r="H63">
            <v>0.50365810286720747</v>
          </cell>
          <cell r="I63">
            <v>0.53850938986869312</v>
          </cell>
        </row>
        <row r="64">
          <cell r="H64">
            <v>0.58054975399840203</v>
          </cell>
          <cell r="I64">
            <v>0.56063935099113893</v>
          </cell>
        </row>
        <row r="65">
          <cell r="H65">
            <v>0.35624653601830403</v>
          </cell>
          <cell r="I65">
            <v>0.54400031913196112</v>
          </cell>
        </row>
        <row r="66">
          <cell r="H66">
            <v>0.38833228454462537</v>
          </cell>
          <cell r="I66">
            <v>0.49582142271907942</v>
          </cell>
        </row>
        <row r="67">
          <cell r="H67">
            <v>0.42976327103415057</v>
          </cell>
          <cell r="I67">
            <v>0.49714965685189283</v>
          </cell>
        </row>
        <row r="68">
          <cell r="H68">
            <v>0.5223805648387041</v>
          </cell>
          <cell r="I68">
            <v>0.57358790771678603</v>
          </cell>
        </row>
        <row r="69">
          <cell r="H69">
            <v>0.76820951394834835</v>
          </cell>
          <cell r="I69">
            <v>0.59092411272607093</v>
          </cell>
        </row>
        <row r="70">
          <cell r="H70">
            <v>0.6229592471290577</v>
          </cell>
          <cell r="I70">
            <v>0.55053772027897563</v>
          </cell>
        </row>
        <row r="71">
          <cell r="H71">
            <v>0.53501300202253688</v>
          </cell>
          <cell r="I71">
            <v>0.55406981767908059</v>
          </cell>
        </row>
        <row r="72">
          <cell r="H72">
            <v>0.34635151952727927</v>
          </cell>
          <cell r="I72">
            <v>0.50896922486148444</v>
          </cell>
        </row>
        <row r="73">
          <cell r="H73">
            <v>0.51369425463955043</v>
          </cell>
          <cell r="I73">
            <v>0.52258917608538236</v>
          </cell>
        </row>
        <row r="74">
          <cell r="H74">
            <v>0.35172271508149372</v>
          </cell>
          <cell r="I74">
            <v>0.48715391834819333</v>
          </cell>
        </row>
        <row r="75">
          <cell r="H75">
            <v>0.37136539787451556</v>
          </cell>
          <cell r="I75">
            <v>0.52791293213828427</v>
          </cell>
        </row>
        <row r="76">
          <cell r="H76">
            <v>0.48958797802802473</v>
          </cell>
          <cell r="I76">
            <v>0.54375460217804128</v>
          </cell>
        </row>
        <row r="77">
          <cell r="H77">
            <v>0.69077371654691244</v>
          </cell>
          <cell r="I77">
            <v>0.62963242129594732</v>
          </cell>
        </row>
        <row r="78">
          <cell r="H78">
            <v>0.56877198860780698</v>
          </cell>
          <cell r="I78">
            <v>0.67113402061855665</v>
          </cell>
        </row>
        <row r="79">
          <cell r="H79">
            <v>0.75713753480528645</v>
          </cell>
          <cell r="I79">
            <v>0.57116218841048882</v>
          </cell>
        </row>
        <row r="80">
          <cell r="H80">
            <v>0.54560034334376162</v>
          </cell>
          <cell r="I80">
            <v>0.58203610168088105</v>
          </cell>
        </row>
        <row r="81">
          <cell r="H81">
            <v>0.58450495135965908</v>
          </cell>
          <cell r="I81">
            <v>0.61457555203633429</v>
          </cell>
        </row>
        <row r="82">
          <cell r="H82">
            <v>0.51937913016751192</v>
          </cell>
          <cell r="I82">
            <v>0.59154929577464788</v>
          </cell>
        </row>
        <row r="83">
          <cell r="H83">
            <v>0.73744578998507004</v>
          </cell>
          <cell r="I83">
            <v>0.5880679992287422</v>
          </cell>
        </row>
        <row r="84">
          <cell r="H84">
            <v>0.27686232449297971</v>
          </cell>
          <cell r="I84">
            <v>0.42525092445853141</v>
          </cell>
        </row>
        <row r="85">
          <cell r="H85">
            <v>0.31963042731841307</v>
          </cell>
          <cell r="I85">
            <v>0.47319335937500001</v>
          </cell>
        </row>
        <row r="86">
          <cell r="H86">
            <v>0.38477777746214542</v>
          </cell>
          <cell r="I86">
            <v>0.52821721813235423</v>
          </cell>
        </row>
        <row r="87">
          <cell r="H87">
            <v>0.27625810141059853</v>
          </cell>
          <cell r="I87">
            <v>0.4916336035880628</v>
          </cell>
        </row>
        <row r="88">
          <cell r="H88">
            <v>0.3281279486695603</v>
          </cell>
          <cell r="I88">
            <v>0.49154085789599811</v>
          </cell>
        </row>
        <row r="89">
          <cell r="H89">
            <v>0.20153422030444684</v>
          </cell>
          <cell r="I89">
            <v>0.4653265136196027</v>
          </cell>
        </row>
        <row r="90">
          <cell r="H90">
            <v>0.42223681624970266</v>
          </cell>
          <cell r="I90">
            <v>0.51097938838744439</v>
          </cell>
        </row>
        <row r="91">
          <cell r="H91">
            <v>0.44105166819202929</v>
          </cell>
          <cell r="I91">
            <v>0.533625730994152</v>
          </cell>
        </row>
        <row r="92">
          <cell r="H92">
            <v>0.14804506590666192</v>
          </cell>
          <cell r="I92">
            <v>0.47736501729583397</v>
          </cell>
        </row>
        <row r="93">
          <cell r="H93">
            <v>0.25451709525584221</v>
          </cell>
          <cell r="I93">
            <v>0.48562828786810563</v>
          </cell>
        </row>
        <row r="94">
          <cell r="H94">
            <v>0.37406559290125835</v>
          </cell>
          <cell r="I94">
            <v>0.50969023618571119</v>
          </cell>
        </row>
        <row r="95">
          <cell r="H95">
            <v>0.25578250164718935</v>
          </cell>
          <cell r="I95">
            <v>0.49734273318872019</v>
          </cell>
        </row>
        <row r="96">
          <cell r="H96">
            <v>0.36947859209196959</v>
          </cell>
          <cell r="I96">
            <v>0.51215204062568997</v>
          </cell>
        </row>
        <row r="97">
          <cell r="H97">
            <v>0.21622291943104452</v>
          </cell>
          <cell r="I97">
            <v>0.51192934159210823</v>
          </cell>
        </row>
        <row r="98">
          <cell r="H98">
            <v>0.12656292990125645</v>
          </cell>
          <cell r="I98">
            <v>0.43695652173913041</v>
          </cell>
        </row>
        <row r="99">
          <cell r="H99">
            <v>0.32555659405181298</v>
          </cell>
          <cell r="I99">
            <v>0.49939269019838789</v>
          </cell>
        </row>
        <row r="100">
          <cell r="H100">
            <v>0.50518503456689712</v>
          </cell>
          <cell r="I100">
            <v>0.56132018514791704</v>
          </cell>
        </row>
        <row r="101">
          <cell r="H101">
            <v>0.28333960449851581</v>
          </cell>
          <cell r="I101">
            <v>0.48303134037655671</v>
          </cell>
        </row>
        <row r="102">
          <cell r="H102">
            <v>0.32134298490500779</v>
          </cell>
          <cell r="I102">
            <v>0.5008072576305066</v>
          </cell>
        </row>
        <row r="103">
          <cell r="H103">
            <v>0.35725003125911725</v>
          </cell>
          <cell r="I103">
            <v>0.57842851309572418</v>
          </cell>
        </row>
        <row r="104">
          <cell r="H104">
            <v>0.32682872435325599</v>
          </cell>
          <cell r="I104">
            <v>0.57039690663027409</v>
          </cell>
        </row>
        <row r="105">
          <cell r="H105">
            <v>0.59845702112959875</v>
          </cell>
          <cell r="I105">
            <v>0.5642929982875724</v>
          </cell>
        </row>
        <row r="106">
          <cell r="H106">
            <v>0.57203179507973234</v>
          </cell>
          <cell r="I106">
            <v>0.57067608525615954</v>
          </cell>
        </row>
        <row r="107">
          <cell r="H107">
            <v>0.71896115015518536</v>
          </cell>
          <cell r="I107">
            <v>0.55699343032372028</v>
          </cell>
        </row>
        <row r="108">
          <cell r="H108">
            <v>0.33517074809725311</v>
          </cell>
          <cell r="I108">
            <v>0.52460858237325236</v>
          </cell>
        </row>
        <row r="109">
          <cell r="H109">
            <v>0.34035369175092339</v>
          </cell>
          <cell r="I109">
            <v>0.49235406960811179</v>
          </cell>
        </row>
        <row r="110">
          <cell r="H110">
            <v>0.25533962352720274</v>
          </cell>
          <cell r="I110">
            <v>0.50905414100560709</v>
          </cell>
        </row>
        <row r="111">
          <cell r="H111">
            <v>0.29553497800989553</v>
          </cell>
          <cell r="I111">
            <v>0.53204476093591047</v>
          </cell>
        </row>
        <row r="112">
          <cell r="H112">
            <v>0.41715872405198801</v>
          </cell>
          <cell r="I112">
            <v>0.56361522113958062</v>
          </cell>
        </row>
        <row r="113">
          <cell r="H113">
            <v>0.33612380250552693</v>
          </cell>
          <cell r="I113">
            <v>0.50425326668420589</v>
          </cell>
        </row>
        <row r="114">
          <cell r="H114">
            <v>0.1560948558149361</v>
          </cell>
          <cell r="I114">
            <v>0.44501776349179495</v>
          </cell>
        </row>
        <row r="115">
          <cell r="H115">
            <v>0.33768324231100894</v>
          </cell>
          <cell r="I115">
            <v>0.57694926796050394</v>
          </cell>
        </row>
        <row r="116">
          <cell r="H116">
            <v>0.35253758781432604</v>
          </cell>
          <cell r="I116">
            <v>0.54930626687773532</v>
          </cell>
        </row>
        <row r="117">
          <cell r="H117">
            <v>0.41197422869414907</v>
          </cell>
          <cell r="I117">
            <v>0.52490781945327403</v>
          </cell>
        </row>
        <row r="118">
          <cell r="H118">
            <v>0.70270033699505452</v>
          </cell>
          <cell r="I118">
            <v>0.56084952665670151</v>
          </cell>
        </row>
        <row r="119">
          <cell r="H119">
            <v>0.38289282372198363</v>
          </cell>
          <cell r="I119">
            <v>0.54285293497167919</v>
          </cell>
        </row>
        <row r="120">
          <cell r="H120">
            <v>0.2252748527160551</v>
          </cell>
          <cell r="I120">
            <v>0.47060489060489058</v>
          </cell>
        </row>
        <row r="121">
          <cell r="H121">
            <v>0.30446236777043734</v>
          </cell>
          <cell r="I121">
            <v>0.5531150159744409</v>
          </cell>
        </row>
        <row r="122">
          <cell r="H122">
            <v>0.24813975805056082</v>
          </cell>
          <cell r="I122">
            <v>0.5123783561035915</v>
          </cell>
        </row>
        <row r="123">
          <cell r="H123">
            <v>0.23460385800514963</v>
          </cell>
          <cell r="I123">
            <v>0.50910399424253328</v>
          </cell>
        </row>
        <row r="124">
          <cell r="H124">
            <v>0.33885604188728086</v>
          </cell>
          <cell r="I124">
            <v>0.50834436511209014</v>
          </cell>
        </row>
        <row r="125">
          <cell r="H125">
            <v>0.1903678175867525</v>
          </cell>
          <cell r="I125">
            <v>0.48058749857679606</v>
          </cell>
        </row>
        <row r="126">
          <cell r="H126">
            <v>0.2578790245377135</v>
          </cell>
          <cell r="I126">
            <v>0.53041885456099647</v>
          </cell>
        </row>
        <row r="127">
          <cell r="H127">
            <v>0.32756157806501535</v>
          </cell>
          <cell r="I127">
            <v>0.51981344922093853</v>
          </cell>
        </row>
        <row r="128">
          <cell r="H128">
            <v>0.27926035831274892</v>
          </cell>
          <cell r="I128">
            <v>0.51384923321461162</v>
          </cell>
        </row>
        <row r="129">
          <cell r="H129">
            <v>0.39673133421449913</v>
          </cell>
          <cell r="I129">
            <v>0.53209227416986404</v>
          </cell>
        </row>
        <row r="130">
          <cell r="H130">
            <v>0.32178991015894953</v>
          </cell>
          <cell r="I130">
            <v>0.53926937697313315</v>
          </cell>
        </row>
        <row r="131">
          <cell r="H131">
            <v>0.50915142721919204</v>
          </cell>
          <cell r="I131">
            <v>0.5600627828657635</v>
          </cell>
        </row>
        <row r="132">
          <cell r="H132">
            <v>0.12351066911267741</v>
          </cell>
          <cell r="I132">
            <v>0.58411507191994994</v>
          </cell>
        </row>
        <row r="133">
          <cell r="H133">
            <v>0.17433684883349312</v>
          </cell>
          <cell r="I133">
            <v>0.61930950198594559</v>
          </cell>
        </row>
        <row r="134">
          <cell r="H134">
            <v>0.57206938847029964</v>
          </cell>
          <cell r="I134">
            <v>0.5365719186473904</v>
          </cell>
        </row>
        <row r="135">
          <cell r="H135">
            <v>0.48608248898047973</v>
          </cell>
          <cell r="I135">
            <v>0.538252049874137</v>
          </cell>
        </row>
        <row r="136">
          <cell r="H136">
            <v>0.27073352639606529</v>
          </cell>
          <cell r="I136">
            <v>0.52743652743652747</v>
          </cell>
        </row>
        <row r="137">
          <cell r="H137">
            <v>0.3910605997529939</v>
          </cell>
          <cell r="I137">
            <v>0.51172775983818886</v>
          </cell>
        </row>
        <row r="138">
          <cell r="H138">
            <v>0.49712436083876715</v>
          </cell>
          <cell r="I138">
            <v>0.54920167591439251</v>
          </cell>
        </row>
        <row r="139">
          <cell r="H139">
            <v>0.40946563741287567</v>
          </cell>
          <cell r="I139">
            <v>0.51194289374942803</v>
          </cell>
        </row>
        <row r="140">
          <cell r="H140">
            <v>0.65033054208902596</v>
          </cell>
          <cell r="I140">
            <v>0.58341616216379022</v>
          </cell>
        </row>
        <row r="141">
          <cell r="H141">
            <v>0.82841565105837078</v>
          </cell>
          <cell r="I141">
            <v>0.59224846216716132</v>
          </cell>
        </row>
        <row r="142">
          <cell r="H142">
            <v>0.58928428147316059</v>
          </cell>
          <cell r="I142">
            <v>0.55737481703373393</v>
          </cell>
        </row>
        <row r="143">
          <cell r="H143">
            <v>0.4415852026914851</v>
          </cell>
          <cell r="I143">
            <v>0.51699582015613599</v>
          </cell>
        </row>
        <row r="144">
          <cell r="H144">
            <v>0.44263779527559055</v>
          </cell>
          <cell r="I144">
            <v>0.57440185004002486</v>
          </cell>
        </row>
        <row r="145">
          <cell r="H145">
            <v>0.643455525006009</v>
          </cell>
          <cell r="I145">
            <v>0.58635204081632653</v>
          </cell>
        </row>
        <row r="146">
          <cell r="H146">
            <v>0.69589384848314917</v>
          </cell>
          <cell r="I146">
            <v>0.59230048650772071</v>
          </cell>
        </row>
        <row r="147">
          <cell r="H147">
            <v>0.30408669260035054</v>
          </cell>
          <cell r="I147">
            <v>0.56638785408026993</v>
          </cell>
        </row>
        <row r="148">
          <cell r="H148">
            <v>0.43544428080510555</v>
          </cell>
          <cell r="I148">
            <v>0.57958388849031461</v>
          </cell>
        </row>
        <row r="149">
          <cell r="H149">
            <v>0.16275010672138146</v>
          </cell>
          <cell r="I149">
            <v>0.50305658381808571</v>
          </cell>
        </row>
        <row r="150">
          <cell r="H150">
            <v>0.12604927064031934</v>
          </cell>
          <cell r="I150">
            <v>0.44721783741120757</v>
          </cell>
        </row>
        <row r="151">
          <cell r="H151">
            <v>0.14353928519751122</v>
          </cell>
          <cell r="I151">
            <v>0.41451612903225804</v>
          </cell>
        </row>
        <row r="152">
          <cell r="H152">
            <v>0.12028534845436253</v>
          </cell>
          <cell r="I152">
            <v>0.3978102189781022</v>
          </cell>
        </row>
        <row r="153">
          <cell r="H153">
            <v>0.4011154390934844</v>
          </cell>
          <cell r="I153">
            <v>0.56676230412712425</v>
          </cell>
        </row>
        <row r="154">
          <cell r="H154">
            <v>0.14709043451558421</v>
          </cell>
          <cell r="I154">
            <v>0.52087682672233826</v>
          </cell>
        </row>
        <row r="155">
          <cell r="H155">
            <v>0.10216789667896679</v>
          </cell>
          <cell r="I155">
            <v>0.58352144469525957</v>
          </cell>
        </row>
        <row r="156">
          <cell r="H156">
            <v>0.25538331055929886</v>
          </cell>
          <cell r="I156">
            <v>0.57573800738007375</v>
          </cell>
        </row>
        <row r="157">
          <cell r="H157">
            <v>0.22563687828548321</v>
          </cell>
          <cell r="I157">
            <v>0.50096498483595253</v>
          </cell>
        </row>
        <row r="158">
          <cell r="H158">
            <v>0.16291147331415787</v>
          </cell>
          <cell r="I158">
            <v>0.54634624816086319</v>
          </cell>
        </row>
        <row r="159">
          <cell r="H159">
            <v>7.2870806133292845E-2</v>
          </cell>
          <cell r="I159">
            <v>0.69791666666666663</v>
          </cell>
        </row>
        <row r="160">
          <cell r="H160">
            <v>5.8796339095867615E-2</v>
          </cell>
          <cell r="I160">
            <v>0.53459119496855345</v>
          </cell>
        </row>
        <row r="161">
          <cell r="H161">
            <v>6.9061472299519353E-2</v>
          </cell>
          <cell r="I161">
            <v>0.47619047619047616</v>
          </cell>
        </row>
        <row r="162">
          <cell r="H162">
            <v>7.7769388415489166E-2</v>
          </cell>
          <cell r="I162">
            <v>0.52288488210818307</v>
          </cell>
        </row>
        <row r="163">
          <cell r="H163">
            <v>0.20649067770778298</v>
          </cell>
          <cell r="I163">
            <v>0.55072040348746021</v>
          </cell>
        </row>
        <row r="164">
          <cell r="H164">
            <v>0.22568914102843843</v>
          </cell>
          <cell r="I164">
            <v>0.5480871046452741</v>
          </cell>
        </row>
        <row r="165">
          <cell r="H165">
            <v>0.19181180728342004</v>
          </cell>
          <cell r="I165">
            <v>0.51002358490566035</v>
          </cell>
        </row>
        <row r="166">
          <cell r="H166">
            <v>0.20889251954720503</v>
          </cell>
          <cell r="I166">
            <v>0.50893854748603351</v>
          </cell>
        </row>
        <row r="167">
          <cell r="H167">
            <v>0.15373545495662186</v>
          </cell>
          <cell r="I167">
            <v>0.58197378978336456</v>
          </cell>
        </row>
        <row r="168">
          <cell r="H168">
            <v>0.13197839772473077</v>
          </cell>
          <cell r="I168">
            <v>0.44334140435835351</v>
          </cell>
        </row>
        <row r="169">
          <cell r="H169">
            <v>2.9687571474314989E-2</v>
          </cell>
          <cell r="I169">
            <v>0.33281972265023113</v>
          </cell>
        </row>
        <row r="170">
          <cell r="H170">
            <v>0.26172410159131626</v>
          </cell>
          <cell r="I170">
            <v>0.57600161063015909</v>
          </cell>
        </row>
        <row r="171">
          <cell r="H171">
            <v>0.19752567693744164</v>
          </cell>
          <cell r="I171">
            <v>0.56204207043252186</v>
          </cell>
        </row>
        <row r="172">
          <cell r="H172">
            <v>0.11980444177470757</v>
          </cell>
          <cell r="I172">
            <v>0.47813370473537603</v>
          </cell>
        </row>
        <row r="173">
          <cell r="H173">
            <v>0.24936517533252719</v>
          </cell>
          <cell r="I173">
            <v>0.53803491332282705</v>
          </cell>
        </row>
        <row r="174">
          <cell r="H174">
            <v>0.1896937782787961</v>
          </cell>
          <cell r="I174">
            <v>0.51204819277108438</v>
          </cell>
        </row>
        <row r="175">
          <cell r="H175">
            <v>0.32942406659422219</v>
          </cell>
          <cell r="I175">
            <v>0.57751913860708282</v>
          </cell>
        </row>
        <row r="176">
          <cell r="H176">
            <v>0.39521761673834144</v>
          </cell>
          <cell r="I176">
            <v>0.52724185831146786</v>
          </cell>
        </row>
        <row r="177">
          <cell r="H177">
            <v>9.6567711577053489E-2</v>
          </cell>
          <cell r="I177">
            <v>0.57004657828735217</v>
          </cell>
        </row>
        <row r="178">
          <cell r="H178">
            <v>0.43154963382361994</v>
          </cell>
          <cell r="I178">
            <v>0.61360476309315837</v>
          </cell>
        </row>
        <row r="179">
          <cell r="H179">
            <v>7.4508225587362281E-2</v>
          </cell>
          <cell r="I179">
            <v>0.49493585415259961</v>
          </cell>
        </row>
        <row r="180">
          <cell r="H180">
            <v>6.4015804295742093E-2</v>
          </cell>
          <cell r="I180">
            <v>0.49901510177281683</v>
          </cell>
        </row>
        <row r="181">
          <cell r="H181">
            <v>5.9507370178875363E-2</v>
          </cell>
          <cell r="I181">
            <v>0.4635725849973017</v>
          </cell>
        </row>
        <row r="182">
          <cell r="H182">
            <v>6.2398351946221405E-2</v>
          </cell>
          <cell r="I182">
            <v>0.47350130321459599</v>
          </cell>
        </row>
        <row r="183">
          <cell r="H183">
            <v>8.703211290652485E-2</v>
          </cell>
          <cell r="I183">
            <v>0.50293772032902473</v>
          </cell>
        </row>
        <row r="184">
          <cell r="H184">
            <v>0.16139737207946545</v>
          </cell>
          <cell r="I184">
            <v>0.58349541539316474</v>
          </cell>
        </row>
        <row r="185">
          <cell r="H185">
            <v>6.6947207345065041E-2</v>
          </cell>
          <cell r="I185">
            <v>0.52380952380952384</v>
          </cell>
        </row>
        <row r="186">
          <cell r="H186">
            <v>3.1932773109243695E-2</v>
          </cell>
          <cell r="I186">
            <v>0.51754385964912286</v>
          </cell>
        </row>
        <row r="187">
          <cell r="H187">
            <v>4.3059641615405188E-2</v>
          </cell>
          <cell r="I187">
            <v>0.50931677018633537</v>
          </cell>
        </row>
        <row r="188">
          <cell r="H188">
            <v>6.173669467787115E-2</v>
          </cell>
          <cell r="I188">
            <v>0.56079854809437391</v>
          </cell>
        </row>
        <row r="189">
          <cell r="H189">
            <v>0.39564946064009987</v>
          </cell>
          <cell r="I189">
            <v>0.66246056782334384</v>
          </cell>
        </row>
        <row r="190">
          <cell r="H190">
            <v>8.4920634920634924E-2</v>
          </cell>
          <cell r="I190">
            <v>0.6205607476635514</v>
          </cell>
        </row>
        <row r="191">
          <cell r="H191">
            <v>2.7103559870550162E-2</v>
          </cell>
          <cell r="I191">
            <v>0.32835820895522388</v>
          </cell>
        </row>
        <row r="192">
          <cell r="H192">
            <v>0.36746531155425854</v>
          </cell>
          <cell r="I192">
            <v>0.54512802954227402</v>
          </cell>
        </row>
        <row r="193">
          <cell r="H193">
            <v>0.23588184187662903</v>
          </cell>
          <cell r="I193">
            <v>0.51882136279926339</v>
          </cell>
        </row>
        <row r="194">
          <cell r="H194">
            <v>9.9426386233269604E-2</v>
          </cell>
          <cell r="I194">
            <v>0.46945701357466063</v>
          </cell>
        </row>
        <row r="195">
          <cell r="H195">
            <v>0.37841003500265585</v>
          </cell>
          <cell r="I195">
            <v>0.49460120932911028</v>
          </cell>
        </row>
        <row r="196">
          <cell r="H196">
            <v>0.27913216091312304</v>
          </cell>
          <cell r="I196">
            <v>0.50325018056558701</v>
          </cell>
        </row>
        <row r="197">
          <cell r="H197">
            <v>0.43352766990788649</v>
          </cell>
          <cell r="I197">
            <v>0.51708775495733972</v>
          </cell>
        </row>
        <row r="198">
          <cell r="H198">
            <v>0.44517506404782237</v>
          </cell>
          <cell r="I198">
            <v>0.50353283458021614</v>
          </cell>
        </row>
        <row r="199">
          <cell r="H199">
            <v>0.37304475576851059</v>
          </cell>
          <cell r="I199">
            <v>0.60890604890604894</v>
          </cell>
        </row>
        <row r="200">
          <cell r="H200">
            <v>0.30848072765561818</v>
          </cell>
          <cell r="I200">
            <v>0.55579360180108206</v>
          </cell>
        </row>
        <row r="201">
          <cell r="H201">
            <v>0.19969713252894339</v>
          </cell>
          <cell r="I201">
            <v>0.58325179386823223</v>
          </cell>
        </row>
        <row r="202">
          <cell r="H202">
            <v>0.54261639638293102</v>
          </cell>
          <cell r="I202">
            <v>0.55715662982474268</v>
          </cell>
        </row>
        <row r="203">
          <cell r="H203">
            <v>0.11929978725372306</v>
          </cell>
          <cell r="I203">
            <v>0.59391354913742977</v>
          </cell>
        </row>
        <row r="204">
          <cell r="H204">
            <v>0.50467997455547819</v>
          </cell>
          <cell r="I204">
            <v>0.59930376327951507</v>
          </cell>
        </row>
        <row r="205">
          <cell r="H205">
            <v>9.5400213712382886E-2</v>
          </cell>
          <cell r="I205">
            <v>0.53842146392289658</v>
          </cell>
        </row>
        <row r="206">
          <cell r="H206">
            <v>0.37589345966864524</v>
          </cell>
          <cell r="I206">
            <v>0.56023301824576832</v>
          </cell>
        </row>
        <row r="207">
          <cell r="H207">
            <v>0.17433048852266039</v>
          </cell>
          <cell r="I207">
            <v>0.60265878877400292</v>
          </cell>
        </row>
        <row r="208">
          <cell r="H208">
            <v>0.31794962469485066</v>
          </cell>
          <cell r="I208">
            <v>0.55692610172896906</v>
          </cell>
        </row>
        <row r="209">
          <cell r="H209">
            <v>0.22201503241723564</v>
          </cell>
          <cell r="I209">
            <v>0.49502519705388293</v>
          </cell>
        </row>
        <row r="210">
          <cell r="H210">
            <v>0.14284409201366685</v>
          </cell>
          <cell r="I210">
            <v>0.49437196213865436</v>
          </cell>
        </row>
        <row r="211">
          <cell r="H211">
            <v>0.45139172312464287</v>
          </cell>
          <cell r="I211">
            <v>0.58770343580470163</v>
          </cell>
        </row>
        <row r="212">
          <cell r="H212">
            <v>0.59135145735788008</v>
          </cell>
          <cell r="I212">
            <v>0.56813000041454209</v>
          </cell>
        </row>
        <row r="213">
          <cell r="H213">
            <v>0.57582028672545138</v>
          </cell>
          <cell r="I213">
            <v>0.50507838949945305</v>
          </cell>
        </row>
        <row r="214">
          <cell r="H214">
            <v>0.19575046869830534</v>
          </cell>
          <cell r="I214">
            <v>0.4975586854460094</v>
          </cell>
        </row>
        <row r="215">
          <cell r="H215">
            <v>0.25790047221213219</v>
          </cell>
          <cell r="I215">
            <v>0.62946912242686892</v>
          </cell>
        </row>
        <row r="216">
          <cell r="H216">
            <v>0.70148740106297558</v>
          </cell>
          <cell r="I216">
            <v>0.58236127766270573</v>
          </cell>
        </row>
        <row r="217">
          <cell r="H217">
            <v>0.44958525345622119</v>
          </cell>
          <cell r="I217">
            <v>0.6336613366133661</v>
          </cell>
        </row>
        <row r="218">
          <cell r="H218">
            <v>0.14772001401166265</v>
          </cell>
          <cell r="I218">
            <v>0.5045334077277166</v>
          </cell>
        </row>
        <row r="219">
          <cell r="H219">
            <v>0.42454466608846486</v>
          </cell>
          <cell r="I219">
            <v>0.52792860598892533</v>
          </cell>
        </row>
        <row r="220">
          <cell r="H220">
            <v>0.50461202185792353</v>
          </cell>
          <cell r="I220">
            <v>0.49285281122758384</v>
          </cell>
        </row>
        <row r="221">
          <cell r="H221">
            <v>0.28658330517066577</v>
          </cell>
          <cell r="I221">
            <v>0.57452830188679249</v>
          </cell>
        </row>
        <row r="222">
          <cell r="H222">
            <v>0.48845055216931693</v>
          </cell>
          <cell r="I222">
            <v>0.57890132154533314</v>
          </cell>
        </row>
        <row r="223">
          <cell r="H223">
            <v>0.43694687097236146</v>
          </cell>
          <cell r="I223">
            <v>0.56053356056633452</v>
          </cell>
        </row>
        <row r="224">
          <cell r="H224">
            <v>0.14820911902623965</v>
          </cell>
          <cell r="I224">
            <v>0.56311006395153151</v>
          </cell>
        </row>
        <row r="225">
          <cell r="H225">
            <v>0.28940144947570057</v>
          </cell>
          <cell r="I225">
            <v>0.58990105765950185</v>
          </cell>
        </row>
        <row r="226">
          <cell r="H226">
            <v>0.21273985805660212</v>
          </cell>
          <cell r="I226">
            <v>0.58154859967051076</v>
          </cell>
        </row>
        <row r="227">
          <cell r="H227">
            <v>0.10704702142591752</v>
          </cell>
          <cell r="I227">
            <v>0.50289240262244506</v>
          </cell>
        </row>
        <row r="228">
          <cell r="H228">
            <v>0.17270265696395329</v>
          </cell>
          <cell r="I228">
            <v>0.55389514943655072</v>
          </cell>
        </row>
        <row r="229">
          <cell r="H229">
            <v>9.9631235039140842E-2</v>
          </cell>
          <cell r="I229">
            <v>0.51623376623376627</v>
          </cell>
        </row>
        <row r="230">
          <cell r="H230">
            <v>0.12465357451500432</v>
          </cell>
          <cell r="I230">
            <v>0.55725555821180972</v>
          </cell>
        </row>
        <row r="231">
          <cell r="H231">
            <v>0.21362522721884139</v>
          </cell>
          <cell r="I231">
            <v>0.57960291034652855</v>
          </cell>
        </row>
        <row r="232">
          <cell r="H232">
            <v>0.21415572598466137</v>
          </cell>
          <cell r="I232">
            <v>0.57298937784522008</v>
          </cell>
        </row>
        <row r="233">
          <cell r="H233">
            <v>0.27885309362902699</v>
          </cell>
          <cell r="I233">
            <v>0.60317647058823531</v>
          </cell>
        </row>
        <row r="234">
          <cell r="H234">
            <v>0.51012736517472734</v>
          </cell>
          <cell r="I234">
            <v>0.56115868048218143</v>
          </cell>
        </row>
        <row r="235">
          <cell r="H235">
            <v>0.29423483666972888</v>
          </cell>
          <cell r="I235">
            <v>0.51732650801430413</v>
          </cell>
        </row>
        <row r="236">
          <cell r="H236">
            <v>0.37380366017312827</v>
          </cell>
          <cell r="I236">
            <v>0.56497554047656617</v>
          </cell>
        </row>
        <row r="237">
          <cell r="H237">
            <v>0.54728367498816044</v>
          </cell>
          <cell r="I237">
            <v>0.59312186317897497</v>
          </cell>
        </row>
        <row r="238">
          <cell r="H238">
            <v>0.58548119269366827</v>
          </cell>
          <cell r="I238">
            <v>0.60715827116345022</v>
          </cell>
        </row>
        <row r="239">
          <cell r="H239">
            <v>0.44423417688853717</v>
          </cell>
          <cell r="I239">
            <v>0.54709162729455507</v>
          </cell>
        </row>
        <row r="240">
          <cell r="H240">
            <v>0.53179938036831842</v>
          </cell>
          <cell r="I240">
            <v>0.54531111875061389</v>
          </cell>
        </row>
        <row r="241">
          <cell r="H241">
            <v>0.54699442149047761</v>
          </cell>
          <cell r="I241">
            <v>0.5143032991179971</v>
          </cell>
        </row>
        <row r="242">
          <cell r="H242">
            <v>0.36492131133707439</v>
          </cell>
          <cell r="I242">
            <v>0.56862064978610249</v>
          </cell>
        </row>
        <row r="243">
          <cell r="H243">
            <v>0.47670308771552111</v>
          </cell>
          <cell r="I243">
            <v>0.57666541211893108</v>
          </cell>
        </row>
        <row r="244">
          <cell r="H244">
            <v>0.41033912324234906</v>
          </cell>
          <cell r="I244">
            <v>0.5950413223140496</v>
          </cell>
        </row>
        <row r="245">
          <cell r="H245">
            <v>0.40119142548900044</v>
          </cell>
          <cell r="I245">
            <v>0.63404653338010053</v>
          </cell>
        </row>
        <row r="246">
          <cell r="H246">
            <v>0.40282522389437725</v>
          </cell>
          <cell r="I246">
            <v>0.6049736419894568</v>
          </cell>
        </row>
        <row r="247">
          <cell r="H247">
            <v>0.74972562214466643</v>
          </cell>
          <cell r="I247">
            <v>0.60191469962516464</v>
          </cell>
        </row>
        <row r="248">
          <cell r="H248">
            <v>0.23917438667431123</v>
          </cell>
          <cell r="I248">
            <v>0.60282614181175875</v>
          </cell>
        </row>
        <row r="249">
          <cell r="H249">
            <v>0.10323482428115016</v>
          </cell>
          <cell r="I249">
            <v>0.50290135396518376</v>
          </cell>
        </row>
        <row r="250">
          <cell r="H250">
            <v>0.14620111731843574</v>
          </cell>
          <cell r="I250">
            <v>0.59151700420328623</v>
          </cell>
        </row>
        <row r="251">
          <cell r="H251">
            <v>0.1940127205776864</v>
          </cell>
          <cell r="I251">
            <v>0.56445649494700523</v>
          </cell>
        </row>
        <row r="252">
          <cell r="H252">
            <v>0.47179791841255514</v>
          </cell>
          <cell r="I252">
            <v>0.57544440942338959</v>
          </cell>
        </row>
        <row r="253">
          <cell r="H253">
            <v>0.24790354570444345</v>
          </cell>
          <cell r="I253">
            <v>0.56158326900133337</v>
          </cell>
        </row>
        <row r="254">
          <cell r="H254">
            <v>0.22827346465816917</v>
          </cell>
          <cell r="I254">
            <v>0.46846769336660071</v>
          </cell>
        </row>
        <row r="255">
          <cell r="H255">
            <v>0.31624382336282497</v>
          </cell>
          <cell r="I255">
            <v>0.50657732213438733</v>
          </cell>
        </row>
        <row r="256">
          <cell r="H256">
            <v>0.38211793629559998</v>
          </cell>
          <cell r="I256">
            <v>0.57526729113444985</v>
          </cell>
        </row>
        <row r="257">
          <cell r="H257">
            <v>0.6471824463916791</v>
          </cell>
          <cell r="I257">
            <v>0.58782358229218268</v>
          </cell>
        </row>
        <row r="258">
          <cell r="H258">
            <v>0.62500193713355889</v>
          </cell>
          <cell r="I258">
            <v>0.55300807498078375</v>
          </cell>
        </row>
        <row r="259">
          <cell r="H259">
            <v>0.73599094478440807</v>
          </cell>
          <cell r="I259">
            <v>0.58308662386097121</v>
          </cell>
        </row>
        <row r="260">
          <cell r="H260">
            <v>0.59427154720632103</v>
          </cell>
          <cell r="I260">
            <v>0.59654716277176678</v>
          </cell>
        </row>
        <row r="261">
          <cell r="H261">
            <v>0.41941665183887439</v>
          </cell>
          <cell r="I261">
            <v>0.55053356394608888</v>
          </cell>
        </row>
        <row r="262">
          <cell r="H262">
            <v>0.45718361342664826</v>
          </cell>
          <cell r="I262">
            <v>0.6476209048361935</v>
          </cell>
        </row>
        <row r="263">
          <cell r="H263">
            <v>0.50921815579044782</v>
          </cell>
          <cell r="I263">
            <v>0.57019536574284413</v>
          </cell>
        </row>
        <row r="264">
          <cell r="H264">
            <v>0.17820561735098173</v>
          </cell>
          <cell r="I264">
            <v>0.68791172595520422</v>
          </cell>
        </row>
        <row r="265">
          <cell r="H265">
            <v>9.1612989353536026E-2</v>
          </cell>
          <cell r="I265">
            <v>0.56757741347905277</v>
          </cell>
        </row>
        <row r="266">
          <cell r="H266">
            <v>0.10891534470866944</v>
          </cell>
          <cell r="I266">
            <v>0.50798458149779735</v>
          </cell>
        </row>
        <row r="267">
          <cell r="H267">
            <v>0.21279597157244384</v>
          </cell>
          <cell r="I267">
            <v>0.5254678190819837</v>
          </cell>
        </row>
        <row r="268">
          <cell r="H268">
            <v>0.18965517241379309</v>
          </cell>
          <cell r="I268">
            <v>0.54839439167797377</v>
          </cell>
        </row>
        <row r="269">
          <cell r="H269">
            <v>0.49010277883517323</v>
          </cell>
          <cell r="I269">
            <v>0.61598705501618123</v>
          </cell>
        </row>
        <row r="270">
          <cell r="H270">
            <v>0.32956625183016103</v>
          </cell>
          <cell r="I270">
            <v>0.64271831181452177</v>
          </cell>
        </row>
        <row r="271">
          <cell r="H271">
            <v>0.25105350917083524</v>
          </cell>
          <cell r="I271">
            <v>0.63204926941190676</v>
          </cell>
        </row>
        <row r="272">
          <cell r="H272">
            <v>0.73417496443812236</v>
          </cell>
          <cell r="I272">
            <v>0.61614844346740694</v>
          </cell>
        </row>
        <row r="273">
          <cell r="H273">
            <v>0.27528178778021223</v>
          </cell>
          <cell r="I273">
            <v>0.5818858439926351</v>
          </cell>
        </row>
        <row r="274">
          <cell r="H274">
            <v>0.14332397055313836</v>
          </cell>
          <cell r="I274">
            <v>0.50134494684257713</v>
          </cell>
        </row>
        <row r="275">
          <cell r="H275">
            <v>0.14213967377779788</v>
          </cell>
          <cell r="I275">
            <v>0.48623269138946362</v>
          </cell>
        </row>
        <row r="276">
          <cell r="H276">
            <v>0.49041137098593668</v>
          </cell>
          <cell r="I276">
            <v>0.58500230026069622</v>
          </cell>
        </row>
        <row r="277">
          <cell r="H277">
            <v>0.49589326340955542</v>
          </cell>
          <cell r="I277">
            <v>0.62278382581648517</v>
          </cell>
        </row>
        <row r="278">
          <cell r="H278">
            <v>0.37775883856937137</v>
          </cell>
          <cell r="I278">
            <v>0.60875991909133342</v>
          </cell>
        </row>
        <row r="279">
          <cell r="H279">
            <v>0.31534982274560941</v>
          </cell>
          <cell r="I279">
            <v>0.58573459103243308</v>
          </cell>
        </row>
        <row r="280">
          <cell r="H280">
            <v>0.37395503611719827</v>
          </cell>
          <cell r="I280">
            <v>0.59272924579489961</v>
          </cell>
        </row>
        <row r="281">
          <cell r="H281">
            <v>0.17869854887286665</v>
          </cell>
          <cell r="I281">
            <v>0.56052093973442285</v>
          </cell>
        </row>
        <row r="282">
          <cell r="H282">
            <v>0.23118236472945891</v>
          </cell>
          <cell r="I282">
            <v>0.58425797503467403</v>
          </cell>
        </row>
        <row r="283">
          <cell r="H283">
            <v>7.1563088512241052E-2</v>
          </cell>
          <cell r="I283">
            <v>0.58552631578947367</v>
          </cell>
        </row>
        <row r="284">
          <cell r="H284">
            <v>8.9754566210045655E-2</v>
          </cell>
          <cell r="I284">
            <v>0.52623211446740858</v>
          </cell>
        </row>
        <row r="285">
          <cell r="H285">
            <v>3.1303432855451799E-2</v>
          </cell>
          <cell r="I285">
            <v>0.37184873949579833</v>
          </cell>
        </row>
        <row r="286">
          <cell r="H286">
            <v>0.11182216234422364</v>
          </cell>
          <cell r="I286">
            <v>0.8012048192771084</v>
          </cell>
        </row>
        <row r="287">
          <cell r="H287">
            <v>5.155264434740417E-2</v>
          </cell>
          <cell r="I287">
            <v>0.64</v>
          </cell>
        </row>
        <row r="288">
          <cell r="H288">
            <v>6.0882800608828003E-2</v>
          </cell>
          <cell r="I288">
            <v>0.48749999999999999</v>
          </cell>
        </row>
        <row r="289">
          <cell r="H289">
            <v>8.4576098059244126E-2</v>
          </cell>
          <cell r="I289">
            <v>0.63526570048309183</v>
          </cell>
        </row>
        <row r="290">
          <cell r="H290">
            <v>0.80981387478849409</v>
          </cell>
          <cell r="I290">
            <v>0.67279565399080654</v>
          </cell>
        </row>
        <row r="291">
          <cell r="H291">
            <v>0.11751907644521803</v>
          </cell>
          <cell r="I291">
            <v>0.54665221037988665</v>
          </cell>
        </row>
        <row r="292">
          <cell r="H292">
            <v>0.10334766242733368</v>
          </cell>
          <cell r="I292">
            <v>0.48254310344827589</v>
          </cell>
        </row>
        <row r="293">
          <cell r="H293">
            <v>0.21149056603773586</v>
          </cell>
          <cell r="I293">
            <v>0.57025604425015608</v>
          </cell>
        </row>
        <row r="294">
          <cell r="H294">
            <v>0.1709185039721503</v>
          </cell>
          <cell r="I294">
            <v>0.55076248172132858</v>
          </cell>
        </row>
        <row r="295">
          <cell r="H295">
            <v>0.12157928509417582</v>
          </cell>
          <cell r="I295">
            <v>0.54144675566594225</v>
          </cell>
        </row>
        <row r="296">
          <cell r="H296">
            <v>0.11376678366482812</v>
          </cell>
          <cell r="I296">
            <v>0.62047012732615081</v>
          </cell>
        </row>
        <row r="297">
          <cell r="H297">
            <v>5.8356623812185579E-2</v>
          </cell>
          <cell r="I297">
            <v>0.51979565772669223</v>
          </cell>
        </row>
        <row r="298">
          <cell r="H298">
            <v>7.5147611379495438E-2</v>
          </cell>
          <cell r="I298">
            <v>0.54714285714285715</v>
          </cell>
        </row>
        <row r="299">
          <cell r="H299">
            <v>0.10505505201046292</v>
          </cell>
          <cell r="I299">
            <v>0.52982049797336417</v>
          </cell>
        </row>
        <row r="300">
          <cell r="H300">
            <v>5.7753435375812998E-2</v>
          </cell>
          <cell r="I300">
            <v>0.48264182895850971</v>
          </cell>
        </row>
        <row r="301">
          <cell r="H301">
            <v>5.1232007806782144E-2</v>
          </cell>
          <cell r="I301">
            <v>0.48214285714285715</v>
          </cell>
        </row>
        <row r="302">
          <cell r="H302">
            <v>0.12210134554823933</v>
          </cell>
          <cell r="I302">
            <v>0.60922235248143808</v>
          </cell>
        </row>
        <row r="303">
          <cell r="H303">
            <v>0.13077347727412134</v>
          </cell>
          <cell r="I303">
            <v>0.49765478424015008</v>
          </cell>
        </row>
        <row r="304">
          <cell r="H304">
            <v>0.10621168227447282</v>
          </cell>
          <cell r="I304">
            <v>0.56137012369172212</v>
          </cell>
        </row>
        <row r="305">
          <cell r="H305">
            <v>8.394519280800139E-2</v>
          </cell>
          <cell r="I305">
            <v>0.49586776859504134</v>
          </cell>
        </row>
        <row r="306">
          <cell r="H306">
            <v>5.4734318817419095E-2</v>
          </cell>
          <cell r="I306">
            <v>0.57177615571776153</v>
          </cell>
        </row>
        <row r="307">
          <cell r="H307">
            <v>4.6197183098591547E-2</v>
          </cell>
          <cell r="I307">
            <v>0.52195121951219514</v>
          </cell>
        </row>
        <row r="308">
          <cell r="H308">
            <v>9.7671880683885048E-2</v>
          </cell>
          <cell r="I308">
            <v>0.62383612662942267</v>
          </cell>
        </row>
        <row r="309">
          <cell r="H309">
            <v>3.7785588752196834E-2</v>
          </cell>
          <cell r="I309">
            <v>0.46511627906976744</v>
          </cell>
        </row>
        <row r="310">
          <cell r="H310">
            <v>0.14847331508723913</v>
          </cell>
          <cell r="I310">
            <v>0.52564878020680317</v>
          </cell>
        </row>
        <row r="311">
          <cell r="H311">
            <v>0.14764689554838772</v>
          </cell>
          <cell r="I311">
            <v>0.52327239725139374</v>
          </cell>
        </row>
        <row r="312">
          <cell r="H312">
            <v>0.17153671461014383</v>
          </cell>
          <cell r="I312">
            <v>0.50308914386584291</v>
          </cell>
        </row>
        <row r="313">
          <cell r="H313">
            <v>0.24831594241183463</v>
          </cell>
          <cell r="I313">
            <v>0.53351063829787237</v>
          </cell>
        </row>
        <row r="314">
          <cell r="H314">
            <v>0.35909625040059823</v>
          </cell>
          <cell r="I314">
            <v>0.56983489513609997</v>
          </cell>
        </row>
        <row r="315">
          <cell r="H315">
            <v>0.11963050830346778</v>
          </cell>
          <cell r="I315">
            <v>0.57848101265822782</v>
          </cell>
        </row>
        <row r="316">
          <cell r="H316">
            <v>6.7034612824495229E-2</v>
          </cell>
          <cell r="I316">
            <v>0.49234588332643775</v>
          </cell>
        </row>
        <row r="317">
          <cell r="H317">
            <v>0.28589651598501153</v>
          </cell>
          <cell r="I317">
            <v>0.56832124930284444</v>
          </cell>
        </row>
        <row r="318">
          <cell r="H318">
            <v>0.1535297295051315</v>
          </cell>
          <cell r="I318">
            <v>0.51853856562922873</v>
          </cell>
        </row>
        <row r="319">
          <cell r="H319">
            <v>0.10939740192031977</v>
          </cell>
          <cell r="I319">
            <v>0.57029388403494841</v>
          </cell>
        </row>
        <row r="320">
          <cell r="H320">
            <v>0.15061095187811133</v>
          </cell>
          <cell r="I320">
            <v>0.57612179487179482</v>
          </cell>
        </row>
        <row r="321">
          <cell r="H321">
            <v>0.12566365200834828</v>
          </cell>
          <cell r="I321">
            <v>0.48863636363636365</v>
          </cell>
        </row>
        <row r="322">
          <cell r="H322">
            <v>3.320174820245312E-2</v>
          </cell>
          <cell r="I322">
            <v>0.43524416135881105</v>
          </cell>
        </row>
        <row r="323">
          <cell r="H323">
            <v>2.7134724857685009E-2</v>
          </cell>
          <cell r="I323">
            <v>0.43822843822843821</v>
          </cell>
        </row>
        <row r="324">
          <cell r="H324">
            <v>6.6867469879518068E-2</v>
          </cell>
          <cell r="I324">
            <v>0.70945945945945943</v>
          </cell>
        </row>
        <row r="325">
          <cell r="H325">
            <v>4.4629349470499242E-2</v>
          </cell>
          <cell r="I325">
            <v>0.403954802259887</v>
          </cell>
        </row>
        <row r="326">
          <cell r="H326">
            <v>3.1164148351648352E-2</v>
          </cell>
          <cell r="I326">
            <v>0.40771349862258954</v>
          </cell>
        </row>
        <row r="327">
          <cell r="H327">
            <v>5.9221244705115673E-2</v>
          </cell>
          <cell r="I327">
            <v>0.51994497936726269</v>
          </cell>
        </row>
        <row r="328">
          <cell r="H328">
            <v>0.12897412794439439</v>
          </cell>
          <cell r="I328">
            <v>0.46906187624750501</v>
          </cell>
        </row>
        <row r="329">
          <cell r="H329">
            <v>5.0294007256349305E-2</v>
          </cell>
          <cell r="I329">
            <v>0.45771144278606968</v>
          </cell>
        </row>
        <row r="330">
          <cell r="H330">
            <v>3.6126902622409682E-2</v>
          </cell>
          <cell r="I330">
            <v>0.45685279187817257</v>
          </cell>
        </row>
        <row r="331">
          <cell r="H331">
            <v>0.91342876618950242</v>
          </cell>
          <cell r="I331">
            <v>0.44235074626865672</v>
          </cell>
        </row>
        <row r="332">
          <cell r="H332">
            <v>0.12382413538903556</v>
          </cell>
          <cell r="I332">
            <v>0.51736420302760466</v>
          </cell>
        </row>
        <row r="333">
          <cell r="H333">
            <v>0.11281324855362529</v>
          </cell>
          <cell r="I333">
            <v>0.51996331828442433</v>
          </cell>
        </row>
        <row r="334">
          <cell r="H334">
            <v>0.29044106668259323</v>
          </cell>
          <cell r="I334">
            <v>0.49691548426896975</v>
          </cell>
        </row>
        <row r="335">
          <cell r="H335">
            <v>0.17729182110205091</v>
          </cell>
          <cell r="I335">
            <v>0.62996515679442511</v>
          </cell>
        </row>
        <row r="336">
          <cell r="H336">
            <v>4.3987538940809971E-2</v>
          </cell>
          <cell r="I336">
            <v>0.48064211520302169</v>
          </cell>
        </row>
        <row r="337">
          <cell r="H337">
            <v>8.3333333333333329E-2</v>
          </cell>
          <cell r="I337">
            <v>0.4954846478025286</v>
          </cell>
        </row>
        <row r="338">
          <cell r="H338">
            <v>6.2139761874710757E-2</v>
          </cell>
          <cell r="I338">
            <v>0.54028436018957349</v>
          </cell>
        </row>
        <row r="339">
          <cell r="H339">
            <v>1.3164472587902017E-2</v>
          </cell>
          <cell r="I339">
            <v>0.43037974683544306</v>
          </cell>
        </row>
        <row r="340">
          <cell r="H340">
            <v>1.9444150903518968E-2</v>
          </cell>
          <cell r="I340">
            <v>0.43478260869565216</v>
          </cell>
        </row>
        <row r="341">
          <cell r="H341">
            <v>8.9676399633973877E-2</v>
          </cell>
          <cell r="I341">
            <v>0.51298701298701299</v>
          </cell>
        </row>
        <row r="342">
          <cell r="H342">
            <v>0.32940360610263525</v>
          </cell>
          <cell r="I342">
            <v>0.52968421052631576</v>
          </cell>
        </row>
        <row r="343">
          <cell r="H343">
            <v>6.1619387563404099E-2</v>
          </cell>
          <cell r="I343">
            <v>0.56554878048780488</v>
          </cell>
        </row>
        <row r="344">
          <cell r="H344">
            <v>1.4025777103866566E-2</v>
          </cell>
          <cell r="I344">
            <v>0.39189189189189189</v>
          </cell>
        </row>
        <row r="345">
          <cell r="H345">
            <v>2.0532194480946123E-2</v>
          </cell>
          <cell r="I345">
            <v>0.41599999999999998</v>
          </cell>
        </row>
        <row r="346">
          <cell r="H346">
            <v>4.8702133127730661E-2</v>
          </cell>
          <cell r="I346">
            <v>0.45118733509234826</v>
          </cell>
        </row>
        <row r="347">
          <cell r="H347">
            <v>2.0268341421638594E-2</v>
          </cell>
          <cell r="I347">
            <v>0.46478873239436619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workbookViewId="0">
      <selection activeCell="N26" sqref="N26"/>
    </sheetView>
  </sheetViews>
  <sheetFormatPr defaultRowHeight="14" x14ac:dyDescent="0.3"/>
  <cols>
    <col min="1" max="1" width="12.33203125" bestFit="1" customWidth="1"/>
    <col min="2" max="4" width="9.1640625" bestFit="1" customWidth="1"/>
    <col min="5" max="5" width="10.4140625" bestFit="1" customWidth="1"/>
    <col min="6" max="6" width="12.33203125" bestFit="1" customWidth="1"/>
    <col min="7" max="7" width="9.1640625" bestFit="1" customWidth="1"/>
    <col min="8" max="8" width="10.4140625" bestFit="1" customWidth="1"/>
    <col min="9" max="9" width="9.1640625" bestFit="1" customWidth="1"/>
    <col min="10" max="10" width="10.58203125" bestFit="1" customWidth="1"/>
    <col min="11" max="11" width="20.75" bestFit="1" customWidth="1"/>
    <col min="12" max="12" width="9.1640625" bestFit="1" customWidth="1"/>
    <col min="14" max="14" width="9.4140625" customWidth="1"/>
    <col min="15" max="15" width="12.9140625" bestFit="1" customWidth="1"/>
    <col min="16" max="16" width="9.1640625" bestFit="1" customWidth="1"/>
  </cols>
  <sheetData>
    <row r="1" spans="1:16" x14ac:dyDescent="0.3">
      <c r="A1" t="s">
        <v>0</v>
      </c>
      <c r="B1" t="s">
        <v>1</v>
      </c>
      <c r="E1" t="s">
        <v>56</v>
      </c>
      <c r="F1" t="s">
        <v>2</v>
      </c>
      <c r="H1" t="s">
        <v>55</v>
      </c>
      <c r="K1" t="s">
        <v>54</v>
      </c>
    </row>
    <row r="2" spans="1:16" x14ac:dyDescent="0.3">
      <c r="B2" t="s">
        <v>3</v>
      </c>
      <c r="C2" t="s">
        <v>4</v>
      </c>
      <c r="D2" t="s">
        <v>5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O2" s="4" t="s">
        <v>263</v>
      </c>
    </row>
    <row r="3" spans="1:16" x14ac:dyDescent="0.3">
      <c r="A3" t="s">
        <v>9</v>
      </c>
      <c r="B3" s="1">
        <v>23019196</v>
      </c>
      <c r="C3" s="1">
        <v>11854916</v>
      </c>
      <c r="D3" s="1">
        <v>11164280</v>
      </c>
      <c r="E3" s="1">
        <v>8253257</v>
      </c>
      <c r="F3" s="1">
        <v>10318168</v>
      </c>
      <c r="G3" s="1">
        <v>10275262</v>
      </c>
      <c r="H3" s="1">
        <v>1982859</v>
      </c>
      <c r="I3" s="1">
        <v>18705024</v>
      </c>
      <c r="J3" s="1">
        <v>2331313</v>
      </c>
      <c r="K3">
        <v>10142052</v>
      </c>
      <c r="M3" t="s">
        <v>9</v>
      </c>
      <c r="N3" s="1">
        <v>23019196</v>
      </c>
      <c r="O3">
        <f>SUM(O4:O21)</f>
        <v>23019148</v>
      </c>
    </row>
    <row r="4" spans="1:16" x14ac:dyDescent="0.3">
      <c r="A4" t="s">
        <v>10</v>
      </c>
      <c r="B4" s="1">
        <v>22315474</v>
      </c>
      <c r="C4" s="1">
        <v>11495595</v>
      </c>
      <c r="D4" s="1">
        <v>10819879</v>
      </c>
      <c r="E4" s="1">
        <v>7960089</v>
      </c>
      <c r="F4" s="1">
        <v>10002423</v>
      </c>
      <c r="G4" s="1">
        <v>9940055</v>
      </c>
      <c r="H4" s="1">
        <v>1925524</v>
      </c>
      <c r="I4" s="1">
        <v>18184576</v>
      </c>
      <c r="J4" s="1">
        <v>2205374</v>
      </c>
      <c r="K4" s="1">
        <v>9636069</v>
      </c>
      <c r="M4" s="2" t="s">
        <v>11</v>
      </c>
      <c r="N4" s="3">
        <v>429891</v>
      </c>
      <c r="O4" s="3">
        <v>429891</v>
      </c>
      <c r="P4">
        <f t="shared" ref="P4:P16" si="0">N4-O4</f>
        <v>0</v>
      </c>
    </row>
    <row r="5" spans="1:16" s="2" customFormat="1" x14ac:dyDescent="0.3">
      <c r="A5" s="2" t="s">
        <v>11</v>
      </c>
      <c r="B5" s="3">
        <v>429891</v>
      </c>
      <c r="C5" s="3">
        <v>213415</v>
      </c>
      <c r="D5" s="3">
        <v>216476</v>
      </c>
      <c r="E5" s="3">
        <v>155657</v>
      </c>
      <c r="F5" s="3">
        <v>195442</v>
      </c>
      <c r="G5" s="3">
        <v>203223</v>
      </c>
      <c r="H5" s="3">
        <v>30282</v>
      </c>
      <c r="I5" s="3">
        <v>343597</v>
      </c>
      <c r="J5" s="3">
        <v>56012</v>
      </c>
      <c r="K5" s="3">
        <v>229948</v>
      </c>
      <c r="M5" s="2" t="s">
        <v>18</v>
      </c>
      <c r="N5" s="3">
        <v>248779</v>
      </c>
      <c r="O5" s="3">
        <v>248779</v>
      </c>
      <c r="P5">
        <f t="shared" si="0"/>
        <v>0</v>
      </c>
    </row>
    <row r="6" spans="1:16" x14ac:dyDescent="0.3">
      <c r="A6" t="s">
        <v>12</v>
      </c>
      <c r="B6" s="1">
        <v>66285</v>
      </c>
      <c r="C6" s="1">
        <v>32694</v>
      </c>
      <c r="D6" s="1">
        <v>33591</v>
      </c>
      <c r="E6" s="1">
        <v>24614</v>
      </c>
      <c r="F6" s="1">
        <v>29583</v>
      </c>
      <c r="G6" s="1">
        <v>30848</v>
      </c>
      <c r="H6" s="1">
        <v>3977</v>
      </c>
      <c r="I6" s="1">
        <v>52582</v>
      </c>
      <c r="J6" s="1">
        <v>9726</v>
      </c>
      <c r="K6" s="1">
        <v>37809</v>
      </c>
      <c r="M6" s="2" t="s">
        <v>23</v>
      </c>
      <c r="N6" s="3">
        <v>1085130</v>
      </c>
      <c r="O6" s="3">
        <v>1085130</v>
      </c>
      <c r="P6">
        <f t="shared" si="0"/>
        <v>0</v>
      </c>
    </row>
    <row r="7" spans="1:16" x14ac:dyDescent="0.3">
      <c r="A7" t="s">
        <v>13</v>
      </c>
      <c r="B7" s="1">
        <v>64896</v>
      </c>
      <c r="C7" s="1">
        <v>33163</v>
      </c>
      <c r="D7" s="1">
        <v>31733</v>
      </c>
      <c r="E7" s="1">
        <v>23145</v>
      </c>
      <c r="F7" s="1">
        <v>27284</v>
      </c>
      <c r="G7" s="1">
        <v>28360</v>
      </c>
      <c r="H7" s="1">
        <v>3429</v>
      </c>
      <c r="I7" s="1">
        <v>52768</v>
      </c>
      <c r="J7" s="1">
        <v>8699</v>
      </c>
      <c r="K7" s="1">
        <v>36513</v>
      </c>
      <c r="M7" t="s">
        <v>37</v>
      </c>
      <c r="N7" s="1">
        <v>690571</v>
      </c>
      <c r="O7" s="1">
        <v>690571</v>
      </c>
      <c r="P7">
        <f t="shared" si="0"/>
        <v>0</v>
      </c>
    </row>
    <row r="8" spans="1:16" x14ac:dyDescent="0.3">
      <c r="A8" t="s">
        <v>14</v>
      </c>
      <c r="B8" s="1">
        <v>89776</v>
      </c>
      <c r="C8" s="1">
        <v>43573</v>
      </c>
      <c r="D8" s="1">
        <v>46203</v>
      </c>
      <c r="E8" s="1">
        <v>31490</v>
      </c>
      <c r="F8" s="1">
        <v>40822</v>
      </c>
      <c r="G8" s="1">
        <v>43760</v>
      </c>
      <c r="H8" s="1">
        <v>7186</v>
      </c>
      <c r="I8" s="1">
        <v>70085</v>
      </c>
      <c r="J8" s="1">
        <v>12505</v>
      </c>
      <c r="K8" s="1">
        <v>46656</v>
      </c>
      <c r="M8" s="2" t="s">
        <v>48</v>
      </c>
      <c r="N8" s="3">
        <v>246788</v>
      </c>
      <c r="O8" s="3">
        <v>246788</v>
      </c>
      <c r="P8">
        <f t="shared" si="0"/>
        <v>0</v>
      </c>
    </row>
    <row r="9" spans="1:16" x14ac:dyDescent="0.3">
      <c r="A9" t="s">
        <v>15</v>
      </c>
      <c r="B9" s="1">
        <v>74994</v>
      </c>
      <c r="C9" s="1">
        <v>37675</v>
      </c>
      <c r="D9" s="1">
        <v>37319</v>
      </c>
      <c r="E9" s="1">
        <v>26723</v>
      </c>
      <c r="F9" s="1">
        <v>34944</v>
      </c>
      <c r="G9" s="1">
        <v>35592</v>
      </c>
      <c r="H9" s="1">
        <v>5684</v>
      </c>
      <c r="I9" s="1">
        <v>60566</v>
      </c>
      <c r="J9" s="1">
        <v>8744</v>
      </c>
      <c r="K9" s="1">
        <v>39594</v>
      </c>
      <c r="M9" s="2" t="s">
        <v>58</v>
      </c>
      <c r="N9" s="3">
        <v>1288881</v>
      </c>
      <c r="O9" s="3">
        <v>1288881</v>
      </c>
      <c r="P9">
        <f t="shared" si="0"/>
        <v>0</v>
      </c>
    </row>
    <row r="10" spans="1:16" x14ac:dyDescent="0.3">
      <c r="A10" t="s">
        <v>16</v>
      </c>
      <c r="B10" s="1">
        <v>61042</v>
      </c>
      <c r="C10" s="1">
        <v>30316</v>
      </c>
      <c r="D10" s="1">
        <v>30726</v>
      </c>
      <c r="E10" s="1">
        <v>23254</v>
      </c>
      <c r="F10" s="1">
        <v>29009</v>
      </c>
      <c r="G10" s="1">
        <v>29491</v>
      </c>
      <c r="H10" s="1">
        <v>4466</v>
      </c>
      <c r="I10" s="1">
        <v>49434</v>
      </c>
      <c r="J10" s="1">
        <v>7142</v>
      </c>
      <c r="K10" s="1">
        <v>31532</v>
      </c>
      <c r="M10" t="s">
        <v>68</v>
      </c>
      <c r="N10">
        <v>830496</v>
      </c>
      <c r="O10">
        <v>830476</v>
      </c>
      <c r="P10">
        <f t="shared" si="0"/>
        <v>20</v>
      </c>
    </row>
    <row r="11" spans="1:16" x14ac:dyDescent="0.3">
      <c r="A11" t="s">
        <v>17</v>
      </c>
      <c r="B11" s="1">
        <v>72898</v>
      </c>
      <c r="C11" s="1">
        <v>35994</v>
      </c>
      <c r="D11" s="1">
        <v>36904</v>
      </c>
      <c r="E11" s="1">
        <v>26431</v>
      </c>
      <c r="F11" s="1">
        <v>33800</v>
      </c>
      <c r="G11" s="1">
        <v>35172</v>
      </c>
      <c r="H11" s="1">
        <v>5540</v>
      </c>
      <c r="I11" s="1">
        <v>58162</v>
      </c>
      <c r="J11" s="1">
        <v>9196</v>
      </c>
      <c r="K11" s="1">
        <v>37844</v>
      </c>
      <c r="M11" t="s">
        <v>78</v>
      </c>
      <c r="N11">
        <v>852476</v>
      </c>
      <c r="O11">
        <v>852476</v>
      </c>
      <c r="P11">
        <f t="shared" si="0"/>
        <v>0</v>
      </c>
    </row>
    <row r="12" spans="1:16" s="2" customFormat="1" x14ac:dyDescent="0.3">
      <c r="A12" s="2" t="s">
        <v>18</v>
      </c>
      <c r="B12" s="3">
        <v>248779</v>
      </c>
      <c r="C12" s="3">
        <v>120762</v>
      </c>
      <c r="D12" s="3">
        <v>128017</v>
      </c>
      <c r="E12" s="3">
        <v>91078</v>
      </c>
      <c r="F12" s="3">
        <v>111626</v>
      </c>
      <c r="G12" s="3">
        <v>119756</v>
      </c>
      <c r="H12" s="3">
        <v>15939</v>
      </c>
      <c r="I12" s="3">
        <v>192332</v>
      </c>
      <c r="J12" s="3">
        <v>40508</v>
      </c>
      <c r="K12" s="3">
        <v>140814</v>
      </c>
      <c r="M12" s="2" t="s">
        <v>87</v>
      </c>
      <c r="N12" s="2">
        <v>1313222</v>
      </c>
      <c r="O12" s="2">
        <v>1313222</v>
      </c>
      <c r="P12">
        <f t="shared" si="0"/>
        <v>0</v>
      </c>
    </row>
    <row r="13" spans="1:16" x14ac:dyDescent="0.3">
      <c r="A13" t="s">
        <v>19</v>
      </c>
      <c r="B13" s="1">
        <v>82403</v>
      </c>
      <c r="C13" s="1">
        <v>40468</v>
      </c>
      <c r="D13" s="1">
        <v>41935</v>
      </c>
      <c r="E13" s="1">
        <v>28507</v>
      </c>
      <c r="F13" s="1">
        <v>36834</v>
      </c>
      <c r="G13" s="1">
        <v>39188</v>
      </c>
      <c r="H13" s="1">
        <v>5572</v>
      </c>
      <c r="I13" s="1">
        <v>63936</v>
      </c>
      <c r="J13" s="1">
        <v>12895</v>
      </c>
      <c r="K13" s="1">
        <v>45902</v>
      </c>
      <c r="M13" s="2" t="s">
        <v>100</v>
      </c>
      <c r="N13" s="3">
        <v>2429372</v>
      </c>
      <c r="O13" s="3">
        <v>2429372</v>
      </c>
      <c r="P13">
        <f t="shared" si="0"/>
        <v>0</v>
      </c>
    </row>
    <row r="14" spans="1:16" x14ac:dyDescent="0.3">
      <c r="A14" t="s">
        <v>20</v>
      </c>
      <c r="B14" s="1">
        <v>59085</v>
      </c>
      <c r="C14" s="1">
        <v>28286</v>
      </c>
      <c r="D14" s="1">
        <v>30799</v>
      </c>
      <c r="E14" s="1">
        <v>21643</v>
      </c>
      <c r="F14" s="1">
        <v>26581</v>
      </c>
      <c r="G14" s="1">
        <v>29232</v>
      </c>
      <c r="H14" s="1">
        <v>4544</v>
      </c>
      <c r="I14" s="1">
        <v>45758</v>
      </c>
      <c r="J14" s="1">
        <v>8783</v>
      </c>
      <c r="K14" s="1">
        <v>29994</v>
      </c>
      <c r="M14" s="2" t="s">
        <v>114</v>
      </c>
      <c r="N14" s="3">
        <v>1904886</v>
      </c>
      <c r="O14" s="3">
        <v>1904886</v>
      </c>
      <c r="P14">
        <f t="shared" si="0"/>
        <v>0</v>
      </c>
    </row>
    <row r="15" spans="1:16" x14ac:dyDescent="0.3">
      <c r="A15" t="s">
        <v>21</v>
      </c>
      <c r="B15" s="1">
        <v>57931</v>
      </c>
      <c r="C15" s="1">
        <v>28446</v>
      </c>
      <c r="D15" s="1">
        <v>29485</v>
      </c>
      <c r="E15" s="1">
        <v>21793</v>
      </c>
      <c r="F15" s="1">
        <v>26621</v>
      </c>
      <c r="G15" s="1">
        <v>27452</v>
      </c>
      <c r="H15" s="1">
        <v>3419</v>
      </c>
      <c r="I15" s="1">
        <v>45829</v>
      </c>
      <c r="J15" s="1">
        <v>8683</v>
      </c>
      <c r="K15" s="1">
        <v>33555</v>
      </c>
      <c r="M15" t="s">
        <v>128</v>
      </c>
      <c r="N15" s="1">
        <v>1471231</v>
      </c>
      <c r="O15" s="1">
        <v>1471231</v>
      </c>
      <c r="P15">
        <f t="shared" si="0"/>
        <v>0</v>
      </c>
    </row>
    <row r="16" spans="1:16" x14ac:dyDescent="0.3">
      <c r="A16" t="s">
        <v>22</v>
      </c>
      <c r="B16" s="1">
        <v>49360</v>
      </c>
      <c r="C16" s="1">
        <v>23562</v>
      </c>
      <c r="D16" s="1">
        <v>25798</v>
      </c>
      <c r="E16" s="1">
        <v>19135</v>
      </c>
      <c r="F16" s="1">
        <v>21590</v>
      </c>
      <c r="G16" s="1">
        <v>23884</v>
      </c>
      <c r="H16" s="1">
        <v>2404</v>
      </c>
      <c r="I16" s="1">
        <v>36809</v>
      </c>
      <c r="J16" s="1">
        <v>10147</v>
      </c>
      <c r="K16" s="1">
        <v>31363</v>
      </c>
      <c r="M16" t="s">
        <v>141</v>
      </c>
      <c r="N16" s="1">
        <v>5044430</v>
      </c>
      <c r="O16" s="1">
        <v>5044430</v>
      </c>
      <c r="P16">
        <f t="shared" si="0"/>
        <v>0</v>
      </c>
    </row>
    <row r="17" spans="1:16" s="2" customFormat="1" x14ac:dyDescent="0.3">
      <c r="A17" s="2" t="s">
        <v>23</v>
      </c>
      <c r="B17" s="3">
        <v>1085130</v>
      </c>
      <c r="C17" s="3">
        <v>539751</v>
      </c>
      <c r="D17" s="3">
        <v>545379</v>
      </c>
      <c r="E17" s="3">
        <v>383017</v>
      </c>
      <c r="F17" s="3">
        <v>469230</v>
      </c>
      <c r="G17" s="3">
        <v>494928</v>
      </c>
      <c r="H17" s="3">
        <v>79238</v>
      </c>
      <c r="I17" s="3">
        <v>852163</v>
      </c>
      <c r="J17" s="3">
        <v>153729</v>
      </c>
      <c r="K17" s="3">
        <v>576186</v>
      </c>
      <c r="M17" t="s">
        <v>186</v>
      </c>
      <c r="N17" s="1">
        <v>732438</v>
      </c>
      <c r="O17" s="1">
        <v>732410</v>
      </c>
      <c r="P17">
        <f>N17-O17</f>
        <v>28</v>
      </c>
    </row>
    <row r="18" spans="1:16" x14ac:dyDescent="0.3">
      <c r="A18" t="s">
        <v>24</v>
      </c>
      <c r="B18" s="1">
        <v>60533</v>
      </c>
      <c r="C18" s="1">
        <v>29050</v>
      </c>
      <c r="D18" s="1">
        <v>31483</v>
      </c>
      <c r="E18" s="1">
        <v>23324</v>
      </c>
      <c r="F18" s="1">
        <v>26933</v>
      </c>
      <c r="G18" s="1">
        <v>29981</v>
      </c>
      <c r="H18" s="1">
        <v>4813</v>
      </c>
      <c r="I18" s="1">
        <v>44030</v>
      </c>
      <c r="J18" s="1">
        <v>11690</v>
      </c>
      <c r="K18" s="1">
        <v>38841</v>
      </c>
      <c r="M18" t="s">
        <v>197</v>
      </c>
      <c r="N18" s="1">
        <v>1582398</v>
      </c>
      <c r="O18" s="1">
        <v>1582398</v>
      </c>
      <c r="P18">
        <f t="shared" ref="P18:P21" si="1">N18-O18</f>
        <v>0</v>
      </c>
    </row>
    <row r="19" spans="1:16" x14ac:dyDescent="0.3">
      <c r="A19" t="s">
        <v>25</v>
      </c>
      <c r="B19" s="1">
        <v>36281</v>
      </c>
      <c r="C19" s="1">
        <v>17340</v>
      </c>
      <c r="D19" s="1">
        <v>18941</v>
      </c>
      <c r="E19" s="1">
        <v>14616</v>
      </c>
      <c r="F19" s="1">
        <v>16031</v>
      </c>
      <c r="G19" s="1">
        <v>18237</v>
      </c>
      <c r="H19" s="1">
        <v>2007</v>
      </c>
      <c r="I19" s="1">
        <v>26559</v>
      </c>
      <c r="J19" s="1">
        <v>7715</v>
      </c>
      <c r="K19" s="1">
        <v>22833</v>
      </c>
      <c r="M19" s="2" t="s">
        <v>214</v>
      </c>
      <c r="N19" s="3">
        <v>1081022</v>
      </c>
      <c r="O19" s="3">
        <v>1081022</v>
      </c>
      <c r="P19">
        <f t="shared" si="1"/>
        <v>0</v>
      </c>
    </row>
    <row r="20" spans="1:16" x14ac:dyDescent="0.3">
      <c r="A20" t="s">
        <v>26</v>
      </c>
      <c r="B20" s="1">
        <v>69710</v>
      </c>
      <c r="C20" s="1">
        <v>34385</v>
      </c>
      <c r="D20" s="1">
        <v>35325</v>
      </c>
      <c r="E20" s="1">
        <v>25033</v>
      </c>
      <c r="F20" s="1">
        <v>31029</v>
      </c>
      <c r="G20" s="1">
        <v>33664</v>
      </c>
      <c r="H20" s="1">
        <v>4843</v>
      </c>
      <c r="I20" s="1">
        <v>53359</v>
      </c>
      <c r="J20" s="1">
        <v>11508</v>
      </c>
      <c r="K20" s="1">
        <v>38150</v>
      </c>
      <c r="M20" s="2" t="s">
        <v>226</v>
      </c>
      <c r="N20" s="3">
        <v>1083463</v>
      </c>
      <c r="O20" s="3">
        <v>1083463</v>
      </c>
      <c r="P20">
        <f t="shared" si="1"/>
        <v>0</v>
      </c>
    </row>
    <row r="21" spans="1:16" x14ac:dyDescent="0.3">
      <c r="A21" t="s">
        <v>27</v>
      </c>
      <c r="B21" s="1">
        <v>112400</v>
      </c>
      <c r="C21" s="1">
        <v>54992</v>
      </c>
      <c r="D21" s="1">
        <v>57408</v>
      </c>
      <c r="E21" s="1">
        <v>38804</v>
      </c>
      <c r="F21" s="1">
        <v>46410</v>
      </c>
      <c r="G21" s="1">
        <v>50163</v>
      </c>
      <c r="H21" s="1">
        <v>6625</v>
      </c>
      <c r="I21" s="1">
        <v>86458</v>
      </c>
      <c r="J21" s="1">
        <v>19317</v>
      </c>
      <c r="K21" s="1">
        <v>62961</v>
      </c>
      <c r="M21" s="2" t="s">
        <v>241</v>
      </c>
      <c r="N21" s="3">
        <v>703722</v>
      </c>
      <c r="O21" s="3">
        <v>703722</v>
      </c>
      <c r="P21">
        <f t="shared" si="1"/>
        <v>0</v>
      </c>
    </row>
    <row r="22" spans="1:16" x14ac:dyDescent="0.3">
      <c r="A22" t="s">
        <v>28</v>
      </c>
      <c r="B22" s="1">
        <v>118872</v>
      </c>
      <c r="C22" s="1">
        <v>59772</v>
      </c>
      <c r="D22" s="1">
        <v>59100</v>
      </c>
      <c r="E22" s="1">
        <v>43563</v>
      </c>
      <c r="F22" s="1">
        <v>55055</v>
      </c>
      <c r="G22" s="1">
        <v>56445</v>
      </c>
      <c r="H22" s="1">
        <v>9371</v>
      </c>
      <c r="I22" s="1">
        <v>94055</v>
      </c>
      <c r="J22" s="1">
        <v>15446</v>
      </c>
      <c r="K22" s="1">
        <v>65919</v>
      </c>
    </row>
    <row r="23" spans="1:16" x14ac:dyDescent="0.3">
      <c r="A23" t="s">
        <v>29</v>
      </c>
      <c r="B23" s="1">
        <v>97171</v>
      </c>
      <c r="C23" s="1">
        <v>47625</v>
      </c>
      <c r="D23" s="1">
        <v>49546</v>
      </c>
      <c r="E23" s="1">
        <v>34063</v>
      </c>
      <c r="F23" s="1">
        <v>41145</v>
      </c>
      <c r="G23" s="1">
        <v>44371</v>
      </c>
      <c r="H23" s="1">
        <v>7465</v>
      </c>
      <c r="I23" s="1">
        <v>73880</v>
      </c>
      <c r="J23" s="1">
        <v>15826</v>
      </c>
      <c r="K23" s="1">
        <v>48918</v>
      </c>
    </row>
    <row r="24" spans="1:16" x14ac:dyDescent="0.3">
      <c r="A24" t="s">
        <v>30</v>
      </c>
      <c r="B24" s="1">
        <v>34877</v>
      </c>
      <c r="C24" s="1">
        <v>17840</v>
      </c>
      <c r="D24" s="1">
        <v>17037</v>
      </c>
      <c r="E24" s="1">
        <v>13235</v>
      </c>
      <c r="F24" s="1">
        <v>15135</v>
      </c>
      <c r="G24" s="1">
        <v>15114</v>
      </c>
      <c r="H24" s="1">
        <v>2378</v>
      </c>
      <c r="I24" s="1">
        <v>29498</v>
      </c>
      <c r="J24" s="1">
        <v>3001</v>
      </c>
      <c r="K24" s="1">
        <v>11629</v>
      </c>
    </row>
    <row r="25" spans="1:16" x14ac:dyDescent="0.3">
      <c r="A25" t="s">
        <v>31</v>
      </c>
      <c r="B25" s="1">
        <v>100444</v>
      </c>
      <c r="C25" s="1">
        <v>49123</v>
      </c>
      <c r="D25" s="1">
        <v>51321</v>
      </c>
      <c r="E25" s="1">
        <v>35044</v>
      </c>
      <c r="F25" s="1">
        <v>42389</v>
      </c>
      <c r="G25" s="1">
        <v>44610</v>
      </c>
      <c r="H25" s="1">
        <v>7555</v>
      </c>
      <c r="I25" s="1">
        <v>78738</v>
      </c>
      <c r="J25" s="1">
        <v>14151</v>
      </c>
      <c r="K25" s="1">
        <v>55279</v>
      </c>
    </row>
    <row r="26" spans="1:16" x14ac:dyDescent="0.3">
      <c r="A26" t="s">
        <v>32</v>
      </c>
      <c r="B26" s="1">
        <v>92915</v>
      </c>
      <c r="C26" s="1">
        <v>44964</v>
      </c>
      <c r="D26" s="1">
        <v>47951</v>
      </c>
      <c r="E26" s="1">
        <v>32793</v>
      </c>
      <c r="F26" s="1">
        <v>38987</v>
      </c>
      <c r="G26" s="1">
        <v>42975</v>
      </c>
      <c r="H26" s="1">
        <v>7571</v>
      </c>
      <c r="I26" s="1">
        <v>71591</v>
      </c>
      <c r="J26" s="1">
        <v>13753</v>
      </c>
      <c r="K26" s="1">
        <v>51521</v>
      </c>
    </row>
    <row r="27" spans="1:16" x14ac:dyDescent="0.3">
      <c r="A27" t="s">
        <v>33</v>
      </c>
      <c r="B27" s="1">
        <v>108582</v>
      </c>
      <c r="C27" s="1">
        <v>54934</v>
      </c>
      <c r="D27" s="1">
        <v>53648</v>
      </c>
      <c r="E27" s="1">
        <v>35069</v>
      </c>
      <c r="F27" s="1">
        <v>44094</v>
      </c>
      <c r="G27" s="1">
        <v>45605</v>
      </c>
      <c r="H27" s="1">
        <v>7316</v>
      </c>
      <c r="I27" s="1">
        <v>87793</v>
      </c>
      <c r="J27" s="1">
        <v>13473</v>
      </c>
      <c r="K27" s="1">
        <v>66670</v>
      </c>
    </row>
    <row r="28" spans="1:16" x14ac:dyDescent="0.3">
      <c r="A28" t="s">
        <v>34</v>
      </c>
      <c r="B28" s="1">
        <v>85769</v>
      </c>
      <c r="C28" s="1">
        <v>43627</v>
      </c>
      <c r="D28" s="1">
        <v>42142</v>
      </c>
      <c r="E28" s="1">
        <v>29894</v>
      </c>
      <c r="F28" s="1">
        <v>38664</v>
      </c>
      <c r="G28" s="1">
        <v>39426</v>
      </c>
      <c r="H28" s="1">
        <v>5943</v>
      </c>
      <c r="I28" s="1">
        <v>69798</v>
      </c>
      <c r="J28" s="1">
        <v>10028</v>
      </c>
      <c r="K28" s="1">
        <v>40033</v>
      </c>
    </row>
    <row r="29" spans="1:16" x14ac:dyDescent="0.3">
      <c r="A29" t="s">
        <v>35</v>
      </c>
      <c r="B29" s="1">
        <v>97917</v>
      </c>
      <c r="C29" s="1">
        <v>48705</v>
      </c>
      <c r="D29" s="1">
        <v>49212</v>
      </c>
      <c r="E29" s="1">
        <v>33527</v>
      </c>
      <c r="F29" s="1">
        <v>42367</v>
      </c>
      <c r="G29" s="1">
        <v>44606</v>
      </c>
      <c r="H29" s="1">
        <v>7680</v>
      </c>
      <c r="I29" s="1">
        <v>78270</v>
      </c>
      <c r="J29" s="1">
        <v>11967</v>
      </c>
      <c r="K29" s="1">
        <v>47702</v>
      </c>
    </row>
    <row r="30" spans="1:16" x14ac:dyDescent="0.3">
      <c r="A30" t="s">
        <v>36</v>
      </c>
      <c r="B30" s="1">
        <v>67415</v>
      </c>
      <c r="C30" s="1">
        <v>36053</v>
      </c>
      <c r="D30" s="1">
        <v>31362</v>
      </c>
      <c r="E30" s="1">
        <v>24052</v>
      </c>
      <c r="F30" s="1">
        <v>30991</v>
      </c>
      <c r="G30" s="1">
        <v>29731</v>
      </c>
      <c r="H30" s="1">
        <v>5654</v>
      </c>
      <c r="I30" s="1">
        <v>55979</v>
      </c>
      <c r="J30" s="1">
        <v>5782</v>
      </c>
      <c r="K30" s="1">
        <v>25662</v>
      </c>
    </row>
    <row r="31" spans="1:16" x14ac:dyDescent="0.3">
      <c r="A31" t="s">
        <v>57</v>
      </c>
      <c r="B31" s="1">
        <v>2244</v>
      </c>
      <c r="C31" s="1">
        <v>1341</v>
      </c>
      <c r="D31" s="1">
        <v>903</v>
      </c>
      <c r="H31" s="1">
        <v>17</v>
      </c>
      <c r="I31" s="1">
        <v>2155</v>
      </c>
      <c r="J31" s="1">
        <v>72</v>
      </c>
      <c r="K31" s="1">
        <v>68</v>
      </c>
      <c r="O31" s="2"/>
      <c r="P31" s="2"/>
    </row>
    <row r="32" spans="1:16" s="2" customFormat="1" x14ac:dyDescent="0.3">
      <c r="A32" s="2" t="s">
        <v>37</v>
      </c>
      <c r="B32" s="3">
        <v>690571</v>
      </c>
      <c r="C32" s="3">
        <v>334570</v>
      </c>
      <c r="D32" s="3">
        <v>356001</v>
      </c>
      <c r="E32" s="3">
        <v>242972</v>
      </c>
      <c r="F32" s="3">
        <v>287814</v>
      </c>
      <c r="G32" s="3">
        <v>316676</v>
      </c>
      <c r="H32" s="3">
        <v>47915</v>
      </c>
      <c r="I32" s="3">
        <v>545102</v>
      </c>
      <c r="J32" s="3">
        <v>97554</v>
      </c>
      <c r="K32" s="3">
        <v>367204</v>
      </c>
      <c r="M32"/>
      <c r="N32"/>
      <c r="O32"/>
      <c r="P32"/>
    </row>
    <row r="33" spans="1:16" x14ac:dyDescent="0.3">
      <c r="A33" t="s">
        <v>38</v>
      </c>
      <c r="B33" s="1">
        <v>72730</v>
      </c>
      <c r="C33" s="1">
        <v>35385</v>
      </c>
      <c r="D33" s="1">
        <v>37345</v>
      </c>
      <c r="E33" s="1">
        <v>25425</v>
      </c>
      <c r="F33" s="1">
        <v>29939</v>
      </c>
      <c r="G33" s="1">
        <v>32590</v>
      </c>
      <c r="H33" s="1">
        <v>4475</v>
      </c>
      <c r="I33" s="1">
        <v>57607</v>
      </c>
      <c r="J33" s="1">
        <v>10648</v>
      </c>
      <c r="K33" s="1">
        <v>40781</v>
      </c>
      <c r="M33" s="2"/>
      <c r="N33" s="2"/>
    </row>
    <row r="34" spans="1:16" x14ac:dyDescent="0.3">
      <c r="A34" t="s">
        <v>39</v>
      </c>
      <c r="B34" s="1">
        <v>51883</v>
      </c>
      <c r="C34" s="1">
        <v>24554</v>
      </c>
      <c r="D34" s="1">
        <v>27329</v>
      </c>
      <c r="E34" s="1">
        <v>19908</v>
      </c>
      <c r="F34" s="1">
        <v>22623</v>
      </c>
      <c r="G34" s="1">
        <v>25579</v>
      </c>
      <c r="H34" s="1">
        <v>3302</v>
      </c>
      <c r="I34" s="1">
        <v>39370</v>
      </c>
      <c r="J34" s="1">
        <v>9211</v>
      </c>
      <c r="K34" s="1">
        <v>29281</v>
      </c>
    </row>
    <row r="35" spans="1:16" x14ac:dyDescent="0.3">
      <c r="A35" t="s">
        <v>40</v>
      </c>
      <c r="B35" s="1">
        <v>73230</v>
      </c>
      <c r="C35" s="1">
        <v>35287</v>
      </c>
      <c r="D35" s="1">
        <v>37943</v>
      </c>
      <c r="E35" s="1">
        <v>25432</v>
      </c>
      <c r="F35" s="1">
        <v>29024</v>
      </c>
      <c r="G35" s="1">
        <v>32473</v>
      </c>
      <c r="H35" s="1">
        <v>4780</v>
      </c>
      <c r="I35" s="1">
        <v>57492</v>
      </c>
      <c r="J35" s="1">
        <v>10958</v>
      </c>
      <c r="K35" s="1">
        <v>34946</v>
      </c>
    </row>
    <row r="36" spans="1:16" x14ac:dyDescent="0.3">
      <c r="A36" t="s">
        <v>41</v>
      </c>
      <c r="B36" s="1">
        <v>56628</v>
      </c>
      <c r="C36" s="1">
        <v>27049</v>
      </c>
      <c r="D36" s="1">
        <v>29579</v>
      </c>
      <c r="E36" s="1">
        <v>20307</v>
      </c>
      <c r="F36" s="1">
        <v>24935</v>
      </c>
      <c r="G36" s="1">
        <v>27895</v>
      </c>
      <c r="H36" s="1">
        <v>5134</v>
      </c>
      <c r="I36" s="1">
        <v>43747</v>
      </c>
      <c r="J36" s="1">
        <v>7747</v>
      </c>
      <c r="K36" s="1">
        <v>27874</v>
      </c>
    </row>
    <row r="37" spans="1:16" x14ac:dyDescent="0.3">
      <c r="A37" t="s">
        <v>42</v>
      </c>
      <c r="B37" s="1">
        <v>73757</v>
      </c>
      <c r="C37" s="1">
        <v>34613</v>
      </c>
      <c r="D37" s="1">
        <v>39144</v>
      </c>
      <c r="E37" s="1">
        <v>25458</v>
      </c>
      <c r="F37" s="1">
        <v>29129</v>
      </c>
      <c r="G37" s="1">
        <v>31592</v>
      </c>
      <c r="H37" s="1">
        <v>3883</v>
      </c>
      <c r="I37" s="1">
        <v>58925</v>
      </c>
      <c r="J37" s="1">
        <v>10949</v>
      </c>
      <c r="K37" s="1">
        <v>43063</v>
      </c>
    </row>
    <row r="38" spans="1:16" x14ac:dyDescent="0.3">
      <c r="A38" t="s">
        <v>43</v>
      </c>
      <c r="B38" s="1">
        <v>84664</v>
      </c>
      <c r="C38" s="1">
        <v>38692</v>
      </c>
      <c r="D38" s="1">
        <v>45972</v>
      </c>
      <c r="E38" s="1">
        <v>31786</v>
      </c>
      <c r="F38" s="1">
        <v>34834</v>
      </c>
      <c r="G38" s="1">
        <v>40286</v>
      </c>
      <c r="H38" s="1">
        <v>5293</v>
      </c>
      <c r="I38" s="1">
        <v>65636</v>
      </c>
      <c r="J38" s="1">
        <v>13735</v>
      </c>
      <c r="K38" s="1">
        <v>44897</v>
      </c>
    </row>
    <row r="39" spans="1:16" x14ac:dyDescent="0.3">
      <c r="A39" t="s">
        <v>44</v>
      </c>
      <c r="B39" s="1">
        <v>59551</v>
      </c>
      <c r="C39" s="1">
        <v>28295</v>
      </c>
      <c r="D39" s="1">
        <v>31256</v>
      </c>
      <c r="E39" s="1">
        <v>22197</v>
      </c>
      <c r="F39" s="1">
        <v>24899</v>
      </c>
      <c r="G39" s="1">
        <v>28217</v>
      </c>
      <c r="H39" s="1">
        <v>4248</v>
      </c>
      <c r="I39" s="1">
        <v>46670</v>
      </c>
      <c r="J39" s="1">
        <v>8633</v>
      </c>
      <c r="K39" s="1">
        <v>29031</v>
      </c>
    </row>
    <row r="40" spans="1:16" x14ac:dyDescent="0.3">
      <c r="A40" t="s">
        <v>45</v>
      </c>
      <c r="B40" s="1">
        <v>24487</v>
      </c>
      <c r="C40" s="1">
        <v>12247</v>
      </c>
      <c r="D40" s="1">
        <v>12240</v>
      </c>
      <c r="E40" s="1">
        <v>8365</v>
      </c>
      <c r="F40" s="1">
        <v>9829</v>
      </c>
      <c r="G40" s="1">
        <v>10861</v>
      </c>
      <c r="H40" s="1">
        <v>1973</v>
      </c>
      <c r="I40" s="1">
        <v>19505</v>
      </c>
      <c r="J40" s="1">
        <v>3009</v>
      </c>
      <c r="K40" s="1">
        <v>10783</v>
      </c>
    </row>
    <row r="41" spans="1:16" x14ac:dyDescent="0.3">
      <c r="A41" t="s">
        <v>46</v>
      </c>
      <c r="B41" s="1">
        <v>46865</v>
      </c>
      <c r="C41" s="1">
        <v>23004</v>
      </c>
      <c r="D41" s="1">
        <v>23861</v>
      </c>
      <c r="E41" s="1">
        <v>16706</v>
      </c>
      <c r="F41" s="1">
        <v>20974</v>
      </c>
      <c r="G41" s="1">
        <v>22242</v>
      </c>
      <c r="H41" s="1">
        <v>3082</v>
      </c>
      <c r="I41" s="1">
        <v>37319</v>
      </c>
      <c r="J41" s="1">
        <v>6464</v>
      </c>
      <c r="K41" s="1">
        <v>26997</v>
      </c>
    </row>
    <row r="42" spans="1:16" x14ac:dyDescent="0.3">
      <c r="A42" t="s">
        <v>47</v>
      </c>
      <c r="B42" s="1">
        <v>146776</v>
      </c>
      <c r="C42" s="1">
        <v>75444</v>
      </c>
      <c r="D42" s="1">
        <v>71332</v>
      </c>
      <c r="E42" s="1">
        <v>47388</v>
      </c>
      <c r="F42" s="1">
        <v>61628</v>
      </c>
      <c r="G42" s="1">
        <v>64941</v>
      </c>
      <c r="H42" s="1">
        <v>11745</v>
      </c>
      <c r="I42" s="1">
        <v>118831</v>
      </c>
      <c r="J42" s="1">
        <v>16200</v>
      </c>
      <c r="K42" s="1">
        <v>79551</v>
      </c>
      <c r="O42" s="2"/>
      <c r="P42" s="2"/>
    </row>
    <row r="43" spans="1:16" s="2" customFormat="1" x14ac:dyDescent="0.3">
      <c r="A43" s="2" t="s">
        <v>48</v>
      </c>
      <c r="B43" s="3">
        <v>246788</v>
      </c>
      <c r="C43" s="3">
        <v>118817</v>
      </c>
      <c r="D43" s="3">
        <v>127971</v>
      </c>
      <c r="E43" s="3">
        <v>91250</v>
      </c>
      <c r="F43" s="3">
        <v>106882</v>
      </c>
      <c r="G43" s="3">
        <v>118730</v>
      </c>
      <c r="H43" s="3">
        <v>16823</v>
      </c>
      <c r="I43" s="3">
        <v>189540</v>
      </c>
      <c r="J43" s="3">
        <v>40425</v>
      </c>
      <c r="K43" s="3">
        <v>139818</v>
      </c>
      <c r="O43"/>
      <c r="P43"/>
    </row>
    <row r="44" spans="1:16" x14ac:dyDescent="0.3">
      <c r="A44" t="s">
        <v>49</v>
      </c>
      <c r="B44" s="1">
        <v>75272</v>
      </c>
      <c r="C44" s="1">
        <v>36440</v>
      </c>
      <c r="D44" s="1">
        <v>38832</v>
      </c>
      <c r="E44" s="1">
        <v>27693</v>
      </c>
      <c r="F44" s="1">
        <v>32560</v>
      </c>
      <c r="G44" s="1">
        <v>35533</v>
      </c>
      <c r="H44" s="1">
        <v>5262</v>
      </c>
      <c r="I44" s="1">
        <v>59169</v>
      </c>
      <c r="J44" s="1">
        <v>10841</v>
      </c>
      <c r="K44" s="1">
        <v>39856</v>
      </c>
    </row>
    <row r="45" spans="1:16" x14ac:dyDescent="0.3">
      <c r="A45" t="s">
        <v>50</v>
      </c>
      <c r="B45" s="1">
        <v>34288</v>
      </c>
      <c r="C45" s="1">
        <v>16897</v>
      </c>
      <c r="D45" s="1">
        <v>17391</v>
      </c>
      <c r="E45" s="1">
        <v>12609</v>
      </c>
      <c r="F45" s="1">
        <v>14924</v>
      </c>
      <c r="G45" s="1">
        <v>16284</v>
      </c>
      <c r="H45" s="1">
        <v>2135</v>
      </c>
      <c r="I45" s="1">
        <v>26662</v>
      </c>
      <c r="J45" s="1">
        <v>5491</v>
      </c>
      <c r="K45" s="1">
        <v>19133</v>
      </c>
    </row>
    <row r="46" spans="1:16" x14ac:dyDescent="0.3">
      <c r="A46" t="s">
        <v>51</v>
      </c>
      <c r="B46" s="1">
        <v>36544</v>
      </c>
      <c r="C46" s="1">
        <v>17787</v>
      </c>
      <c r="D46" s="1">
        <v>18757</v>
      </c>
      <c r="E46" s="1">
        <v>13613</v>
      </c>
      <c r="F46" s="1">
        <v>14998</v>
      </c>
      <c r="G46" s="1">
        <v>17099</v>
      </c>
      <c r="H46" s="1">
        <v>1916</v>
      </c>
      <c r="I46" s="1">
        <v>27620</v>
      </c>
      <c r="J46" s="1">
        <v>7008</v>
      </c>
      <c r="K46" s="1">
        <v>20892</v>
      </c>
    </row>
    <row r="47" spans="1:16" x14ac:dyDescent="0.3">
      <c r="A47" t="s">
        <v>52</v>
      </c>
      <c r="B47" s="1">
        <v>29173</v>
      </c>
      <c r="C47" s="1">
        <v>13459</v>
      </c>
      <c r="D47" s="1">
        <v>15714</v>
      </c>
      <c r="E47" s="1">
        <v>10903</v>
      </c>
      <c r="F47" s="1">
        <v>12206</v>
      </c>
      <c r="G47" s="1">
        <v>14046</v>
      </c>
      <c r="H47" s="1">
        <v>1553</v>
      </c>
      <c r="I47" s="1">
        <v>21783</v>
      </c>
      <c r="J47" s="1">
        <v>5837</v>
      </c>
      <c r="K47" s="1">
        <v>18028</v>
      </c>
    </row>
    <row r="48" spans="1:16" x14ac:dyDescent="0.3">
      <c r="A48" t="s">
        <v>53</v>
      </c>
      <c r="B48" s="1">
        <v>71511</v>
      </c>
      <c r="C48" s="1">
        <v>34234</v>
      </c>
      <c r="D48" s="1">
        <v>37277</v>
      </c>
      <c r="E48" s="1">
        <v>26432</v>
      </c>
      <c r="F48" s="1">
        <v>32194</v>
      </c>
      <c r="G48" s="1">
        <v>35768</v>
      </c>
      <c r="H48" s="1">
        <v>5957</v>
      </c>
      <c r="I48" s="1">
        <v>54306</v>
      </c>
      <c r="J48" s="1">
        <v>11248</v>
      </c>
      <c r="K48" s="1">
        <v>41909</v>
      </c>
      <c r="O48" s="2"/>
      <c r="P48" s="2"/>
    </row>
    <row r="49" spans="1:16" s="2" customFormat="1" x14ac:dyDescent="0.3">
      <c r="A49" s="2" t="s">
        <v>58</v>
      </c>
      <c r="B49" s="3">
        <v>1288881</v>
      </c>
      <c r="C49" s="3">
        <v>650774</v>
      </c>
      <c r="D49" s="3">
        <v>638107</v>
      </c>
      <c r="E49" s="3">
        <v>463541</v>
      </c>
      <c r="F49" s="3">
        <v>582987</v>
      </c>
      <c r="G49" s="3">
        <v>591910</v>
      </c>
      <c r="H49" s="3">
        <v>92174</v>
      </c>
      <c r="I49" s="3">
        <v>1040464</v>
      </c>
      <c r="J49" s="3">
        <v>156243</v>
      </c>
      <c r="K49" s="3">
        <v>632085</v>
      </c>
      <c r="M49"/>
      <c r="N49"/>
      <c r="O49"/>
      <c r="P49"/>
    </row>
    <row r="50" spans="1:16" x14ac:dyDescent="0.3">
      <c r="A50" t="s">
        <v>59</v>
      </c>
      <c r="B50" s="1">
        <v>98267</v>
      </c>
      <c r="C50" s="1">
        <v>47866</v>
      </c>
      <c r="D50" s="1">
        <v>50401</v>
      </c>
      <c r="E50" s="1">
        <v>37272</v>
      </c>
      <c r="F50" s="1">
        <v>44521</v>
      </c>
      <c r="G50" s="1">
        <v>47444</v>
      </c>
      <c r="H50" s="1">
        <v>6271</v>
      </c>
      <c r="I50" s="1">
        <v>75759</v>
      </c>
      <c r="J50" s="1">
        <v>16237</v>
      </c>
      <c r="K50" s="1">
        <v>58573</v>
      </c>
      <c r="M50" s="2"/>
      <c r="N50" s="2"/>
    </row>
    <row r="51" spans="1:16" x14ac:dyDescent="0.3">
      <c r="A51" t="s">
        <v>60</v>
      </c>
      <c r="B51" s="1">
        <v>120920</v>
      </c>
      <c r="C51" s="1">
        <v>59898</v>
      </c>
      <c r="D51" s="1">
        <v>61022</v>
      </c>
      <c r="E51" s="1">
        <v>40511</v>
      </c>
      <c r="F51" s="1">
        <v>50268</v>
      </c>
      <c r="G51" s="1">
        <v>52249</v>
      </c>
      <c r="H51" s="1">
        <v>8481</v>
      </c>
      <c r="I51" s="1">
        <v>96807</v>
      </c>
      <c r="J51" s="1">
        <v>15632</v>
      </c>
      <c r="K51" s="1">
        <v>61472</v>
      </c>
    </row>
    <row r="52" spans="1:16" x14ac:dyDescent="0.3">
      <c r="A52" t="s">
        <v>61</v>
      </c>
      <c r="B52" s="1">
        <v>128647</v>
      </c>
      <c r="C52" s="1">
        <v>62957</v>
      </c>
      <c r="D52" s="1">
        <v>65690</v>
      </c>
      <c r="E52" s="1">
        <v>47365</v>
      </c>
      <c r="F52" s="1">
        <v>56668</v>
      </c>
      <c r="G52" s="1">
        <v>60251</v>
      </c>
      <c r="H52" s="1">
        <v>9460</v>
      </c>
      <c r="I52" s="1">
        <v>103783</v>
      </c>
      <c r="J52" s="1">
        <v>15404</v>
      </c>
      <c r="K52" s="1">
        <v>55655</v>
      </c>
    </row>
    <row r="53" spans="1:16" x14ac:dyDescent="0.3">
      <c r="A53" t="s">
        <v>62</v>
      </c>
      <c r="B53" s="1">
        <v>112498</v>
      </c>
      <c r="C53" s="1">
        <v>55073</v>
      </c>
      <c r="D53" s="1">
        <v>57425</v>
      </c>
      <c r="E53" s="1">
        <v>43867</v>
      </c>
      <c r="F53" s="1">
        <v>53434</v>
      </c>
      <c r="G53" s="1">
        <v>56017</v>
      </c>
      <c r="H53" s="1">
        <v>6174</v>
      </c>
      <c r="I53" s="1">
        <v>87518</v>
      </c>
      <c r="J53" s="1">
        <v>18806</v>
      </c>
      <c r="K53" s="1">
        <v>71569</v>
      </c>
    </row>
    <row r="54" spans="1:16" x14ac:dyDescent="0.3">
      <c r="A54" t="s">
        <v>63</v>
      </c>
      <c r="B54" s="1">
        <v>120217</v>
      </c>
      <c r="C54" s="1">
        <v>60414</v>
      </c>
      <c r="D54" s="1">
        <v>59803</v>
      </c>
      <c r="E54" s="1">
        <v>43081</v>
      </c>
      <c r="F54" s="1">
        <v>53555</v>
      </c>
      <c r="G54" s="1">
        <v>55054</v>
      </c>
      <c r="H54" s="1">
        <v>7038</v>
      </c>
      <c r="I54" s="1">
        <v>96098</v>
      </c>
      <c r="J54" s="1">
        <v>17081</v>
      </c>
      <c r="K54" s="1">
        <v>67714</v>
      </c>
    </row>
    <row r="55" spans="1:16" x14ac:dyDescent="0.3">
      <c r="A55" t="s">
        <v>64</v>
      </c>
      <c r="B55" s="1">
        <v>111185</v>
      </c>
      <c r="C55" s="1">
        <v>55235</v>
      </c>
      <c r="D55" s="1">
        <v>55950</v>
      </c>
      <c r="E55" s="1">
        <v>40988</v>
      </c>
      <c r="F55" s="1">
        <v>50374</v>
      </c>
      <c r="G55" s="1">
        <v>52094</v>
      </c>
      <c r="H55" s="1">
        <v>7937</v>
      </c>
      <c r="I55" s="1">
        <v>87785</v>
      </c>
      <c r="J55" s="1">
        <v>15463</v>
      </c>
      <c r="K55" s="1">
        <v>58567</v>
      </c>
    </row>
    <row r="56" spans="1:16" x14ac:dyDescent="0.3">
      <c r="A56" t="s">
        <v>65</v>
      </c>
      <c r="B56" s="1">
        <v>172397</v>
      </c>
      <c r="C56" s="1">
        <v>86895</v>
      </c>
      <c r="D56" s="1">
        <v>85502</v>
      </c>
      <c r="E56" s="1">
        <v>63588</v>
      </c>
      <c r="F56" s="1">
        <v>81620</v>
      </c>
      <c r="G56" s="1">
        <v>82452</v>
      </c>
      <c r="H56" s="1">
        <v>11993</v>
      </c>
      <c r="I56" s="1">
        <v>138733</v>
      </c>
      <c r="J56" s="1">
        <v>21671</v>
      </c>
      <c r="K56" s="1">
        <v>94791</v>
      </c>
    </row>
    <row r="57" spans="1:16" x14ac:dyDescent="0.3">
      <c r="A57" t="s">
        <v>66</v>
      </c>
      <c r="B57" s="1">
        <v>229925</v>
      </c>
      <c r="C57" s="1">
        <v>117600</v>
      </c>
      <c r="D57" s="1">
        <v>112325</v>
      </c>
      <c r="E57" s="1">
        <v>82217</v>
      </c>
      <c r="F57" s="1">
        <v>107083</v>
      </c>
      <c r="G57" s="1">
        <v>106056</v>
      </c>
      <c r="H57" s="1">
        <v>19893</v>
      </c>
      <c r="I57" s="1">
        <v>190527</v>
      </c>
      <c r="J57" s="1">
        <v>19505</v>
      </c>
      <c r="K57" s="1">
        <v>87780</v>
      </c>
    </row>
    <row r="58" spans="1:16" x14ac:dyDescent="0.3">
      <c r="A58" t="s">
        <v>67</v>
      </c>
      <c r="B58" s="1">
        <v>194825</v>
      </c>
      <c r="C58" s="1">
        <v>104836</v>
      </c>
      <c r="D58" s="1">
        <v>89989</v>
      </c>
      <c r="E58" s="1">
        <v>64652</v>
      </c>
      <c r="F58" s="1">
        <v>85464</v>
      </c>
      <c r="G58" s="1">
        <v>80293</v>
      </c>
      <c r="H58" s="1">
        <v>14927</v>
      </c>
      <c r="I58" s="1">
        <v>163454</v>
      </c>
      <c r="J58" s="1">
        <v>16444</v>
      </c>
      <c r="K58" s="1">
        <v>75964</v>
      </c>
      <c r="O58" s="2"/>
      <c r="P58" s="2"/>
    </row>
    <row r="59" spans="1:16" s="2" customFormat="1" x14ac:dyDescent="0.3">
      <c r="A59" s="2" t="s">
        <v>68</v>
      </c>
      <c r="B59" s="3">
        <v>830496</v>
      </c>
      <c r="C59" s="3">
        <v>419209</v>
      </c>
      <c r="D59" s="3">
        <v>411287</v>
      </c>
      <c r="E59" s="3">
        <v>295819</v>
      </c>
      <c r="F59" s="3">
        <v>376881</v>
      </c>
      <c r="G59" s="3">
        <v>385481</v>
      </c>
      <c r="H59" s="3">
        <v>58548</v>
      </c>
      <c r="I59" s="3">
        <v>666428</v>
      </c>
      <c r="J59" s="3">
        <v>105520</v>
      </c>
      <c r="K59" s="3">
        <v>442095</v>
      </c>
      <c r="M59"/>
      <c r="N59"/>
      <c r="O59"/>
      <c r="P59"/>
    </row>
    <row r="60" spans="1:16" x14ac:dyDescent="0.3">
      <c r="A60" t="s">
        <v>69</v>
      </c>
      <c r="B60" s="1">
        <v>34749</v>
      </c>
      <c r="C60" s="1">
        <v>17863</v>
      </c>
      <c r="D60" s="1">
        <v>16886</v>
      </c>
      <c r="E60" s="1">
        <v>11760</v>
      </c>
      <c r="F60" s="1">
        <v>14838</v>
      </c>
      <c r="G60" s="1">
        <v>15326</v>
      </c>
      <c r="H60" s="1">
        <v>2239</v>
      </c>
      <c r="I60" s="1">
        <v>28472</v>
      </c>
      <c r="J60" s="1">
        <v>4038</v>
      </c>
      <c r="K60" s="1">
        <v>16591</v>
      </c>
      <c r="M60" s="2"/>
      <c r="N60" s="2"/>
    </row>
    <row r="61" spans="1:16" x14ac:dyDescent="0.3">
      <c r="A61" t="s">
        <v>70</v>
      </c>
      <c r="B61" s="1">
        <v>77968</v>
      </c>
      <c r="C61" s="1">
        <v>39549</v>
      </c>
      <c r="D61" s="1">
        <v>38419</v>
      </c>
      <c r="E61" s="1">
        <v>28149</v>
      </c>
      <c r="F61" s="1">
        <v>34896</v>
      </c>
      <c r="G61" s="1">
        <v>34699</v>
      </c>
      <c r="H61" s="1">
        <v>5217</v>
      </c>
      <c r="I61" s="1">
        <v>63675</v>
      </c>
      <c r="J61" s="1">
        <v>9076</v>
      </c>
      <c r="K61" s="1">
        <v>38626</v>
      </c>
    </row>
    <row r="62" spans="1:16" x14ac:dyDescent="0.3">
      <c r="A62" t="s">
        <v>71</v>
      </c>
      <c r="B62" s="1">
        <v>80726</v>
      </c>
      <c r="C62" s="1">
        <v>41054</v>
      </c>
      <c r="D62" s="1">
        <v>39672</v>
      </c>
      <c r="E62" s="1">
        <v>29519</v>
      </c>
      <c r="F62" s="1">
        <v>37250</v>
      </c>
      <c r="G62" s="1">
        <v>37559</v>
      </c>
      <c r="H62" s="1">
        <v>5405</v>
      </c>
      <c r="I62" s="1">
        <v>64784</v>
      </c>
      <c r="J62" s="1">
        <v>10537</v>
      </c>
      <c r="K62" s="1">
        <v>42844</v>
      </c>
    </row>
    <row r="63" spans="1:16" x14ac:dyDescent="0.3">
      <c r="A63" t="s">
        <v>72</v>
      </c>
      <c r="B63" s="1">
        <v>97630</v>
      </c>
      <c r="C63" s="1">
        <v>48697</v>
      </c>
      <c r="D63" s="1">
        <v>48933</v>
      </c>
      <c r="E63" s="1">
        <v>35271</v>
      </c>
      <c r="F63" s="1">
        <v>45163</v>
      </c>
      <c r="G63" s="1">
        <v>46630</v>
      </c>
      <c r="H63" s="1">
        <v>6807</v>
      </c>
      <c r="I63" s="1">
        <v>78117</v>
      </c>
      <c r="J63" s="1">
        <v>12706</v>
      </c>
      <c r="K63" s="1">
        <v>49854</v>
      </c>
    </row>
    <row r="64" spans="1:16" x14ac:dyDescent="0.3">
      <c r="A64" t="s">
        <v>73</v>
      </c>
      <c r="B64" s="1">
        <v>77710</v>
      </c>
      <c r="C64" s="1">
        <v>40320</v>
      </c>
      <c r="D64" s="1">
        <v>37390</v>
      </c>
      <c r="E64" s="1">
        <v>25133</v>
      </c>
      <c r="F64" s="1">
        <v>31294</v>
      </c>
      <c r="G64" s="1">
        <v>32658</v>
      </c>
      <c r="H64" s="1">
        <v>6094</v>
      </c>
      <c r="I64" s="1">
        <v>63013</v>
      </c>
      <c r="J64" s="1">
        <v>8603</v>
      </c>
      <c r="K64" s="1">
        <v>37490</v>
      </c>
    </row>
    <row r="65" spans="1:16" x14ac:dyDescent="0.3">
      <c r="A65" t="s">
        <v>74</v>
      </c>
      <c r="B65" s="1">
        <v>156276</v>
      </c>
      <c r="C65" s="1">
        <v>77070</v>
      </c>
      <c r="D65" s="1">
        <v>79206</v>
      </c>
      <c r="E65" s="1">
        <v>59537</v>
      </c>
      <c r="F65" s="1">
        <v>74726</v>
      </c>
      <c r="G65" s="1">
        <v>76764</v>
      </c>
      <c r="H65" s="1">
        <v>10216</v>
      </c>
      <c r="I65" s="1">
        <v>122126</v>
      </c>
      <c r="J65" s="1">
        <v>23934</v>
      </c>
      <c r="K65" s="1">
        <v>99547</v>
      </c>
    </row>
    <row r="66" spans="1:16" x14ac:dyDescent="0.3">
      <c r="A66" t="s">
        <v>75</v>
      </c>
      <c r="B66" s="1">
        <v>78079</v>
      </c>
      <c r="C66" s="1">
        <v>39044</v>
      </c>
      <c r="D66" s="1">
        <v>39035</v>
      </c>
      <c r="E66" s="1">
        <v>28443</v>
      </c>
      <c r="F66" s="1">
        <v>36016</v>
      </c>
      <c r="G66" s="1">
        <v>37413</v>
      </c>
      <c r="H66" s="1">
        <v>5157</v>
      </c>
      <c r="I66" s="1">
        <v>61262</v>
      </c>
      <c r="J66" s="1">
        <v>11660</v>
      </c>
      <c r="K66" s="1">
        <v>44979</v>
      </c>
    </row>
    <row r="67" spans="1:16" x14ac:dyDescent="0.3">
      <c r="A67" t="s">
        <v>76</v>
      </c>
      <c r="B67" s="1">
        <v>74633</v>
      </c>
      <c r="C67" s="1">
        <v>37615</v>
      </c>
      <c r="D67" s="1">
        <v>37018</v>
      </c>
      <c r="E67" s="1">
        <v>27306</v>
      </c>
      <c r="F67" s="1">
        <v>34699</v>
      </c>
      <c r="G67" s="1">
        <v>35095</v>
      </c>
      <c r="H67" s="1">
        <v>5129</v>
      </c>
      <c r="I67" s="1">
        <v>60005</v>
      </c>
      <c r="J67" s="1">
        <v>9499</v>
      </c>
      <c r="K67" s="1">
        <v>38979</v>
      </c>
    </row>
    <row r="68" spans="1:16" x14ac:dyDescent="0.3">
      <c r="A68" t="s">
        <v>77</v>
      </c>
      <c r="B68" s="1">
        <v>152725</v>
      </c>
      <c r="C68" s="1">
        <v>77997</v>
      </c>
      <c r="D68" s="1">
        <v>74728</v>
      </c>
      <c r="E68" s="1">
        <v>50701</v>
      </c>
      <c r="F68" s="1">
        <v>67999</v>
      </c>
      <c r="G68" s="1">
        <v>69337</v>
      </c>
      <c r="H68" s="1">
        <v>12284</v>
      </c>
      <c r="I68" s="1">
        <v>124974</v>
      </c>
      <c r="J68" s="1">
        <v>15467</v>
      </c>
      <c r="K68" s="1">
        <v>73185</v>
      </c>
      <c r="O68" s="2"/>
      <c r="P68" s="2"/>
    </row>
    <row r="69" spans="1:16" s="2" customFormat="1" x14ac:dyDescent="0.3">
      <c r="A69" s="2" t="s">
        <v>78</v>
      </c>
      <c r="B69" s="3">
        <v>852476</v>
      </c>
      <c r="C69" s="3">
        <v>422514</v>
      </c>
      <c r="D69" s="3">
        <v>429962</v>
      </c>
      <c r="E69" s="3">
        <v>325044</v>
      </c>
      <c r="F69" s="3">
        <v>393103</v>
      </c>
      <c r="G69" s="3">
        <v>409793</v>
      </c>
      <c r="H69" s="3">
        <v>58654</v>
      </c>
      <c r="I69" s="3">
        <v>672866</v>
      </c>
      <c r="J69" s="3">
        <v>120956</v>
      </c>
      <c r="K69" s="3">
        <v>461563</v>
      </c>
      <c r="M69"/>
      <c r="N69"/>
      <c r="O69"/>
      <c r="P69"/>
    </row>
    <row r="70" spans="1:16" x14ac:dyDescent="0.3">
      <c r="A70" t="s">
        <v>79</v>
      </c>
      <c r="B70" s="1">
        <v>73328</v>
      </c>
      <c r="C70" s="1">
        <v>35673</v>
      </c>
      <c r="D70" s="1">
        <v>37655</v>
      </c>
      <c r="E70" s="1">
        <v>28599</v>
      </c>
      <c r="F70" s="1">
        <v>34370</v>
      </c>
      <c r="G70" s="1">
        <v>36636</v>
      </c>
      <c r="H70" s="1">
        <v>4726</v>
      </c>
      <c r="I70" s="1">
        <v>55497</v>
      </c>
      <c r="J70" s="1">
        <v>13105</v>
      </c>
      <c r="K70" s="1">
        <v>42559</v>
      </c>
      <c r="M70" s="2"/>
      <c r="N70" s="2"/>
    </row>
    <row r="71" spans="1:16" x14ac:dyDescent="0.3">
      <c r="A71" t="s">
        <v>80</v>
      </c>
      <c r="B71" s="1">
        <v>102564</v>
      </c>
      <c r="C71" s="1">
        <v>49094</v>
      </c>
      <c r="D71" s="1">
        <v>53470</v>
      </c>
      <c r="E71" s="1">
        <v>37553</v>
      </c>
      <c r="F71" s="1">
        <v>44001</v>
      </c>
      <c r="G71" s="1">
        <v>47468</v>
      </c>
      <c r="H71" s="1">
        <v>6731</v>
      </c>
      <c r="I71" s="1">
        <v>77964</v>
      </c>
      <c r="J71" s="1">
        <v>17869</v>
      </c>
      <c r="K71" s="1">
        <v>58216</v>
      </c>
    </row>
    <row r="72" spans="1:16" x14ac:dyDescent="0.3">
      <c r="A72" t="s">
        <v>81</v>
      </c>
      <c r="B72" s="1">
        <v>122669</v>
      </c>
      <c r="C72" s="1">
        <v>60653</v>
      </c>
      <c r="D72" s="1">
        <v>62016</v>
      </c>
      <c r="E72" s="1">
        <v>46367</v>
      </c>
      <c r="F72" s="1">
        <v>56525</v>
      </c>
      <c r="G72" s="1">
        <v>58768</v>
      </c>
      <c r="H72" s="1">
        <v>8252</v>
      </c>
      <c r="I72" s="1">
        <v>97413</v>
      </c>
      <c r="J72" s="1">
        <v>17004</v>
      </c>
      <c r="K72" s="1">
        <v>63498</v>
      </c>
    </row>
    <row r="73" spans="1:16" x14ac:dyDescent="0.3">
      <c r="A73" t="s">
        <v>82</v>
      </c>
      <c r="B73" s="1">
        <v>125634</v>
      </c>
      <c r="C73" s="1">
        <v>62750</v>
      </c>
      <c r="D73" s="1">
        <v>62884</v>
      </c>
      <c r="E73" s="1">
        <v>45228</v>
      </c>
      <c r="F73" s="1">
        <v>58608</v>
      </c>
      <c r="G73" s="1">
        <v>60438</v>
      </c>
      <c r="H73" s="1">
        <v>10083</v>
      </c>
      <c r="I73" s="1">
        <v>100581</v>
      </c>
      <c r="J73" s="1">
        <v>14970</v>
      </c>
      <c r="K73" s="1">
        <v>64582</v>
      </c>
    </row>
    <row r="74" spans="1:16" x14ac:dyDescent="0.3">
      <c r="A74" t="s">
        <v>83</v>
      </c>
      <c r="B74" s="1">
        <v>98094</v>
      </c>
      <c r="C74" s="1">
        <v>47813</v>
      </c>
      <c r="D74" s="1">
        <v>50281</v>
      </c>
      <c r="E74" s="1">
        <v>36573</v>
      </c>
      <c r="F74" s="1">
        <v>45702</v>
      </c>
      <c r="G74" s="1">
        <v>48881</v>
      </c>
      <c r="H74" s="1">
        <v>7176</v>
      </c>
      <c r="I74" s="1">
        <v>77417</v>
      </c>
      <c r="J74" s="1">
        <v>13501</v>
      </c>
      <c r="K74" s="1">
        <v>54484</v>
      </c>
    </row>
    <row r="75" spans="1:16" x14ac:dyDescent="0.3">
      <c r="A75" t="s">
        <v>84</v>
      </c>
      <c r="B75" s="1">
        <v>87401</v>
      </c>
      <c r="C75" s="1">
        <v>43662</v>
      </c>
      <c r="D75" s="1">
        <v>43739</v>
      </c>
      <c r="E75" s="1">
        <v>35018</v>
      </c>
      <c r="F75" s="1">
        <v>39801</v>
      </c>
      <c r="G75" s="1">
        <v>41795</v>
      </c>
      <c r="H75" s="1">
        <v>5378</v>
      </c>
      <c r="I75" s="1">
        <v>68979</v>
      </c>
      <c r="J75" s="1">
        <v>13044</v>
      </c>
      <c r="K75" s="1">
        <v>49601</v>
      </c>
    </row>
    <row r="76" spans="1:16" x14ac:dyDescent="0.3">
      <c r="A76" t="s">
        <v>85</v>
      </c>
      <c r="B76" s="1">
        <v>113751</v>
      </c>
      <c r="C76" s="1">
        <v>58805</v>
      </c>
      <c r="D76" s="1">
        <v>54946</v>
      </c>
      <c r="E76" s="1">
        <v>48769</v>
      </c>
      <c r="F76" s="1">
        <v>54282</v>
      </c>
      <c r="G76" s="1">
        <v>54191</v>
      </c>
      <c r="H76" s="1">
        <v>6713</v>
      </c>
      <c r="I76" s="1">
        <v>91733</v>
      </c>
      <c r="J76" s="1">
        <v>15305</v>
      </c>
      <c r="K76" s="1">
        <v>62830</v>
      </c>
    </row>
    <row r="77" spans="1:16" x14ac:dyDescent="0.3">
      <c r="A77" t="s">
        <v>86</v>
      </c>
      <c r="B77" s="1">
        <v>129035</v>
      </c>
      <c r="C77" s="1">
        <v>64064</v>
      </c>
      <c r="D77" s="1">
        <v>64971</v>
      </c>
      <c r="E77" s="1">
        <v>46937</v>
      </c>
      <c r="F77" s="1">
        <v>59814</v>
      </c>
      <c r="G77" s="1">
        <v>61616</v>
      </c>
      <c r="H77" s="1">
        <v>9595</v>
      </c>
      <c r="I77" s="1">
        <v>103282</v>
      </c>
      <c r="J77" s="1">
        <v>16158</v>
      </c>
      <c r="K77" s="1">
        <v>65793</v>
      </c>
      <c r="O77" s="2"/>
      <c r="P77" s="2"/>
    </row>
    <row r="78" spans="1:16" s="2" customFormat="1" x14ac:dyDescent="0.3">
      <c r="A78" s="2" t="s">
        <v>87</v>
      </c>
      <c r="B78" s="3">
        <v>1313222</v>
      </c>
      <c r="C78" s="3">
        <v>664774</v>
      </c>
      <c r="D78" s="3">
        <v>648448</v>
      </c>
      <c r="E78" s="3">
        <v>457767</v>
      </c>
      <c r="F78" s="3">
        <v>574345</v>
      </c>
      <c r="G78" s="3">
        <v>591180</v>
      </c>
      <c r="H78" s="3">
        <v>85147</v>
      </c>
      <c r="I78" s="3">
        <v>1052538</v>
      </c>
      <c r="J78" s="3">
        <v>175537</v>
      </c>
      <c r="K78" s="3">
        <v>737428</v>
      </c>
      <c r="M78"/>
      <c r="N78"/>
      <c r="O78"/>
      <c r="P78"/>
    </row>
    <row r="79" spans="1:16" x14ac:dyDescent="0.3">
      <c r="A79" t="s">
        <v>88</v>
      </c>
      <c r="B79" s="1">
        <v>100480</v>
      </c>
      <c r="C79" s="1">
        <v>53745</v>
      </c>
      <c r="D79" s="1">
        <v>46735</v>
      </c>
      <c r="E79" s="1">
        <v>32322</v>
      </c>
      <c r="F79" s="1">
        <v>42248</v>
      </c>
      <c r="G79" s="1">
        <v>41968</v>
      </c>
      <c r="H79" s="1">
        <v>6299</v>
      </c>
      <c r="I79" s="1">
        <v>82583</v>
      </c>
      <c r="J79" s="1">
        <v>11598</v>
      </c>
      <c r="K79" s="1">
        <v>50097</v>
      </c>
      <c r="M79" s="2"/>
      <c r="N79" s="2"/>
    </row>
    <row r="80" spans="1:16" x14ac:dyDescent="0.3">
      <c r="A80" t="s">
        <v>89</v>
      </c>
      <c r="B80" s="1">
        <v>85870</v>
      </c>
      <c r="C80" s="1">
        <v>44384</v>
      </c>
      <c r="D80" s="1">
        <v>41486</v>
      </c>
      <c r="E80" s="1">
        <v>32237</v>
      </c>
      <c r="F80" s="1">
        <v>40275</v>
      </c>
      <c r="G80" s="1">
        <v>39956</v>
      </c>
      <c r="H80" s="1">
        <v>5271</v>
      </c>
      <c r="I80" s="1">
        <v>69092</v>
      </c>
      <c r="J80" s="1">
        <v>11507</v>
      </c>
      <c r="K80" s="1">
        <v>50399</v>
      </c>
    </row>
    <row r="81" spans="1:16" x14ac:dyDescent="0.3">
      <c r="A81" t="s">
        <v>90</v>
      </c>
      <c r="B81" s="1">
        <v>95382</v>
      </c>
      <c r="C81" s="1">
        <v>47687</v>
      </c>
      <c r="D81" s="1">
        <v>47695</v>
      </c>
      <c r="E81" s="1">
        <v>34790</v>
      </c>
      <c r="F81" s="1">
        <v>43711</v>
      </c>
      <c r="G81" s="1">
        <v>45884</v>
      </c>
      <c r="H81" s="1">
        <v>6655</v>
      </c>
      <c r="I81" s="1">
        <v>75506</v>
      </c>
      <c r="J81" s="1">
        <v>13221</v>
      </c>
      <c r="K81" s="1">
        <v>48599</v>
      </c>
    </row>
    <row r="82" spans="1:16" x14ac:dyDescent="0.3">
      <c r="A82" t="s">
        <v>91</v>
      </c>
      <c r="B82" s="1">
        <v>92505</v>
      </c>
      <c r="C82" s="1">
        <v>47488</v>
      </c>
      <c r="D82" s="1">
        <v>45017</v>
      </c>
      <c r="E82" s="1">
        <v>30271</v>
      </c>
      <c r="F82" s="1">
        <v>35874</v>
      </c>
      <c r="G82" s="1">
        <v>37886</v>
      </c>
      <c r="H82" s="1">
        <v>5074</v>
      </c>
      <c r="I82" s="1">
        <v>73085</v>
      </c>
      <c r="J82" s="1">
        <v>14346</v>
      </c>
      <c r="K82" s="1">
        <v>60228</v>
      </c>
    </row>
    <row r="83" spans="1:16" x14ac:dyDescent="0.3">
      <c r="A83" t="s">
        <v>92</v>
      </c>
      <c r="B83" s="1">
        <v>105613</v>
      </c>
      <c r="C83" s="1">
        <v>51742</v>
      </c>
      <c r="D83" s="1">
        <v>53871</v>
      </c>
      <c r="E83" s="1">
        <v>40563</v>
      </c>
      <c r="F83" s="1">
        <v>49656</v>
      </c>
      <c r="G83" s="1">
        <v>51642</v>
      </c>
      <c r="H83" s="1">
        <v>7158</v>
      </c>
      <c r="I83" s="1">
        <v>82567</v>
      </c>
      <c r="J83" s="1">
        <v>15888</v>
      </c>
      <c r="K83" s="1">
        <v>59590</v>
      </c>
    </row>
    <row r="84" spans="1:16" x14ac:dyDescent="0.3">
      <c r="A84" t="s">
        <v>93</v>
      </c>
      <c r="B84" s="1">
        <v>70195</v>
      </c>
      <c r="C84" s="1">
        <v>35741</v>
      </c>
      <c r="D84" s="1">
        <v>34454</v>
      </c>
      <c r="E84" s="1">
        <v>23398</v>
      </c>
      <c r="F84" s="1">
        <v>29317</v>
      </c>
      <c r="G84" s="1">
        <v>30455</v>
      </c>
      <c r="H84" s="1">
        <v>3923</v>
      </c>
      <c r="I84" s="1">
        <v>55722</v>
      </c>
      <c r="J84" s="1">
        <v>10550</v>
      </c>
      <c r="K84" s="1">
        <v>43401</v>
      </c>
    </row>
    <row r="85" spans="1:16" x14ac:dyDescent="0.3">
      <c r="A85" t="s">
        <v>94</v>
      </c>
      <c r="B85" s="1">
        <v>90334</v>
      </c>
      <c r="C85" s="1">
        <v>44289</v>
      </c>
      <c r="D85" s="1">
        <v>46045</v>
      </c>
      <c r="E85" s="1">
        <v>35142</v>
      </c>
      <c r="F85" s="1">
        <v>41717</v>
      </c>
      <c r="G85" s="1">
        <v>43530</v>
      </c>
      <c r="H85" s="1">
        <v>4645</v>
      </c>
      <c r="I85" s="1">
        <v>68558</v>
      </c>
      <c r="J85" s="1">
        <v>17131</v>
      </c>
      <c r="K85" s="1">
        <v>56059</v>
      </c>
    </row>
    <row r="86" spans="1:16" x14ac:dyDescent="0.3">
      <c r="A86" t="s">
        <v>95</v>
      </c>
      <c r="B86" s="1">
        <v>192554</v>
      </c>
      <c r="C86" s="1">
        <v>96510</v>
      </c>
      <c r="D86" s="1">
        <v>96044</v>
      </c>
      <c r="E86" s="1">
        <v>69643</v>
      </c>
      <c r="F86" s="1">
        <v>88078</v>
      </c>
      <c r="G86" s="1">
        <v>90501</v>
      </c>
      <c r="H86" s="1">
        <v>11174</v>
      </c>
      <c r="I86" s="1">
        <v>152631</v>
      </c>
      <c r="J86" s="1">
        <v>28749</v>
      </c>
      <c r="K86" s="1">
        <v>121469</v>
      </c>
    </row>
    <row r="87" spans="1:16" x14ac:dyDescent="0.3">
      <c r="A87" t="s">
        <v>96</v>
      </c>
      <c r="B87" s="1">
        <v>124954</v>
      </c>
      <c r="C87" s="1">
        <v>63143</v>
      </c>
      <c r="D87" s="1">
        <v>61811</v>
      </c>
      <c r="E87" s="1">
        <v>44497</v>
      </c>
      <c r="F87" s="1">
        <v>57193</v>
      </c>
      <c r="G87" s="1">
        <v>58061</v>
      </c>
      <c r="H87" s="1">
        <v>7852</v>
      </c>
      <c r="I87" s="1">
        <v>100928</v>
      </c>
      <c r="J87" s="1">
        <v>16174</v>
      </c>
      <c r="K87" s="1">
        <v>70099</v>
      </c>
    </row>
    <row r="88" spans="1:16" x14ac:dyDescent="0.3">
      <c r="A88" t="s">
        <v>97</v>
      </c>
      <c r="B88" s="1">
        <v>149090</v>
      </c>
      <c r="C88" s="1">
        <v>73882</v>
      </c>
      <c r="D88" s="1">
        <v>75208</v>
      </c>
      <c r="E88" s="1">
        <v>46341</v>
      </c>
      <c r="F88" s="1">
        <v>57500</v>
      </c>
      <c r="G88" s="1">
        <v>59853</v>
      </c>
      <c r="H88" s="1">
        <v>9891</v>
      </c>
      <c r="I88" s="1">
        <v>122668</v>
      </c>
      <c r="J88" s="1">
        <v>16531</v>
      </c>
      <c r="K88" s="1">
        <v>83106</v>
      </c>
    </row>
    <row r="89" spans="1:16" x14ac:dyDescent="0.3">
      <c r="A89" t="s">
        <v>98</v>
      </c>
      <c r="B89" s="1">
        <v>27251</v>
      </c>
      <c r="C89" s="1">
        <v>15564</v>
      </c>
      <c r="D89" s="1">
        <v>11687</v>
      </c>
      <c r="E89" s="1">
        <v>7017</v>
      </c>
      <c r="F89" s="1">
        <v>9563</v>
      </c>
      <c r="G89" s="1">
        <v>9906</v>
      </c>
      <c r="H89" s="1">
        <v>2557</v>
      </c>
      <c r="I89" s="1">
        <v>23420</v>
      </c>
      <c r="J89" s="1">
        <v>1274</v>
      </c>
      <c r="K89" s="1">
        <v>7534</v>
      </c>
    </row>
    <row r="90" spans="1:16" x14ac:dyDescent="0.3">
      <c r="A90" t="s">
        <v>99</v>
      </c>
      <c r="B90" s="1">
        <v>178994</v>
      </c>
      <c r="C90" s="1">
        <v>90599</v>
      </c>
      <c r="D90" s="1">
        <v>88395</v>
      </c>
      <c r="E90" s="1">
        <v>61546</v>
      </c>
      <c r="F90" s="1">
        <v>79213</v>
      </c>
      <c r="G90" s="1">
        <v>81538</v>
      </c>
      <c r="H90" s="1">
        <v>14648</v>
      </c>
      <c r="I90" s="1">
        <v>145778</v>
      </c>
      <c r="J90" s="1">
        <v>18568</v>
      </c>
      <c r="K90" s="1">
        <v>86847</v>
      </c>
      <c r="O90" s="2"/>
      <c r="P90" s="2"/>
    </row>
    <row r="91" spans="1:16" s="2" customFormat="1" x14ac:dyDescent="0.3">
      <c r="A91" s="2" t="s">
        <v>100</v>
      </c>
      <c r="B91" s="3">
        <v>2429372</v>
      </c>
      <c r="C91" s="3">
        <v>1259640</v>
      </c>
      <c r="D91" s="3">
        <v>1169732</v>
      </c>
      <c r="E91" s="3">
        <v>875243</v>
      </c>
      <c r="F91" s="3">
        <v>1087599</v>
      </c>
      <c r="G91" s="3">
        <v>1066540</v>
      </c>
      <c r="H91" s="3">
        <v>228735</v>
      </c>
      <c r="I91" s="3">
        <v>2011463</v>
      </c>
      <c r="J91" s="3">
        <v>189174</v>
      </c>
      <c r="K91" s="3">
        <v>810229</v>
      </c>
      <c r="M91"/>
      <c r="N91"/>
      <c r="O91"/>
      <c r="P91"/>
    </row>
    <row r="92" spans="1:16" x14ac:dyDescent="0.3">
      <c r="A92" t="s">
        <v>101</v>
      </c>
      <c r="B92" s="1">
        <v>185991</v>
      </c>
      <c r="C92" s="1">
        <v>99463</v>
      </c>
      <c r="D92" s="1">
        <v>86528</v>
      </c>
      <c r="E92" s="1">
        <v>61121</v>
      </c>
      <c r="F92" s="1">
        <v>77394</v>
      </c>
      <c r="G92" s="1">
        <v>77648</v>
      </c>
      <c r="H92" s="1">
        <v>15582</v>
      </c>
      <c r="I92" s="1">
        <v>149097</v>
      </c>
      <c r="J92" s="1">
        <v>21312</v>
      </c>
      <c r="K92" s="1">
        <v>109380</v>
      </c>
      <c r="M92" s="2"/>
      <c r="N92" s="2"/>
    </row>
    <row r="93" spans="1:16" x14ac:dyDescent="0.3">
      <c r="A93" t="s">
        <v>102</v>
      </c>
      <c r="B93" s="1">
        <v>149141</v>
      </c>
      <c r="C93" s="1">
        <v>74950</v>
      </c>
      <c r="D93" s="1">
        <v>74191</v>
      </c>
      <c r="E93" s="1">
        <v>50050</v>
      </c>
      <c r="F93" s="1">
        <v>68006</v>
      </c>
      <c r="G93" s="1">
        <v>69952</v>
      </c>
      <c r="H93" s="1">
        <v>16844</v>
      </c>
      <c r="I93" s="1">
        <v>117798</v>
      </c>
      <c r="J93" s="1">
        <v>14499</v>
      </c>
      <c r="K93" s="1">
        <v>47364</v>
      </c>
    </row>
    <row r="94" spans="1:16" x14ac:dyDescent="0.3">
      <c r="A94" t="s">
        <v>103</v>
      </c>
      <c r="B94" s="1">
        <v>65256</v>
      </c>
      <c r="C94" s="1">
        <v>34549</v>
      </c>
      <c r="D94" s="1">
        <v>30707</v>
      </c>
      <c r="E94" s="1">
        <v>24545</v>
      </c>
      <c r="F94" s="1">
        <v>29610</v>
      </c>
      <c r="G94" s="1">
        <v>27843</v>
      </c>
      <c r="H94" s="1">
        <v>4593</v>
      </c>
      <c r="I94" s="1">
        <v>55470</v>
      </c>
      <c r="J94" s="1">
        <v>5193</v>
      </c>
      <c r="K94" s="1">
        <v>23990</v>
      </c>
    </row>
    <row r="95" spans="1:16" x14ac:dyDescent="0.3">
      <c r="A95" t="s">
        <v>104</v>
      </c>
      <c r="B95" s="1">
        <v>277934</v>
      </c>
      <c r="C95" s="1">
        <v>139152</v>
      </c>
      <c r="D95" s="1">
        <v>138782</v>
      </c>
      <c r="E95" s="1">
        <v>102347</v>
      </c>
      <c r="F95" s="1">
        <v>131462</v>
      </c>
      <c r="G95" s="1">
        <v>134001</v>
      </c>
      <c r="H95" s="1">
        <v>32406</v>
      </c>
      <c r="I95" s="1">
        <v>219995</v>
      </c>
      <c r="J95" s="1">
        <v>25533</v>
      </c>
      <c r="K95" s="1">
        <v>108640</v>
      </c>
    </row>
    <row r="96" spans="1:16" x14ac:dyDescent="0.3">
      <c r="A96" t="s">
        <v>105</v>
      </c>
      <c r="B96" s="1">
        <v>283352</v>
      </c>
      <c r="C96" s="1">
        <v>144176</v>
      </c>
      <c r="D96" s="1">
        <v>139176</v>
      </c>
      <c r="E96" s="1">
        <v>105357</v>
      </c>
      <c r="F96" s="1">
        <v>130420</v>
      </c>
      <c r="G96" s="1">
        <v>130293</v>
      </c>
      <c r="H96" s="1">
        <v>27096</v>
      </c>
      <c r="I96" s="1">
        <v>231961</v>
      </c>
      <c r="J96" s="1">
        <v>24295</v>
      </c>
      <c r="K96" s="1">
        <v>101900</v>
      </c>
    </row>
    <row r="97" spans="1:16" x14ac:dyDescent="0.3">
      <c r="A97" t="s">
        <v>106</v>
      </c>
      <c r="B97" s="1">
        <v>189604</v>
      </c>
      <c r="C97" s="1">
        <v>99582</v>
      </c>
      <c r="D97" s="1">
        <v>90022</v>
      </c>
      <c r="E97" s="1">
        <v>64816</v>
      </c>
      <c r="F97" s="1">
        <v>82564</v>
      </c>
      <c r="G97" s="1">
        <v>79648</v>
      </c>
      <c r="H97" s="1">
        <v>18484</v>
      </c>
      <c r="I97" s="1">
        <v>159675</v>
      </c>
      <c r="J97" s="1">
        <v>11445</v>
      </c>
      <c r="K97" s="1">
        <v>48919</v>
      </c>
    </row>
    <row r="98" spans="1:16" x14ac:dyDescent="0.3">
      <c r="A98" t="s">
        <v>107</v>
      </c>
      <c r="B98" s="1">
        <v>193777</v>
      </c>
      <c r="C98" s="1">
        <v>103599</v>
      </c>
      <c r="D98" s="1">
        <v>90178</v>
      </c>
      <c r="E98" s="1">
        <v>81076</v>
      </c>
      <c r="F98" s="1">
        <v>95102</v>
      </c>
      <c r="G98" s="1">
        <v>85195</v>
      </c>
      <c r="H98" s="1">
        <v>17762</v>
      </c>
      <c r="I98" s="1">
        <v>167300</v>
      </c>
      <c r="J98" s="1">
        <v>8715</v>
      </c>
      <c r="K98" s="1">
        <v>38108</v>
      </c>
    </row>
    <row r="99" spans="1:16" x14ac:dyDescent="0.3">
      <c r="A99" t="s">
        <v>108</v>
      </c>
      <c r="B99" s="1">
        <v>165877</v>
      </c>
      <c r="C99" s="1">
        <v>80831</v>
      </c>
      <c r="D99" s="1">
        <v>85046</v>
      </c>
      <c r="E99" s="1">
        <v>60210</v>
      </c>
      <c r="F99" s="1">
        <v>70791</v>
      </c>
      <c r="G99" s="1">
        <v>76055</v>
      </c>
      <c r="H99" s="1">
        <v>13268</v>
      </c>
      <c r="I99" s="1">
        <v>136278</v>
      </c>
      <c r="J99" s="1">
        <v>16331</v>
      </c>
      <c r="K99" s="1">
        <v>55916</v>
      </c>
    </row>
    <row r="100" spans="1:16" x14ac:dyDescent="0.3">
      <c r="A100" t="s">
        <v>109</v>
      </c>
      <c r="B100" s="1">
        <v>344434</v>
      </c>
      <c r="C100" s="1">
        <v>179269</v>
      </c>
      <c r="D100" s="1">
        <v>165165</v>
      </c>
      <c r="E100" s="1">
        <v>133159</v>
      </c>
      <c r="F100" s="1">
        <v>160285</v>
      </c>
      <c r="G100" s="1">
        <v>154520</v>
      </c>
      <c r="H100" s="1">
        <v>31686</v>
      </c>
      <c r="I100" s="1">
        <v>288684</v>
      </c>
      <c r="J100" s="1">
        <v>24064</v>
      </c>
      <c r="K100" s="1">
        <v>92784</v>
      </c>
    </row>
    <row r="101" spans="1:16" x14ac:dyDescent="0.3">
      <c r="A101" t="s">
        <v>110</v>
      </c>
      <c r="B101" s="1">
        <v>121164</v>
      </c>
      <c r="C101" s="1">
        <v>64818</v>
      </c>
      <c r="D101" s="1">
        <v>56346</v>
      </c>
      <c r="E101" s="1">
        <v>39476</v>
      </c>
      <c r="F101" s="1">
        <v>50069</v>
      </c>
      <c r="G101" s="1">
        <v>47108</v>
      </c>
      <c r="H101" s="1">
        <v>10250</v>
      </c>
      <c r="I101" s="1">
        <v>101598</v>
      </c>
      <c r="J101" s="1">
        <v>9316</v>
      </c>
      <c r="K101" s="1">
        <v>48087</v>
      </c>
    </row>
    <row r="102" spans="1:16" x14ac:dyDescent="0.3">
      <c r="A102" t="s">
        <v>111</v>
      </c>
      <c r="B102" s="1">
        <v>103989</v>
      </c>
      <c r="C102" s="1">
        <v>55948</v>
      </c>
      <c r="D102" s="1">
        <v>48041</v>
      </c>
      <c r="E102" s="1">
        <v>39803</v>
      </c>
      <c r="F102" s="1">
        <v>49026</v>
      </c>
      <c r="G102" s="1">
        <v>45444</v>
      </c>
      <c r="H102" s="1">
        <v>10100</v>
      </c>
      <c r="I102" s="1">
        <v>88367</v>
      </c>
      <c r="J102" s="1">
        <v>5522</v>
      </c>
      <c r="K102" s="1">
        <v>26220</v>
      </c>
    </row>
    <row r="103" spans="1:16" x14ac:dyDescent="0.3">
      <c r="A103" t="s">
        <v>112</v>
      </c>
      <c r="B103" s="1">
        <v>292750</v>
      </c>
      <c r="C103" s="1">
        <v>152439</v>
      </c>
      <c r="D103" s="1">
        <v>140311</v>
      </c>
      <c r="E103" s="1">
        <v>99652</v>
      </c>
      <c r="F103" s="1">
        <v>124199</v>
      </c>
      <c r="G103" s="1">
        <v>120051</v>
      </c>
      <c r="H103" s="1">
        <v>25650</v>
      </c>
      <c r="I103" s="1">
        <v>247316</v>
      </c>
      <c r="J103" s="1">
        <v>19784</v>
      </c>
      <c r="K103" s="1">
        <v>93163</v>
      </c>
    </row>
    <row r="104" spans="1:16" x14ac:dyDescent="0.3">
      <c r="A104" t="s">
        <v>113</v>
      </c>
      <c r="B104" s="1">
        <v>56103</v>
      </c>
      <c r="C104" s="1">
        <v>30864</v>
      </c>
      <c r="D104" s="1">
        <v>25239</v>
      </c>
      <c r="E104" s="1">
        <v>13631</v>
      </c>
      <c r="F104" s="1">
        <v>18671</v>
      </c>
      <c r="G104" s="1">
        <v>18782</v>
      </c>
      <c r="H104" s="1">
        <v>5014</v>
      </c>
      <c r="I104" s="1">
        <v>47924</v>
      </c>
      <c r="J104" s="1">
        <v>3165</v>
      </c>
      <c r="K104" s="1">
        <v>15758</v>
      </c>
      <c r="O104" s="2"/>
      <c r="P104" s="2"/>
    </row>
    <row r="105" spans="1:16" s="2" customFormat="1" x14ac:dyDescent="0.3">
      <c r="A105" s="2" t="s">
        <v>114</v>
      </c>
      <c r="B105" s="3">
        <v>1904886</v>
      </c>
      <c r="C105" s="3">
        <v>1016282</v>
      </c>
      <c r="D105" s="3">
        <v>888604</v>
      </c>
      <c r="E105" s="3">
        <v>673997</v>
      </c>
      <c r="F105" s="3">
        <v>880122</v>
      </c>
      <c r="G105" s="3">
        <v>839164</v>
      </c>
      <c r="H105" s="3">
        <v>169237</v>
      </c>
      <c r="I105" s="3">
        <v>1573818</v>
      </c>
      <c r="J105" s="3">
        <v>161831</v>
      </c>
      <c r="K105" s="3">
        <v>766329</v>
      </c>
      <c r="M105"/>
      <c r="N105"/>
      <c r="O105"/>
      <c r="P105"/>
    </row>
    <row r="106" spans="1:16" x14ac:dyDescent="0.3">
      <c r="A106" t="s">
        <v>115</v>
      </c>
      <c r="B106" s="1">
        <v>136814</v>
      </c>
      <c r="C106" s="1">
        <v>68790</v>
      </c>
      <c r="D106" s="1">
        <v>68024</v>
      </c>
      <c r="E106" s="1">
        <v>49290</v>
      </c>
      <c r="F106" s="1">
        <v>63746</v>
      </c>
      <c r="G106" s="1">
        <v>65305</v>
      </c>
      <c r="H106" s="1">
        <v>14375</v>
      </c>
      <c r="I106" s="1">
        <v>107240</v>
      </c>
      <c r="J106" s="1">
        <v>15199</v>
      </c>
      <c r="K106" s="1">
        <v>80843</v>
      </c>
      <c r="M106" s="2"/>
      <c r="N106" s="2"/>
    </row>
    <row r="107" spans="1:16" x14ac:dyDescent="0.3">
      <c r="A107" t="s">
        <v>116</v>
      </c>
      <c r="B107" s="1">
        <v>104162</v>
      </c>
      <c r="C107" s="1">
        <v>52728</v>
      </c>
      <c r="D107" s="1">
        <v>51434</v>
      </c>
      <c r="E107" s="1">
        <v>38722</v>
      </c>
      <c r="F107" s="1">
        <v>48432</v>
      </c>
      <c r="G107" s="1">
        <v>49130</v>
      </c>
      <c r="H107" s="1">
        <v>8423</v>
      </c>
      <c r="I107" s="1">
        <v>82463</v>
      </c>
      <c r="J107" s="1">
        <v>13276</v>
      </c>
      <c r="K107" s="1">
        <v>61951</v>
      </c>
    </row>
    <row r="108" spans="1:16" x14ac:dyDescent="0.3">
      <c r="A108" t="s">
        <v>117</v>
      </c>
      <c r="B108" s="1">
        <v>172284</v>
      </c>
      <c r="C108" s="1">
        <v>86669</v>
      </c>
      <c r="D108" s="1">
        <v>85615</v>
      </c>
      <c r="E108" s="1">
        <v>64558</v>
      </c>
      <c r="F108" s="1">
        <v>84248</v>
      </c>
      <c r="G108" s="1">
        <v>83684</v>
      </c>
      <c r="H108" s="1">
        <v>13128</v>
      </c>
      <c r="I108" s="1">
        <v>135346</v>
      </c>
      <c r="J108" s="1">
        <v>23810</v>
      </c>
      <c r="K108" s="1">
        <v>107080</v>
      </c>
    </row>
    <row r="109" spans="1:16" x14ac:dyDescent="0.3">
      <c r="A109" t="s">
        <v>118</v>
      </c>
      <c r="B109" s="1">
        <v>118323</v>
      </c>
      <c r="C109" s="1">
        <v>64813</v>
      </c>
      <c r="D109" s="1">
        <v>53510</v>
      </c>
      <c r="E109" s="1">
        <v>41055</v>
      </c>
      <c r="F109" s="1">
        <v>52964</v>
      </c>
      <c r="G109" s="1">
        <v>49696</v>
      </c>
      <c r="H109" s="1">
        <v>9981</v>
      </c>
      <c r="I109" s="1">
        <v>98583</v>
      </c>
      <c r="J109" s="1">
        <v>9759</v>
      </c>
      <c r="K109" s="1">
        <v>46392</v>
      </c>
    </row>
    <row r="110" spans="1:16" x14ac:dyDescent="0.3">
      <c r="A110" t="s">
        <v>119</v>
      </c>
      <c r="B110" s="1">
        <v>371856</v>
      </c>
      <c r="C110" s="1">
        <v>195948</v>
      </c>
      <c r="D110" s="1">
        <v>175908</v>
      </c>
      <c r="E110" s="1">
        <v>128479</v>
      </c>
      <c r="F110" s="1">
        <v>170100</v>
      </c>
      <c r="G110" s="1">
        <v>161930</v>
      </c>
      <c r="H110" s="1">
        <v>32548</v>
      </c>
      <c r="I110" s="1">
        <v>310721</v>
      </c>
      <c r="J110" s="1">
        <v>28587</v>
      </c>
      <c r="K110" s="1">
        <v>123417</v>
      </c>
    </row>
    <row r="111" spans="1:16" x14ac:dyDescent="0.3">
      <c r="A111" t="s">
        <v>120</v>
      </c>
      <c r="B111" s="1">
        <v>204564</v>
      </c>
      <c r="C111" s="1">
        <v>118483</v>
      </c>
      <c r="D111" s="1">
        <v>86081</v>
      </c>
      <c r="E111" s="1">
        <v>66251</v>
      </c>
      <c r="F111" s="1">
        <v>89612</v>
      </c>
      <c r="G111" s="1">
        <v>79924</v>
      </c>
      <c r="H111" s="1">
        <v>21342</v>
      </c>
      <c r="I111" s="1">
        <v>175116</v>
      </c>
      <c r="J111" s="1">
        <v>8106</v>
      </c>
      <c r="K111" s="1">
        <v>51482</v>
      </c>
    </row>
    <row r="112" spans="1:16" x14ac:dyDescent="0.3">
      <c r="A112" t="s">
        <v>121</v>
      </c>
      <c r="B112" s="1">
        <v>139328</v>
      </c>
      <c r="C112" s="1">
        <v>75726</v>
      </c>
      <c r="D112" s="1">
        <v>63602</v>
      </c>
      <c r="E112" s="1">
        <v>50150</v>
      </c>
      <c r="F112" s="1">
        <v>65152</v>
      </c>
      <c r="G112" s="1">
        <v>61759</v>
      </c>
      <c r="H112" s="1">
        <v>14550</v>
      </c>
      <c r="I112" s="1">
        <v>113865</v>
      </c>
      <c r="J112" s="1">
        <v>10913</v>
      </c>
      <c r="K112" s="1">
        <v>59068</v>
      </c>
    </row>
    <row r="113" spans="1:16" x14ac:dyDescent="0.3">
      <c r="A113" t="s">
        <v>122</v>
      </c>
      <c r="B113" s="1">
        <v>54329</v>
      </c>
      <c r="C113" s="1">
        <v>29877</v>
      </c>
      <c r="D113" s="1">
        <v>24452</v>
      </c>
      <c r="E113" s="1">
        <v>17732</v>
      </c>
      <c r="F113" s="1">
        <v>22598</v>
      </c>
      <c r="G113" s="1">
        <v>21101</v>
      </c>
      <c r="H113" s="1">
        <v>4244</v>
      </c>
      <c r="I113" s="1">
        <v>45467</v>
      </c>
      <c r="J113" s="1">
        <v>4618</v>
      </c>
      <c r="K113" s="1">
        <v>20818</v>
      </c>
    </row>
    <row r="114" spans="1:16" x14ac:dyDescent="0.3">
      <c r="A114" t="s">
        <v>123</v>
      </c>
      <c r="B114" s="1">
        <v>240185</v>
      </c>
      <c r="C114" s="1">
        <v>132314</v>
      </c>
      <c r="D114" s="1">
        <v>107871</v>
      </c>
      <c r="E114" s="1">
        <v>87921</v>
      </c>
      <c r="F114" s="1">
        <v>114657</v>
      </c>
      <c r="G114" s="1">
        <v>103410</v>
      </c>
      <c r="H114" s="1">
        <v>21453</v>
      </c>
      <c r="I114" s="1">
        <v>203104</v>
      </c>
      <c r="J114" s="1">
        <v>15628</v>
      </c>
      <c r="K114" s="1">
        <v>70363</v>
      </c>
    </row>
    <row r="115" spans="1:16" x14ac:dyDescent="0.3">
      <c r="A115" t="s">
        <v>124</v>
      </c>
      <c r="B115" s="1">
        <v>127512</v>
      </c>
      <c r="C115" s="1">
        <v>65205</v>
      </c>
      <c r="D115" s="1">
        <v>62307</v>
      </c>
      <c r="E115" s="1">
        <v>45732</v>
      </c>
      <c r="F115" s="1">
        <v>59988</v>
      </c>
      <c r="G115" s="1">
        <v>59525</v>
      </c>
      <c r="H115" s="1">
        <v>10040</v>
      </c>
      <c r="I115" s="1">
        <v>104769</v>
      </c>
      <c r="J115" s="1">
        <v>12703</v>
      </c>
      <c r="K115" s="1">
        <v>55833</v>
      </c>
    </row>
    <row r="116" spans="1:16" x14ac:dyDescent="0.3">
      <c r="A116" t="s">
        <v>125</v>
      </c>
      <c r="B116" s="1">
        <v>89615</v>
      </c>
      <c r="C116" s="1">
        <v>48090</v>
      </c>
      <c r="D116" s="1">
        <v>41525</v>
      </c>
      <c r="E116" s="1">
        <v>32247</v>
      </c>
      <c r="F116" s="1">
        <v>40729</v>
      </c>
      <c r="G116" s="1">
        <v>38789</v>
      </c>
      <c r="H116" s="1">
        <v>7654</v>
      </c>
      <c r="I116" s="1">
        <v>76410</v>
      </c>
      <c r="J116" s="1">
        <v>5551</v>
      </c>
      <c r="K116" s="1">
        <v>26288</v>
      </c>
    </row>
    <row r="117" spans="1:16" x14ac:dyDescent="0.3">
      <c r="A117" t="s">
        <v>126</v>
      </c>
      <c r="B117" s="1">
        <v>127347</v>
      </c>
      <c r="C117" s="1">
        <v>66855</v>
      </c>
      <c r="D117" s="1">
        <v>60492</v>
      </c>
      <c r="E117" s="1">
        <v>45605</v>
      </c>
      <c r="F117" s="1">
        <v>60849</v>
      </c>
      <c r="G117" s="1">
        <v>58772</v>
      </c>
      <c r="H117" s="1">
        <v>10371</v>
      </c>
      <c r="I117" s="1">
        <v>103611</v>
      </c>
      <c r="J117" s="1">
        <v>13365</v>
      </c>
      <c r="K117" s="1">
        <v>61285</v>
      </c>
    </row>
    <row r="118" spans="1:16" x14ac:dyDescent="0.3">
      <c r="A118" t="s">
        <v>127</v>
      </c>
      <c r="B118" s="1">
        <v>18567</v>
      </c>
      <c r="C118" s="1">
        <v>10784</v>
      </c>
      <c r="D118" s="1">
        <v>7783</v>
      </c>
      <c r="E118" s="1">
        <v>6255</v>
      </c>
      <c r="F118" s="1">
        <v>7047</v>
      </c>
      <c r="G118" s="1">
        <v>6139</v>
      </c>
      <c r="H118" s="1">
        <v>1128</v>
      </c>
      <c r="I118" s="1">
        <v>17123</v>
      </c>
      <c r="J118" s="1">
        <v>316</v>
      </c>
      <c r="K118" s="1">
        <v>1509</v>
      </c>
      <c r="O118" s="2"/>
      <c r="P118" s="2"/>
    </row>
    <row r="119" spans="1:16" s="2" customFormat="1" x14ac:dyDescent="0.3">
      <c r="A119" s="2" t="s">
        <v>128</v>
      </c>
      <c r="B119" s="3">
        <v>1471231</v>
      </c>
      <c r="C119" s="3">
        <v>789508</v>
      </c>
      <c r="D119" s="3">
        <v>681723</v>
      </c>
      <c r="E119" s="3">
        <v>542806</v>
      </c>
      <c r="F119" s="3">
        <v>665514</v>
      </c>
      <c r="G119" s="3">
        <v>623268</v>
      </c>
      <c r="H119" s="3">
        <v>124376</v>
      </c>
      <c r="I119" s="3">
        <v>1240661</v>
      </c>
      <c r="J119" s="3">
        <v>106194</v>
      </c>
      <c r="K119" s="3">
        <v>465235</v>
      </c>
      <c r="M119"/>
      <c r="N119"/>
      <c r="O119"/>
      <c r="P119"/>
    </row>
    <row r="120" spans="1:16" x14ac:dyDescent="0.3">
      <c r="A120" t="s">
        <v>129</v>
      </c>
      <c r="B120" s="1">
        <v>55223</v>
      </c>
      <c r="C120" s="1">
        <v>27705</v>
      </c>
      <c r="D120" s="1">
        <v>27518</v>
      </c>
      <c r="E120" s="1">
        <v>19002</v>
      </c>
      <c r="F120" s="1">
        <v>25761</v>
      </c>
      <c r="G120" s="1">
        <v>26360</v>
      </c>
      <c r="H120" s="1">
        <v>6239</v>
      </c>
      <c r="I120" s="1">
        <v>44885</v>
      </c>
      <c r="J120" s="1">
        <v>4099</v>
      </c>
      <c r="K120" s="1">
        <v>22923</v>
      </c>
      <c r="M120" s="2"/>
      <c r="N120" s="2"/>
    </row>
    <row r="121" spans="1:16" x14ac:dyDescent="0.3">
      <c r="A121" t="s">
        <v>130</v>
      </c>
      <c r="B121" s="1">
        <v>106164</v>
      </c>
      <c r="C121" s="1">
        <v>53739</v>
      </c>
      <c r="D121" s="1">
        <v>52425</v>
      </c>
      <c r="E121" s="1">
        <v>37004</v>
      </c>
      <c r="F121" s="1">
        <v>49795</v>
      </c>
      <c r="G121" s="1">
        <v>49549</v>
      </c>
      <c r="H121" s="1">
        <v>8210</v>
      </c>
      <c r="I121" s="1">
        <v>85935</v>
      </c>
      <c r="J121" s="1">
        <v>12019</v>
      </c>
      <c r="K121" s="1">
        <v>40778</v>
      </c>
    </row>
    <row r="122" spans="1:16" x14ac:dyDescent="0.3">
      <c r="A122" t="s">
        <v>131</v>
      </c>
      <c r="B122" s="1">
        <v>60924</v>
      </c>
      <c r="C122" s="1">
        <v>32124</v>
      </c>
      <c r="D122" s="1">
        <v>28800</v>
      </c>
      <c r="E122" s="1">
        <v>21630</v>
      </c>
      <c r="F122" s="1">
        <v>27447</v>
      </c>
      <c r="G122" s="1">
        <v>26335</v>
      </c>
      <c r="H122" s="1">
        <v>6328</v>
      </c>
      <c r="I122" s="1">
        <v>51049</v>
      </c>
      <c r="J122" s="1">
        <v>3547</v>
      </c>
      <c r="K122" s="1">
        <v>18213</v>
      </c>
    </row>
    <row r="123" spans="1:16" x14ac:dyDescent="0.3">
      <c r="A123" t="s">
        <v>132</v>
      </c>
      <c r="B123" s="1">
        <v>81854</v>
      </c>
      <c r="C123" s="1">
        <v>39276</v>
      </c>
      <c r="D123" s="1">
        <v>42578</v>
      </c>
      <c r="E123" s="1">
        <v>30226</v>
      </c>
      <c r="F123" s="1">
        <v>35976</v>
      </c>
      <c r="G123" s="1">
        <v>38641</v>
      </c>
      <c r="H123" s="1">
        <v>7605</v>
      </c>
      <c r="I123" s="1">
        <v>63339</v>
      </c>
      <c r="J123" s="1">
        <v>10910</v>
      </c>
      <c r="K123" s="1">
        <v>46134</v>
      </c>
    </row>
    <row r="124" spans="1:16" x14ac:dyDescent="0.3">
      <c r="A124" t="s">
        <v>133</v>
      </c>
      <c r="B124" s="1">
        <v>139845</v>
      </c>
      <c r="C124" s="1">
        <v>76409</v>
      </c>
      <c r="D124" s="1">
        <v>63436</v>
      </c>
      <c r="E124" s="1">
        <v>49802</v>
      </c>
      <c r="F124" s="1">
        <v>60021</v>
      </c>
      <c r="G124" s="1">
        <v>56599</v>
      </c>
      <c r="H124" s="1">
        <v>11075</v>
      </c>
      <c r="I124" s="1">
        <v>119769</v>
      </c>
      <c r="J124" s="1">
        <v>9001</v>
      </c>
      <c r="K124" s="1">
        <v>44121</v>
      </c>
    </row>
    <row r="125" spans="1:16" x14ac:dyDescent="0.3">
      <c r="A125" t="s">
        <v>134</v>
      </c>
      <c r="B125" s="1">
        <v>232503</v>
      </c>
      <c r="C125" s="1">
        <v>130957</v>
      </c>
      <c r="D125" s="1">
        <v>101546</v>
      </c>
      <c r="E125" s="1">
        <v>80710</v>
      </c>
      <c r="F125" s="1">
        <v>100602</v>
      </c>
      <c r="G125" s="1">
        <v>90437</v>
      </c>
      <c r="H125" s="1">
        <v>18750</v>
      </c>
      <c r="I125" s="1">
        <v>199805</v>
      </c>
      <c r="J125" s="1">
        <v>13948</v>
      </c>
      <c r="K125" s="1">
        <v>77841</v>
      </c>
    </row>
    <row r="126" spans="1:16" x14ac:dyDescent="0.3">
      <c r="A126" t="s">
        <v>135</v>
      </c>
      <c r="B126" s="1">
        <v>172864</v>
      </c>
      <c r="C126" s="1">
        <v>93480</v>
      </c>
      <c r="D126" s="1">
        <v>79384</v>
      </c>
      <c r="E126" s="1">
        <v>65528</v>
      </c>
      <c r="F126" s="1">
        <v>75530</v>
      </c>
      <c r="G126" s="1">
        <v>69862</v>
      </c>
      <c r="H126" s="1">
        <v>12980</v>
      </c>
      <c r="I126" s="1">
        <v>150524</v>
      </c>
      <c r="J126" s="1">
        <v>9360</v>
      </c>
      <c r="K126" s="1">
        <v>41103</v>
      </c>
    </row>
    <row r="127" spans="1:16" x14ac:dyDescent="0.3">
      <c r="A127" t="s">
        <v>136</v>
      </c>
      <c r="B127" s="1">
        <v>165452</v>
      </c>
      <c r="C127" s="1">
        <v>89215</v>
      </c>
      <c r="D127" s="1">
        <v>76237</v>
      </c>
      <c r="E127" s="1">
        <v>67070</v>
      </c>
      <c r="F127" s="1">
        <v>77472</v>
      </c>
      <c r="G127" s="1">
        <v>69430</v>
      </c>
      <c r="H127" s="1">
        <v>14053</v>
      </c>
      <c r="I127" s="1">
        <v>139047</v>
      </c>
      <c r="J127" s="1">
        <v>12352</v>
      </c>
      <c r="K127" s="1">
        <v>44967</v>
      </c>
    </row>
    <row r="128" spans="1:16" x14ac:dyDescent="0.3">
      <c r="A128" t="s">
        <v>137</v>
      </c>
      <c r="B128" s="1">
        <v>46355</v>
      </c>
      <c r="C128" s="1">
        <v>24856</v>
      </c>
      <c r="D128" s="1">
        <v>21499</v>
      </c>
      <c r="E128" s="1">
        <v>19114</v>
      </c>
      <c r="F128" s="1">
        <v>22497</v>
      </c>
      <c r="G128" s="1">
        <v>20404</v>
      </c>
      <c r="H128" s="1">
        <v>3743</v>
      </c>
      <c r="I128" s="1">
        <v>36896</v>
      </c>
      <c r="J128" s="1">
        <v>5716</v>
      </c>
      <c r="K128" s="1">
        <v>17778</v>
      </c>
    </row>
    <row r="129" spans="1:16" x14ac:dyDescent="0.3">
      <c r="A129" t="s">
        <v>138</v>
      </c>
      <c r="B129" s="1">
        <v>80896</v>
      </c>
      <c r="C129" s="1">
        <v>43977</v>
      </c>
      <c r="D129" s="1">
        <v>36919</v>
      </c>
      <c r="E129" s="1">
        <v>32635</v>
      </c>
      <c r="F129" s="1">
        <v>38510</v>
      </c>
      <c r="G129" s="1">
        <v>34490</v>
      </c>
      <c r="H129" s="1">
        <v>6603</v>
      </c>
      <c r="I129" s="1">
        <v>68338</v>
      </c>
      <c r="J129" s="1">
        <v>5955</v>
      </c>
      <c r="K129" s="1">
        <v>25401</v>
      </c>
    </row>
    <row r="130" spans="1:16" x14ac:dyDescent="0.3">
      <c r="A130" t="s">
        <v>139</v>
      </c>
      <c r="B130" s="1">
        <v>256218</v>
      </c>
      <c r="C130" s="1">
        <v>139678</v>
      </c>
      <c r="D130" s="1">
        <v>116540</v>
      </c>
      <c r="E130" s="1">
        <v>96114</v>
      </c>
      <c r="F130" s="1">
        <v>118940</v>
      </c>
      <c r="G130" s="1">
        <v>108638</v>
      </c>
      <c r="H130" s="1">
        <v>21420</v>
      </c>
      <c r="I130" s="1">
        <v>220588</v>
      </c>
      <c r="J130" s="1">
        <v>14210</v>
      </c>
      <c r="K130" s="1">
        <v>54825</v>
      </c>
    </row>
    <row r="131" spans="1:16" x14ac:dyDescent="0.3">
      <c r="A131" t="s">
        <v>140</v>
      </c>
      <c r="B131" s="1">
        <v>72933</v>
      </c>
      <c r="C131" s="1">
        <v>38092</v>
      </c>
      <c r="D131" s="1">
        <v>34841</v>
      </c>
      <c r="E131" s="1">
        <v>23971</v>
      </c>
      <c r="F131" s="1">
        <v>32963</v>
      </c>
      <c r="G131" s="1">
        <v>32523</v>
      </c>
      <c r="H131" s="1">
        <v>7370</v>
      </c>
      <c r="I131" s="1">
        <v>60486</v>
      </c>
      <c r="J131" s="1">
        <v>5077</v>
      </c>
      <c r="K131" s="1">
        <v>31151</v>
      </c>
      <c r="O131" s="2"/>
      <c r="P131" s="2"/>
    </row>
    <row r="132" spans="1:16" s="2" customFormat="1" x14ac:dyDescent="0.3">
      <c r="A132" s="2" t="s">
        <v>141</v>
      </c>
      <c r="B132" s="3">
        <v>5044430</v>
      </c>
      <c r="C132" s="3">
        <v>2606153</v>
      </c>
      <c r="D132" s="3">
        <v>2438277</v>
      </c>
      <c r="E132" s="3">
        <v>1815251</v>
      </c>
      <c r="F132" s="3">
        <v>2290292</v>
      </c>
      <c r="G132" s="3">
        <v>2265582</v>
      </c>
      <c r="H132" s="3">
        <v>478489</v>
      </c>
      <c r="I132" s="3">
        <v>4103931</v>
      </c>
      <c r="J132" s="3">
        <v>462010</v>
      </c>
      <c r="K132" s="3">
        <v>2202624</v>
      </c>
      <c r="M132"/>
      <c r="N132"/>
      <c r="O132"/>
      <c r="P132"/>
    </row>
    <row r="133" spans="1:16" x14ac:dyDescent="0.3">
      <c r="A133" t="s">
        <v>142</v>
      </c>
      <c r="B133" s="1">
        <v>100548</v>
      </c>
      <c r="C133" s="1">
        <v>49982</v>
      </c>
      <c r="D133" s="1">
        <v>50566</v>
      </c>
      <c r="E133" s="1">
        <v>36266</v>
      </c>
      <c r="F133" s="1">
        <v>43352</v>
      </c>
      <c r="G133" s="1">
        <v>45909</v>
      </c>
      <c r="H133" s="1">
        <v>6397</v>
      </c>
      <c r="I133" s="1">
        <v>80478</v>
      </c>
      <c r="J133" s="1">
        <v>13673</v>
      </c>
      <c r="K133" s="1">
        <v>57249</v>
      </c>
      <c r="M133" s="2"/>
      <c r="N133" s="2"/>
    </row>
    <row r="134" spans="1:16" x14ac:dyDescent="0.3">
      <c r="A134" t="s">
        <v>143</v>
      </c>
      <c r="B134" s="1">
        <v>112507</v>
      </c>
      <c r="C134" s="1">
        <v>57313</v>
      </c>
      <c r="D134" s="1">
        <v>55194</v>
      </c>
      <c r="E134" s="1">
        <v>37121</v>
      </c>
      <c r="F134" s="1">
        <v>44991</v>
      </c>
      <c r="G134" s="1">
        <v>48083</v>
      </c>
      <c r="H134" s="1">
        <v>7508</v>
      </c>
      <c r="I134" s="1">
        <v>91081</v>
      </c>
      <c r="J134" s="1">
        <v>13918</v>
      </c>
      <c r="K134" s="1">
        <v>58643</v>
      </c>
    </row>
    <row r="135" spans="1:16" x14ac:dyDescent="0.3">
      <c r="A135" t="s">
        <v>144</v>
      </c>
      <c r="B135" s="1">
        <v>144668</v>
      </c>
      <c r="C135" s="1">
        <v>70763</v>
      </c>
      <c r="D135" s="1">
        <v>73905</v>
      </c>
      <c r="E135" s="1">
        <v>53328</v>
      </c>
      <c r="F135" s="1">
        <v>67403</v>
      </c>
      <c r="G135" s="1">
        <v>71195</v>
      </c>
      <c r="H135" s="1">
        <v>10097</v>
      </c>
      <c r="I135" s="1">
        <v>112428</v>
      </c>
      <c r="J135" s="1">
        <v>22143</v>
      </c>
      <c r="K135" s="1">
        <v>85453</v>
      </c>
    </row>
    <row r="136" spans="1:16" x14ac:dyDescent="0.3">
      <c r="A136" t="s">
        <v>145</v>
      </c>
      <c r="B136" s="1">
        <v>76916</v>
      </c>
      <c r="C136" s="1">
        <v>37777</v>
      </c>
      <c r="D136" s="1">
        <v>39139</v>
      </c>
      <c r="E136" s="1">
        <v>28015</v>
      </c>
      <c r="F136" s="1">
        <v>35126</v>
      </c>
      <c r="G136" s="1">
        <v>37125</v>
      </c>
      <c r="H136" s="1">
        <v>6709</v>
      </c>
      <c r="I136" s="1">
        <v>60681</v>
      </c>
      <c r="J136" s="1">
        <v>9526</v>
      </c>
      <c r="K136" s="1">
        <v>39625</v>
      </c>
    </row>
    <row r="137" spans="1:16" x14ac:dyDescent="0.3">
      <c r="A137" t="s">
        <v>146</v>
      </c>
      <c r="B137" s="1">
        <v>104932</v>
      </c>
      <c r="C137" s="1">
        <v>51312</v>
      </c>
      <c r="D137" s="1">
        <v>53620</v>
      </c>
      <c r="E137" s="1">
        <v>38839</v>
      </c>
      <c r="F137" s="1">
        <v>48821</v>
      </c>
      <c r="G137" s="1">
        <v>51694</v>
      </c>
      <c r="H137" s="1">
        <v>6116</v>
      </c>
      <c r="I137" s="1">
        <v>80955</v>
      </c>
      <c r="J137" s="1">
        <v>17861</v>
      </c>
      <c r="K137" s="1">
        <v>67597</v>
      </c>
    </row>
    <row r="138" spans="1:16" x14ac:dyDescent="0.3">
      <c r="A138" t="s">
        <v>147</v>
      </c>
      <c r="B138" s="1">
        <v>107130</v>
      </c>
      <c r="C138" s="1">
        <v>52328</v>
      </c>
      <c r="D138" s="1">
        <v>54802</v>
      </c>
      <c r="E138" s="1">
        <v>39439</v>
      </c>
      <c r="F138" s="1">
        <v>49610</v>
      </c>
      <c r="G138" s="1">
        <v>52634</v>
      </c>
      <c r="H138" s="1">
        <v>8018</v>
      </c>
      <c r="I138" s="1">
        <v>84288</v>
      </c>
      <c r="J138" s="1">
        <v>14824</v>
      </c>
      <c r="K138" s="1">
        <v>59371</v>
      </c>
    </row>
    <row r="139" spans="1:16" x14ac:dyDescent="0.3">
      <c r="A139" t="s">
        <v>148</v>
      </c>
      <c r="B139" s="1">
        <v>112031</v>
      </c>
      <c r="C139" s="1">
        <v>56463</v>
      </c>
      <c r="D139" s="1">
        <v>55568</v>
      </c>
      <c r="E139" s="1">
        <v>39716</v>
      </c>
      <c r="F139" s="1">
        <v>52809</v>
      </c>
      <c r="G139" s="1">
        <v>53741</v>
      </c>
      <c r="H139" s="1">
        <v>9452</v>
      </c>
      <c r="I139" s="1">
        <v>89233</v>
      </c>
      <c r="J139" s="1">
        <v>13346</v>
      </c>
      <c r="K139" s="1">
        <v>58622</v>
      </c>
    </row>
    <row r="140" spans="1:16" x14ac:dyDescent="0.3">
      <c r="A140" t="s">
        <v>149</v>
      </c>
      <c r="B140" s="1">
        <v>206017</v>
      </c>
      <c r="C140" s="1">
        <v>102110</v>
      </c>
      <c r="D140" s="1">
        <v>103907</v>
      </c>
      <c r="E140" s="1">
        <v>72159</v>
      </c>
      <c r="F140" s="1">
        <v>93977</v>
      </c>
      <c r="G140" s="1">
        <v>97703</v>
      </c>
      <c r="H140" s="1">
        <v>18391</v>
      </c>
      <c r="I140" s="1">
        <v>163416</v>
      </c>
      <c r="J140" s="1">
        <v>24210</v>
      </c>
      <c r="K140" s="1">
        <v>108856</v>
      </c>
    </row>
    <row r="141" spans="1:16" x14ac:dyDescent="0.3">
      <c r="A141" t="s">
        <v>150</v>
      </c>
      <c r="B141" s="1">
        <v>146237</v>
      </c>
      <c r="C141" s="1">
        <v>72255</v>
      </c>
      <c r="D141" s="1">
        <v>73982</v>
      </c>
      <c r="E141" s="1">
        <v>51144</v>
      </c>
      <c r="F141" s="1">
        <v>65665</v>
      </c>
      <c r="G141" s="1">
        <v>68856</v>
      </c>
      <c r="H141" s="1">
        <v>14788</v>
      </c>
      <c r="I141" s="1">
        <v>115746</v>
      </c>
      <c r="J141" s="1">
        <v>15703</v>
      </c>
      <c r="K141" s="1">
        <v>73745</v>
      </c>
    </row>
    <row r="142" spans="1:16" x14ac:dyDescent="0.3">
      <c r="A142" t="s">
        <v>151</v>
      </c>
      <c r="B142" s="1">
        <v>177468</v>
      </c>
      <c r="C142" s="1">
        <v>88572</v>
      </c>
      <c r="D142" s="1">
        <v>88896</v>
      </c>
      <c r="E142" s="1">
        <v>61142</v>
      </c>
      <c r="F142" s="1">
        <v>83300</v>
      </c>
      <c r="G142" s="1">
        <v>85387</v>
      </c>
      <c r="H142" s="1">
        <v>18288</v>
      </c>
      <c r="I142" s="1">
        <v>141090</v>
      </c>
      <c r="J142" s="1">
        <v>18090</v>
      </c>
      <c r="K142" s="1">
        <v>85537</v>
      </c>
    </row>
    <row r="143" spans="1:16" x14ac:dyDescent="0.3">
      <c r="A143" t="s">
        <v>152</v>
      </c>
      <c r="B143" s="1">
        <v>121449</v>
      </c>
      <c r="C143" s="1">
        <v>60379</v>
      </c>
      <c r="D143" s="1">
        <v>61070</v>
      </c>
      <c r="E143" s="1">
        <v>44596</v>
      </c>
      <c r="F143" s="1">
        <v>58300</v>
      </c>
      <c r="G143" s="1">
        <v>59824</v>
      </c>
      <c r="H143" s="1">
        <v>9628</v>
      </c>
      <c r="I143" s="1">
        <v>96805</v>
      </c>
      <c r="J143" s="1">
        <v>15016</v>
      </c>
      <c r="K143" s="1">
        <v>50496</v>
      </c>
    </row>
    <row r="144" spans="1:16" x14ac:dyDescent="0.3">
      <c r="A144" t="s">
        <v>153</v>
      </c>
      <c r="B144" s="1">
        <v>221327</v>
      </c>
      <c r="C144" s="1">
        <v>116087</v>
      </c>
      <c r="D144" s="1">
        <v>105240</v>
      </c>
      <c r="E144" s="1">
        <v>73777</v>
      </c>
      <c r="F144" s="1">
        <v>94731</v>
      </c>
      <c r="G144" s="1">
        <v>99390</v>
      </c>
      <c r="H144" s="1">
        <v>23600</v>
      </c>
      <c r="I144" s="1">
        <v>179186</v>
      </c>
      <c r="J144" s="1">
        <v>18541</v>
      </c>
      <c r="K144" s="1">
        <v>93749</v>
      </c>
    </row>
    <row r="145" spans="1:11" x14ac:dyDescent="0.3">
      <c r="A145" t="s">
        <v>154</v>
      </c>
      <c r="B145" s="1">
        <v>20219</v>
      </c>
      <c r="C145" s="1">
        <v>13004</v>
      </c>
      <c r="D145" s="1">
        <v>7215</v>
      </c>
      <c r="E145" s="1">
        <v>1076</v>
      </c>
      <c r="F145" s="1">
        <v>1274</v>
      </c>
      <c r="G145" s="1">
        <v>1167</v>
      </c>
      <c r="H145" s="1">
        <v>344</v>
      </c>
      <c r="I145" s="1">
        <v>19759</v>
      </c>
      <c r="J145" s="1">
        <v>116</v>
      </c>
      <c r="K145" s="1">
        <v>9948</v>
      </c>
    </row>
    <row r="146" spans="1:11" x14ac:dyDescent="0.3">
      <c r="A146" t="s">
        <v>155</v>
      </c>
      <c r="B146" s="1">
        <v>369032</v>
      </c>
      <c r="C146" s="1">
        <v>189452</v>
      </c>
      <c r="D146" s="1">
        <v>179580</v>
      </c>
      <c r="E146" s="1">
        <v>137077</v>
      </c>
      <c r="F146" s="1">
        <v>173688</v>
      </c>
      <c r="G146" s="1">
        <v>169964</v>
      </c>
      <c r="H146" s="1">
        <v>41477</v>
      </c>
      <c r="I146" s="1">
        <v>298051</v>
      </c>
      <c r="J146" s="1">
        <v>29504</v>
      </c>
      <c r="K146" s="1">
        <v>158660</v>
      </c>
    </row>
    <row r="147" spans="1:11" x14ac:dyDescent="0.3">
      <c r="A147" t="s">
        <v>156</v>
      </c>
      <c r="B147" s="1">
        <v>184486</v>
      </c>
      <c r="C147" s="1">
        <v>97249</v>
      </c>
      <c r="D147" s="1">
        <v>87237</v>
      </c>
      <c r="E147" s="1">
        <v>66918</v>
      </c>
      <c r="F147" s="1">
        <v>87135</v>
      </c>
      <c r="G147" s="1">
        <v>83722</v>
      </c>
      <c r="H147" s="1">
        <v>21638</v>
      </c>
      <c r="I147" s="1">
        <v>148242</v>
      </c>
      <c r="J147" s="1">
        <v>14606</v>
      </c>
      <c r="K147" s="1">
        <v>76254</v>
      </c>
    </row>
    <row r="148" spans="1:11" x14ac:dyDescent="0.3">
      <c r="A148" t="s">
        <v>157</v>
      </c>
      <c r="B148" s="1">
        <v>276547</v>
      </c>
      <c r="C148" s="1">
        <v>143170</v>
      </c>
      <c r="D148" s="1">
        <v>133377</v>
      </c>
      <c r="E148" s="1">
        <v>100386</v>
      </c>
      <c r="F148" s="1">
        <v>127473</v>
      </c>
      <c r="G148" s="1">
        <v>125265</v>
      </c>
      <c r="H148" s="1">
        <v>23756</v>
      </c>
      <c r="I148" s="1">
        <v>228885</v>
      </c>
      <c r="J148" s="1">
        <v>23906</v>
      </c>
      <c r="K148" s="1">
        <v>105035</v>
      </c>
    </row>
    <row r="149" spans="1:11" x14ac:dyDescent="0.3">
      <c r="A149" t="s">
        <v>158</v>
      </c>
      <c r="B149" s="1">
        <v>132038</v>
      </c>
      <c r="C149" s="1">
        <v>68904</v>
      </c>
      <c r="D149" s="1">
        <v>63134</v>
      </c>
      <c r="E149" s="1">
        <v>46867</v>
      </c>
      <c r="F149" s="1">
        <v>59317</v>
      </c>
      <c r="G149" s="1">
        <v>55760</v>
      </c>
      <c r="H149" s="1">
        <v>14101</v>
      </c>
      <c r="I149" s="1">
        <v>108646</v>
      </c>
      <c r="J149" s="1">
        <v>9291</v>
      </c>
      <c r="K149" s="1">
        <v>44152</v>
      </c>
    </row>
    <row r="150" spans="1:11" x14ac:dyDescent="0.3">
      <c r="A150" t="s">
        <v>159</v>
      </c>
      <c r="B150" s="1">
        <v>129267</v>
      </c>
      <c r="C150" s="1">
        <v>69995</v>
      </c>
      <c r="D150" s="1">
        <v>59272</v>
      </c>
      <c r="E150" s="1">
        <v>47054</v>
      </c>
      <c r="F150" s="1">
        <v>57575</v>
      </c>
      <c r="G150" s="1">
        <v>52527</v>
      </c>
      <c r="H150" s="1">
        <v>13250</v>
      </c>
      <c r="I150" s="1">
        <v>109734</v>
      </c>
      <c r="J150" s="1">
        <v>6283</v>
      </c>
      <c r="K150" s="1">
        <v>29148</v>
      </c>
    </row>
    <row r="151" spans="1:11" x14ac:dyDescent="0.3">
      <c r="A151" t="s">
        <v>160</v>
      </c>
      <c r="B151" s="1">
        <v>186012</v>
      </c>
      <c r="C151" s="1">
        <v>100284</v>
      </c>
      <c r="D151" s="1">
        <v>85728</v>
      </c>
      <c r="E151" s="1">
        <v>68419</v>
      </c>
      <c r="F151" s="1">
        <v>83532</v>
      </c>
      <c r="G151" s="1">
        <v>75645</v>
      </c>
      <c r="H151" s="1">
        <v>18519</v>
      </c>
      <c r="I151" s="1">
        <v>157024</v>
      </c>
      <c r="J151" s="1">
        <v>10469</v>
      </c>
      <c r="K151" s="1">
        <v>56708</v>
      </c>
    </row>
    <row r="152" spans="1:11" x14ac:dyDescent="0.3">
      <c r="A152" t="s">
        <v>161</v>
      </c>
      <c r="B152" s="1">
        <v>81537</v>
      </c>
      <c r="C152" s="1">
        <v>44795</v>
      </c>
      <c r="D152" s="1">
        <v>36742</v>
      </c>
      <c r="E152" s="1">
        <v>30769</v>
      </c>
      <c r="F152" s="1">
        <v>36535</v>
      </c>
      <c r="G152" s="1">
        <v>33765</v>
      </c>
      <c r="H152" s="1">
        <v>7811</v>
      </c>
      <c r="I152" s="1">
        <v>70027</v>
      </c>
      <c r="J152" s="1">
        <v>3699</v>
      </c>
      <c r="K152" s="1">
        <v>16224</v>
      </c>
    </row>
    <row r="153" spans="1:11" x14ac:dyDescent="0.3">
      <c r="A153" t="s">
        <v>162</v>
      </c>
      <c r="B153" s="1">
        <v>137625</v>
      </c>
      <c r="C153" s="1">
        <v>73104</v>
      </c>
      <c r="D153" s="1">
        <v>64521</v>
      </c>
      <c r="E153" s="1">
        <v>50054</v>
      </c>
      <c r="F153" s="1">
        <v>63740</v>
      </c>
      <c r="G153" s="1">
        <v>60526</v>
      </c>
      <c r="H153" s="1">
        <v>15331</v>
      </c>
      <c r="I153" s="1">
        <v>113304</v>
      </c>
      <c r="J153" s="1">
        <v>8990</v>
      </c>
      <c r="K153" s="1">
        <v>37463</v>
      </c>
    </row>
    <row r="154" spans="1:11" x14ac:dyDescent="0.3">
      <c r="A154" t="s">
        <v>163</v>
      </c>
      <c r="B154" s="1">
        <v>110552</v>
      </c>
      <c r="C154" s="1">
        <v>61199</v>
      </c>
      <c r="D154" s="1">
        <v>49353</v>
      </c>
      <c r="E154" s="1">
        <v>39901</v>
      </c>
      <c r="F154" s="1">
        <v>48932</v>
      </c>
      <c r="G154" s="1">
        <v>44568</v>
      </c>
      <c r="H154" s="1">
        <v>10685</v>
      </c>
      <c r="I154" s="1">
        <v>94124</v>
      </c>
      <c r="J154" s="1">
        <v>5743</v>
      </c>
      <c r="K154" s="1">
        <v>28192</v>
      </c>
    </row>
    <row r="155" spans="1:11" x14ac:dyDescent="0.3">
      <c r="A155" t="s">
        <v>164</v>
      </c>
      <c r="B155" s="1">
        <v>165297</v>
      </c>
      <c r="C155" s="1">
        <v>88232</v>
      </c>
      <c r="D155" s="1">
        <v>77065</v>
      </c>
      <c r="E155" s="1">
        <v>68243</v>
      </c>
      <c r="F155" s="1">
        <v>78211</v>
      </c>
      <c r="G155" s="1">
        <v>71666</v>
      </c>
      <c r="H155" s="1">
        <v>16135</v>
      </c>
      <c r="I155" s="1">
        <v>139060</v>
      </c>
      <c r="J155" s="1">
        <v>10102</v>
      </c>
      <c r="K155" s="1">
        <v>53642</v>
      </c>
    </row>
    <row r="156" spans="1:11" x14ac:dyDescent="0.3">
      <c r="A156" t="s">
        <v>165</v>
      </c>
      <c r="B156" s="1">
        <v>360516</v>
      </c>
      <c r="C156" s="1">
        <v>192548</v>
      </c>
      <c r="D156" s="1">
        <v>167968</v>
      </c>
      <c r="E156" s="1">
        <v>135483</v>
      </c>
      <c r="F156" s="1">
        <v>168500</v>
      </c>
      <c r="G156" s="1">
        <v>160580</v>
      </c>
      <c r="H156" s="1">
        <v>34608</v>
      </c>
      <c r="I156" s="1">
        <v>301116</v>
      </c>
      <c r="J156" s="1">
        <v>24792</v>
      </c>
      <c r="K156" s="1">
        <v>97533</v>
      </c>
    </row>
    <row r="157" spans="1:11" x14ac:dyDescent="0.3">
      <c r="A157" t="s">
        <v>166</v>
      </c>
      <c r="B157" s="1">
        <v>213845</v>
      </c>
      <c r="C157" s="1">
        <v>109103</v>
      </c>
      <c r="D157" s="1">
        <v>104742</v>
      </c>
      <c r="E157" s="1">
        <v>75135</v>
      </c>
      <c r="F157" s="1">
        <v>96703</v>
      </c>
      <c r="G157" s="1">
        <v>97198</v>
      </c>
      <c r="H157" s="1">
        <v>23181</v>
      </c>
      <c r="I157" s="1">
        <v>173184</v>
      </c>
      <c r="J157" s="1">
        <v>17480</v>
      </c>
      <c r="K157" s="1">
        <v>103099</v>
      </c>
    </row>
    <row r="158" spans="1:11" x14ac:dyDescent="0.3">
      <c r="A158" t="s">
        <v>167</v>
      </c>
      <c r="B158" s="1">
        <v>147329</v>
      </c>
      <c r="C158" s="1">
        <v>75509</v>
      </c>
      <c r="D158" s="1">
        <v>71820</v>
      </c>
      <c r="E158" s="1">
        <v>51908</v>
      </c>
      <c r="F158" s="1">
        <v>66920</v>
      </c>
      <c r="G158" s="1">
        <v>66825</v>
      </c>
      <c r="H158" s="1">
        <v>14491</v>
      </c>
      <c r="I158" s="1">
        <v>119660</v>
      </c>
      <c r="J158" s="1">
        <v>13178</v>
      </c>
      <c r="K158" s="1">
        <v>63042</v>
      </c>
    </row>
    <row r="159" spans="1:11" x14ac:dyDescent="0.3">
      <c r="A159" t="s">
        <v>168</v>
      </c>
      <c r="B159" s="1">
        <v>84183</v>
      </c>
      <c r="C159" s="1">
        <v>44019</v>
      </c>
      <c r="D159" s="1">
        <v>40164</v>
      </c>
      <c r="E159" s="1">
        <v>32232</v>
      </c>
      <c r="F159" s="1">
        <v>39323</v>
      </c>
      <c r="G159" s="1">
        <v>38315</v>
      </c>
      <c r="H159" s="1">
        <v>7964</v>
      </c>
      <c r="I159" s="1">
        <v>68077</v>
      </c>
      <c r="J159" s="1">
        <v>8142</v>
      </c>
      <c r="K159" s="1">
        <v>45629</v>
      </c>
    </row>
    <row r="160" spans="1:11" x14ac:dyDescent="0.3">
      <c r="A160" t="s">
        <v>169</v>
      </c>
      <c r="B160" s="1">
        <v>71162</v>
      </c>
      <c r="C160" s="1">
        <v>35522</v>
      </c>
      <c r="D160" s="1">
        <v>35640</v>
      </c>
      <c r="E160" s="1">
        <v>26349</v>
      </c>
      <c r="F160" s="1">
        <v>34473</v>
      </c>
      <c r="G160" s="1">
        <v>34852</v>
      </c>
      <c r="H160" s="1">
        <v>6552</v>
      </c>
      <c r="I160" s="1">
        <v>54591</v>
      </c>
      <c r="J160" s="1">
        <v>10019</v>
      </c>
      <c r="K160" s="1">
        <v>57200</v>
      </c>
    </row>
    <row r="161" spans="1:16" x14ac:dyDescent="0.3">
      <c r="A161" t="s">
        <v>170</v>
      </c>
      <c r="B161" s="1">
        <v>27162</v>
      </c>
      <c r="C161" s="1">
        <v>15587</v>
      </c>
      <c r="D161" s="1">
        <v>11575</v>
      </c>
      <c r="E161" s="1">
        <v>9669</v>
      </c>
      <c r="F161" s="1">
        <v>11801</v>
      </c>
      <c r="G161" s="1">
        <v>11048</v>
      </c>
      <c r="H161" s="1">
        <v>2505</v>
      </c>
      <c r="I161" s="1">
        <v>22623</v>
      </c>
      <c r="J161" s="1">
        <v>2034</v>
      </c>
      <c r="K161" s="1">
        <v>12537</v>
      </c>
    </row>
    <row r="162" spans="1:16" x14ac:dyDescent="0.3">
      <c r="A162" t="s">
        <v>171</v>
      </c>
      <c r="B162" s="1">
        <v>174672</v>
      </c>
      <c r="C162" s="1">
        <v>90659</v>
      </c>
      <c r="D162" s="1">
        <v>84013</v>
      </c>
      <c r="E162" s="1">
        <v>55674</v>
      </c>
      <c r="F162" s="1">
        <v>73492</v>
      </c>
      <c r="G162" s="1">
        <v>70667</v>
      </c>
      <c r="H162" s="1">
        <v>15756</v>
      </c>
      <c r="I162" s="1">
        <v>148164</v>
      </c>
      <c r="J162" s="1">
        <v>10752</v>
      </c>
      <c r="K162" s="1">
        <v>51139</v>
      </c>
    </row>
    <row r="163" spans="1:16" x14ac:dyDescent="0.3">
      <c r="A163" t="s">
        <v>172</v>
      </c>
      <c r="B163" s="1">
        <v>110060</v>
      </c>
      <c r="C163" s="1">
        <v>57520</v>
      </c>
      <c r="D163" s="1">
        <v>52540</v>
      </c>
      <c r="E163" s="1">
        <v>39000</v>
      </c>
      <c r="F163" s="1">
        <v>51193</v>
      </c>
      <c r="G163" s="1">
        <v>49051</v>
      </c>
      <c r="H163" s="1">
        <v>11363</v>
      </c>
      <c r="I163" s="1">
        <v>89394</v>
      </c>
      <c r="J163" s="1">
        <v>9303</v>
      </c>
      <c r="K163" s="1">
        <v>50220</v>
      </c>
    </row>
    <row r="164" spans="1:16" x14ac:dyDescent="0.3">
      <c r="A164" t="s">
        <v>173</v>
      </c>
      <c r="B164" s="1">
        <v>51013</v>
      </c>
      <c r="C164" s="1">
        <v>26337</v>
      </c>
      <c r="D164" s="1">
        <v>24676</v>
      </c>
      <c r="E164" s="1">
        <v>20021</v>
      </c>
      <c r="F164" s="1">
        <v>24651</v>
      </c>
      <c r="G164" s="1">
        <v>23942</v>
      </c>
      <c r="H164" s="1">
        <v>5293</v>
      </c>
      <c r="I164" s="1">
        <v>40650</v>
      </c>
      <c r="J164" s="1">
        <v>5070</v>
      </c>
      <c r="K164" s="1">
        <v>28687</v>
      </c>
    </row>
    <row r="165" spans="1:16" x14ac:dyDescent="0.3">
      <c r="A165" t="s">
        <v>174</v>
      </c>
      <c r="B165" s="1">
        <v>104945</v>
      </c>
      <c r="C165" s="1">
        <v>53371</v>
      </c>
      <c r="D165" s="1">
        <v>51574</v>
      </c>
      <c r="E165" s="1">
        <v>39604</v>
      </c>
      <c r="F165" s="1">
        <v>50458</v>
      </c>
      <c r="G165" s="1">
        <v>49634</v>
      </c>
      <c r="H165" s="1">
        <v>11201</v>
      </c>
      <c r="I165" s="1">
        <v>82301</v>
      </c>
      <c r="J165" s="1">
        <v>11443</v>
      </c>
      <c r="K165" s="1">
        <v>66012</v>
      </c>
    </row>
    <row r="166" spans="1:16" x14ac:dyDescent="0.3">
      <c r="A166" t="s">
        <v>175</v>
      </c>
      <c r="B166" s="1">
        <v>62519</v>
      </c>
      <c r="C166" s="1">
        <v>32198</v>
      </c>
      <c r="D166" s="1">
        <v>30321</v>
      </c>
      <c r="E166" s="1">
        <v>23549</v>
      </c>
      <c r="F166" s="1">
        <v>28162</v>
      </c>
      <c r="G166" s="1">
        <v>28207</v>
      </c>
      <c r="H166" s="1">
        <v>5380</v>
      </c>
      <c r="I166" s="1">
        <v>49447</v>
      </c>
      <c r="J166" s="1">
        <v>7692</v>
      </c>
      <c r="K166" s="1">
        <v>47897</v>
      </c>
    </row>
    <row r="167" spans="1:16" x14ac:dyDescent="0.3">
      <c r="A167" t="s">
        <v>176</v>
      </c>
      <c r="B167" s="1">
        <v>59567</v>
      </c>
      <c r="C167" s="1">
        <v>30414</v>
      </c>
      <c r="D167" s="1">
        <v>29153</v>
      </c>
      <c r="E167" s="1">
        <v>21744</v>
      </c>
      <c r="F167" s="1">
        <v>27504</v>
      </c>
      <c r="G167" s="1">
        <v>27553</v>
      </c>
      <c r="H167" s="1">
        <v>5957</v>
      </c>
      <c r="I167" s="1">
        <v>47483</v>
      </c>
      <c r="J167" s="1">
        <v>6127</v>
      </c>
      <c r="K167" s="1">
        <v>36792</v>
      </c>
    </row>
    <row r="168" spans="1:16" x14ac:dyDescent="0.3">
      <c r="A168" t="s">
        <v>177</v>
      </c>
      <c r="B168" s="1">
        <v>59323</v>
      </c>
      <c r="C168" s="1">
        <v>29941</v>
      </c>
      <c r="D168" s="1">
        <v>29382</v>
      </c>
      <c r="E168" s="1">
        <v>23838</v>
      </c>
      <c r="F168" s="1">
        <v>28071</v>
      </c>
      <c r="G168" s="1">
        <v>28047</v>
      </c>
      <c r="H168" s="1">
        <v>5594</v>
      </c>
      <c r="I168" s="1">
        <v>45634</v>
      </c>
      <c r="J168" s="1">
        <v>8095</v>
      </c>
      <c r="K168" s="1">
        <v>39231</v>
      </c>
    </row>
    <row r="169" spans="1:16" x14ac:dyDescent="0.3">
      <c r="A169" t="s">
        <v>178</v>
      </c>
      <c r="B169" s="1">
        <v>24346</v>
      </c>
      <c r="C169" s="1">
        <v>12440</v>
      </c>
      <c r="D169" s="1">
        <v>11906</v>
      </c>
      <c r="E169" s="1">
        <v>9594</v>
      </c>
      <c r="F169" s="1">
        <v>11471</v>
      </c>
      <c r="G169" s="1">
        <v>11699</v>
      </c>
      <c r="H169" s="1">
        <v>2243</v>
      </c>
      <c r="I169" s="1">
        <v>18731</v>
      </c>
      <c r="J169" s="1">
        <v>3372</v>
      </c>
      <c r="K169" s="1">
        <v>19934</v>
      </c>
    </row>
    <row r="170" spans="1:16" x14ac:dyDescent="0.3">
      <c r="A170" t="s">
        <v>179</v>
      </c>
      <c r="B170" s="1">
        <v>37408</v>
      </c>
      <c r="C170" s="1">
        <v>19232</v>
      </c>
      <c r="D170" s="1">
        <v>18176</v>
      </c>
      <c r="E170" s="1">
        <v>14482</v>
      </c>
      <c r="F170" s="1">
        <v>17954</v>
      </c>
      <c r="G170" s="1">
        <v>17738</v>
      </c>
      <c r="H170" s="1">
        <v>3450</v>
      </c>
      <c r="I170" s="1">
        <v>29302</v>
      </c>
      <c r="J170" s="1">
        <v>4656</v>
      </c>
      <c r="K170" s="1">
        <v>26517</v>
      </c>
    </row>
    <row r="171" spans="1:16" x14ac:dyDescent="0.3">
      <c r="A171" t="s">
        <v>180</v>
      </c>
      <c r="B171" s="1">
        <v>688</v>
      </c>
      <c r="C171" s="1">
        <v>593</v>
      </c>
      <c r="D171" s="1">
        <v>95</v>
      </c>
      <c r="E171" s="1">
        <v>61</v>
      </c>
      <c r="F171" s="1">
        <v>76</v>
      </c>
      <c r="G171" s="1">
        <v>64</v>
      </c>
      <c r="H171" s="1">
        <v>10</v>
      </c>
      <c r="I171" s="1">
        <v>674</v>
      </c>
      <c r="J171" s="1">
        <v>4</v>
      </c>
    </row>
    <row r="172" spans="1:16" x14ac:dyDescent="0.3">
      <c r="A172" t="s">
        <v>181</v>
      </c>
      <c r="B172" s="1">
        <v>508</v>
      </c>
      <c r="C172" s="1">
        <v>367</v>
      </c>
      <c r="D172" s="1">
        <v>141</v>
      </c>
      <c r="E172" s="1">
        <v>139</v>
      </c>
      <c r="F172" s="1">
        <v>161</v>
      </c>
      <c r="G172" s="1">
        <v>120</v>
      </c>
      <c r="H172" s="1">
        <v>30</v>
      </c>
      <c r="I172" s="1">
        <v>471</v>
      </c>
      <c r="J172" s="1">
        <v>7</v>
      </c>
      <c r="K172" s="1">
        <v>3</v>
      </c>
    </row>
    <row r="173" spans="1:16" x14ac:dyDescent="0.3">
      <c r="A173" t="s">
        <v>182</v>
      </c>
      <c r="B173" s="1">
        <v>862</v>
      </c>
      <c r="C173" s="1">
        <v>529</v>
      </c>
      <c r="D173" s="1">
        <v>333</v>
      </c>
      <c r="E173" s="1">
        <v>331</v>
      </c>
      <c r="F173" s="1">
        <v>381</v>
      </c>
      <c r="G173" s="1">
        <v>297</v>
      </c>
      <c r="H173" s="1">
        <v>56</v>
      </c>
      <c r="I173" s="1">
        <v>779</v>
      </c>
      <c r="J173" s="1">
        <v>27</v>
      </c>
      <c r="K173" s="1">
        <v>53</v>
      </c>
    </row>
    <row r="174" spans="1:16" x14ac:dyDescent="0.3">
      <c r="A174" t="s">
        <v>183</v>
      </c>
      <c r="B174" s="1">
        <v>1349</v>
      </c>
      <c r="C174" s="1">
        <v>1208</v>
      </c>
      <c r="D174" s="1">
        <v>141</v>
      </c>
      <c r="E174" s="1">
        <v>59</v>
      </c>
      <c r="F174" s="1">
        <v>28</v>
      </c>
      <c r="G174" s="1">
        <v>43</v>
      </c>
      <c r="H174" s="1">
        <v>23</v>
      </c>
      <c r="I174" s="1">
        <v>1314</v>
      </c>
      <c r="J174" s="1">
        <v>12</v>
      </c>
    </row>
    <row r="175" spans="1:16" x14ac:dyDescent="0.3">
      <c r="A175" t="s">
        <v>184</v>
      </c>
      <c r="B175" s="1">
        <v>5514</v>
      </c>
      <c r="C175" s="1">
        <v>3614</v>
      </c>
      <c r="D175" s="1">
        <v>1900</v>
      </c>
      <c r="E175" s="1">
        <v>984</v>
      </c>
      <c r="F175" s="1">
        <v>1042</v>
      </c>
      <c r="G175" s="1">
        <v>909</v>
      </c>
      <c r="H175" s="1">
        <v>269</v>
      </c>
      <c r="I175" s="1">
        <v>5226</v>
      </c>
      <c r="J175" s="1">
        <v>19</v>
      </c>
      <c r="K175" s="1">
        <v>31</v>
      </c>
    </row>
    <row r="176" spans="1:16" x14ac:dyDescent="0.3">
      <c r="A176" t="s">
        <v>185</v>
      </c>
      <c r="B176" s="1">
        <v>23617</v>
      </c>
      <c r="C176" s="1">
        <v>10713</v>
      </c>
      <c r="D176" s="1">
        <v>12904</v>
      </c>
      <c r="E176" s="1">
        <v>3089</v>
      </c>
      <c r="F176" s="1">
        <v>2431</v>
      </c>
      <c r="G176" s="1">
        <v>2677</v>
      </c>
      <c r="H176" s="1">
        <v>524</v>
      </c>
      <c r="I176" s="1">
        <v>22867</v>
      </c>
      <c r="J176" s="1">
        <v>226</v>
      </c>
      <c r="K176" s="1">
        <v>2699</v>
      </c>
      <c r="O176" s="2"/>
      <c r="P176" s="2"/>
    </row>
    <row r="177" spans="1:16" s="2" customFormat="1" x14ac:dyDescent="0.3">
      <c r="A177" s="2" t="s">
        <v>186</v>
      </c>
      <c r="B177" s="3">
        <v>732438</v>
      </c>
      <c r="C177" s="3">
        <v>372691</v>
      </c>
      <c r="D177" s="3">
        <v>359747</v>
      </c>
      <c r="E177" s="3">
        <v>245017</v>
      </c>
      <c r="F177" s="3">
        <v>340214</v>
      </c>
      <c r="G177" s="3">
        <v>340653</v>
      </c>
      <c r="H177" s="3">
        <v>69267</v>
      </c>
      <c r="I177" s="3">
        <v>583280</v>
      </c>
      <c r="J177" s="3">
        <v>79891</v>
      </c>
      <c r="K177" s="3">
        <v>461012</v>
      </c>
      <c r="M177"/>
      <c r="N177"/>
      <c r="O177"/>
      <c r="P177"/>
    </row>
    <row r="178" spans="1:16" x14ac:dyDescent="0.3">
      <c r="A178" t="s">
        <v>187</v>
      </c>
      <c r="B178" s="1">
        <v>87901</v>
      </c>
      <c r="C178" s="1">
        <v>44157</v>
      </c>
      <c r="D178" s="1">
        <v>43744</v>
      </c>
      <c r="E178" s="1">
        <v>35318</v>
      </c>
      <c r="F178" s="1">
        <v>42154</v>
      </c>
      <c r="G178" s="1">
        <v>42561</v>
      </c>
      <c r="H178" s="1">
        <v>9313</v>
      </c>
      <c r="I178" s="1">
        <v>71087</v>
      </c>
      <c r="J178" s="1">
        <v>7501</v>
      </c>
      <c r="K178" s="1">
        <v>46169</v>
      </c>
      <c r="M178" s="2"/>
      <c r="N178" s="2"/>
    </row>
    <row r="179" spans="1:16" x14ac:dyDescent="0.3">
      <c r="A179" t="s">
        <v>188</v>
      </c>
      <c r="B179" s="1">
        <v>120084</v>
      </c>
      <c r="C179" s="1">
        <v>60266</v>
      </c>
      <c r="D179" s="1">
        <v>59818</v>
      </c>
      <c r="E179" s="1">
        <v>41512</v>
      </c>
      <c r="F179" s="1">
        <v>56467</v>
      </c>
      <c r="G179" s="1">
        <v>57538</v>
      </c>
      <c r="H179" s="1">
        <v>11973</v>
      </c>
      <c r="I179" s="1">
        <v>94292</v>
      </c>
      <c r="J179" s="1">
        <v>13819</v>
      </c>
      <c r="K179" s="1">
        <v>83866</v>
      </c>
    </row>
    <row r="180" spans="1:16" x14ac:dyDescent="0.3">
      <c r="A180" t="s">
        <v>189</v>
      </c>
      <c r="B180" s="1">
        <v>82477</v>
      </c>
      <c r="C180" s="1">
        <v>42283</v>
      </c>
      <c r="D180" s="1">
        <v>40194</v>
      </c>
      <c r="E180" s="1">
        <v>26742</v>
      </c>
      <c r="F180" s="1">
        <v>37353</v>
      </c>
      <c r="G180" s="1">
        <v>37256</v>
      </c>
      <c r="H180" s="1">
        <v>6642</v>
      </c>
      <c r="I180" s="1">
        <v>65214</v>
      </c>
      <c r="J180" s="1">
        <v>10621</v>
      </c>
      <c r="K180" s="1">
        <v>56623</v>
      </c>
    </row>
    <row r="181" spans="1:16" x14ac:dyDescent="0.3">
      <c r="A181" t="s">
        <v>190</v>
      </c>
      <c r="B181" s="1">
        <v>37057</v>
      </c>
      <c r="C181" s="1">
        <v>18317</v>
      </c>
      <c r="D181" s="1">
        <v>18740</v>
      </c>
      <c r="E181" s="1">
        <v>11795</v>
      </c>
      <c r="F181" s="1">
        <v>17300</v>
      </c>
      <c r="G181" s="1">
        <v>17500</v>
      </c>
      <c r="H181" s="1">
        <v>3143</v>
      </c>
      <c r="I181" s="1">
        <v>29076</v>
      </c>
      <c r="J181" s="1">
        <v>4838</v>
      </c>
      <c r="K181" s="1">
        <v>26068</v>
      </c>
    </row>
    <row r="182" spans="1:16" x14ac:dyDescent="0.3">
      <c r="A182" t="s">
        <v>191</v>
      </c>
      <c r="B182" s="1">
        <v>122272</v>
      </c>
      <c r="C182" s="1">
        <v>62669</v>
      </c>
      <c r="D182" s="1">
        <v>59603</v>
      </c>
      <c r="E182" s="1">
        <v>40708</v>
      </c>
      <c r="F182" s="1">
        <v>56777</v>
      </c>
      <c r="G182" s="1">
        <v>56063</v>
      </c>
      <c r="H182" s="1">
        <v>10616</v>
      </c>
      <c r="I182" s="1">
        <v>98162</v>
      </c>
      <c r="J182" s="1">
        <v>13494</v>
      </c>
      <c r="K182" s="1">
        <v>77799</v>
      </c>
    </row>
    <row r="183" spans="1:16" x14ac:dyDescent="0.3">
      <c r="A183" t="s">
        <v>192</v>
      </c>
      <c r="B183" s="1">
        <v>52808</v>
      </c>
      <c r="C183" s="1">
        <v>26626</v>
      </c>
      <c r="D183" s="1">
        <v>26182</v>
      </c>
      <c r="E183" s="1">
        <v>16890</v>
      </c>
      <c r="F183" s="1">
        <v>25018</v>
      </c>
      <c r="G183" s="1">
        <v>24932</v>
      </c>
      <c r="H183" s="1">
        <v>4323</v>
      </c>
      <c r="I183" s="1">
        <v>41435</v>
      </c>
      <c r="J183" s="1">
        <v>7050</v>
      </c>
      <c r="K183" s="1">
        <v>37849</v>
      </c>
    </row>
    <row r="184" spans="1:16" x14ac:dyDescent="0.3">
      <c r="A184" t="s">
        <v>193</v>
      </c>
      <c r="B184" s="1">
        <v>33658</v>
      </c>
      <c r="C184" s="1">
        <v>16590</v>
      </c>
      <c r="D184" s="1">
        <v>17068</v>
      </c>
      <c r="E184" s="1">
        <v>10263</v>
      </c>
      <c r="F184" s="1">
        <v>15710</v>
      </c>
      <c r="G184" s="1">
        <v>16049</v>
      </c>
      <c r="H184" s="1">
        <v>2562</v>
      </c>
      <c r="I184" s="1">
        <v>26307</v>
      </c>
      <c r="J184" s="1">
        <v>4789</v>
      </c>
      <c r="K184" s="1">
        <v>26584</v>
      </c>
    </row>
    <row r="185" spans="1:16" x14ac:dyDescent="0.3">
      <c r="A185" t="s">
        <v>194</v>
      </c>
      <c r="B185" s="1">
        <v>70819</v>
      </c>
      <c r="C185" s="1">
        <v>36323</v>
      </c>
      <c r="D185" s="1">
        <v>34496</v>
      </c>
      <c r="E185" s="1">
        <v>21253</v>
      </c>
      <c r="F185" s="1">
        <v>31669</v>
      </c>
      <c r="G185" s="1">
        <v>31631</v>
      </c>
      <c r="H185" s="1">
        <v>7076</v>
      </c>
      <c r="I185" s="1">
        <v>56795</v>
      </c>
      <c r="J185" s="1">
        <v>6948</v>
      </c>
      <c r="K185" s="1">
        <v>41557</v>
      </c>
    </row>
    <row r="186" spans="1:16" x14ac:dyDescent="0.3">
      <c r="A186" t="s">
        <v>195</v>
      </c>
      <c r="B186" s="1">
        <v>40722</v>
      </c>
      <c r="C186" s="1">
        <v>21224</v>
      </c>
      <c r="D186" s="1">
        <v>19498</v>
      </c>
      <c r="E186" s="1">
        <v>12281</v>
      </c>
      <c r="F186" s="1">
        <v>18233</v>
      </c>
      <c r="G186" s="1">
        <v>18223</v>
      </c>
      <c r="H186" s="1">
        <v>3614</v>
      </c>
      <c r="I186" s="1">
        <v>32190</v>
      </c>
      <c r="J186" s="1">
        <v>4918</v>
      </c>
      <c r="K186" s="1">
        <v>27181</v>
      </c>
    </row>
    <row r="187" spans="1:16" x14ac:dyDescent="0.3">
      <c r="A187" t="s">
        <v>196</v>
      </c>
      <c r="B187" s="1">
        <v>84640</v>
      </c>
      <c r="C187" s="1">
        <v>44236</v>
      </c>
      <c r="D187" s="1">
        <v>40404</v>
      </c>
      <c r="E187" s="1">
        <v>28255</v>
      </c>
      <c r="F187" s="1">
        <v>39533</v>
      </c>
      <c r="G187" s="1">
        <v>38900</v>
      </c>
      <c r="H187" s="1">
        <v>10005</v>
      </c>
      <c r="I187" s="1">
        <v>68722</v>
      </c>
      <c r="J187" s="1">
        <v>5913</v>
      </c>
      <c r="K187" s="1">
        <v>37316</v>
      </c>
      <c r="M187" s="2"/>
      <c r="N187" s="2"/>
      <c r="O187" s="2"/>
      <c r="P187" s="2"/>
    </row>
    <row r="188" spans="1:16" s="2" customFormat="1" x14ac:dyDescent="0.3">
      <c r="A188" s="2" t="s">
        <v>197</v>
      </c>
      <c r="B188" s="3">
        <v>1582398</v>
      </c>
      <c r="C188" s="3">
        <v>826408</v>
      </c>
      <c r="D188" s="3">
        <v>755990</v>
      </c>
      <c r="E188" s="3">
        <v>503027</v>
      </c>
      <c r="F188" s="3">
        <v>652719</v>
      </c>
      <c r="G188" s="3">
        <v>628202</v>
      </c>
      <c r="H188" s="3">
        <v>147616</v>
      </c>
      <c r="I188" s="3">
        <v>1338685</v>
      </c>
      <c r="J188" s="3">
        <v>96097</v>
      </c>
      <c r="K188" s="3">
        <v>442509</v>
      </c>
      <c r="M188"/>
      <c r="N188"/>
      <c r="O188"/>
      <c r="P188"/>
    </row>
    <row r="189" spans="1:16" x14ac:dyDescent="0.3">
      <c r="A189" t="s">
        <v>198</v>
      </c>
      <c r="B189" s="1">
        <v>112671</v>
      </c>
      <c r="C189" s="1">
        <v>55211</v>
      </c>
      <c r="D189" s="1">
        <v>57460</v>
      </c>
      <c r="E189" s="1">
        <v>38348</v>
      </c>
      <c r="F189" s="1">
        <v>51183</v>
      </c>
      <c r="G189" s="1">
        <v>54169</v>
      </c>
      <c r="H189" s="1">
        <v>12347</v>
      </c>
      <c r="I189" s="1">
        <v>88513</v>
      </c>
      <c r="J189" s="1">
        <v>11811</v>
      </c>
      <c r="K189" s="1">
        <v>56848</v>
      </c>
    </row>
    <row r="190" spans="1:16" x14ac:dyDescent="0.3">
      <c r="A190" t="s">
        <v>199</v>
      </c>
      <c r="B190" s="1">
        <v>93330</v>
      </c>
      <c r="C190" s="1">
        <v>48640</v>
      </c>
      <c r="D190" s="1">
        <v>44690</v>
      </c>
      <c r="E190" s="1">
        <v>32432</v>
      </c>
      <c r="F190" s="1">
        <v>44608</v>
      </c>
      <c r="G190" s="1">
        <v>42832</v>
      </c>
      <c r="H190" s="1">
        <v>10214</v>
      </c>
      <c r="I190" s="1">
        <v>76557</v>
      </c>
      <c r="J190" s="1">
        <v>6559</v>
      </c>
      <c r="K190" s="1">
        <v>29836</v>
      </c>
    </row>
    <row r="191" spans="1:16" x14ac:dyDescent="0.3">
      <c r="A191" t="s">
        <v>200</v>
      </c>
      <c r="B191" s="1">
        <v>161438</v>
      </c>
      <c r="C191" s="1">
        <v>78979</v>
      </c>
      <c r="D191" s="1">
        <v>82459</v>
      </c>
      <c r="E191" s="1">
        <v>38662</v>
      </c>
      <c r="F191" s="1">
        <v>55988</v>
      </c>
      <c r="G191" s="1">
        <v>58099</v>
      </c>
      <c r="H191" s="1">
        <v>16997</v>
      </c>
      <c r="I191" s="1">
        <v>138523</v>
      </c>
      <c r="J191" s="1">
        <v>5918</v>
      </c>
      <c r="K191" s="1">
        <v>66732</v>
      </c>
    </row>
    <row r="192" spans="1:16" x14ac:dyDescent="0.3">
      <c r="A192" t="s">
        <v>201</v>
      </c>
      <c r="B192" s="1">
        <v>98888</v>
      </c>
      <c r="C192" s="1">
        <v>51255</v>
      </c>
      <c r="D192" s="1">
        <v>47633</v>
      </c>
      <c r="E192" s="1">
        <v>29686</v>
      </c>
      <c r="F192" s="1">
        <v>39447</v>
      </c>
      <c r="G192" s="1">
        <v>39819</v>
      </c>
      <c r="H192" s="1">
        <v>9769</v>
      </c>
      <c r="I192" s="1">
        <v>82608</v>
      </c>
      <c r="J192" s="1">
        <v>6511</v>
      </c>
      <c r="K192" s="1">
        <v>30087</v>
      </c>
    </row>
    <row r="193" spans="1:16" x14ac:dyDescent="0.3">
      <c r="A193" t="s">
        <v>202</v>
      </c>
      <c r="B193" s="1">
        <v>94279</v>
      </c>
      <c r="C193" s="1">
        <v>51957</v>
      </c>
      <c r="D193" s="1">
        <v>42322</v>
      </c>
      <c r="E193" s="1">
        <v>32721</v>
      </c>
      <c r="F193" s="1">
        <v>41588</v>
      </c>
      <c r="G193" s="1">
        <v>38024</v>
      </c>
      <c r="H193" s="1">
        <v>8969</v>
      </c>
      <c r="I193" s="1">
        <v>80976</v>
      </c>
      <c r="J193" s="1">
        <v>4334</v>
      </c>
      <c r="K193" s="1">
        <v>19460</v>
      </c>
    </row>
    <row r="194" spans="1:16" x14ac:dyDescent="0.3">
      <c r="A194" t="s">
        <v>203</v>
      </c>
      <c r="B194" s="1">
        <v>75507</v>
      </c>
      <c r="C194" s="1">
        <v>39862</v>
      </c>
      <c r="D194" s="1">
        <v>35645</v>
      </c>
      <c r="E194" s="1">
        <v>26651</v>
      </c>
      <c r="F194" s="1">
        <v>33973</v>
      </c>
      <c r="G194" s="1">
        <v>32487</v>
      </c>
      <c r="H194" s="1">
        <v>6738</v>
      </c>
      <c r="I194" s="1">
        <v>62116</v>
      </c>
      <c r="J194" s="1">
        <v>6653</v>
      </c>
      <c r="K194" s="1">
        <v>29827</v>
      </c>
    </row>
    <row r="195" spans="1:16" x14ac:dyDescent="0.3">
      <c r="A195" t="s">
        <v>204</v>
      </c>
      <c r="B195" s="1">
        <v>167687</v>
      </c>
      <c r="C195" s="1">
        <v>88186</v>
      </c>
      <c r="D195" s="1">
        <v>79501</v>
      </c>
      <c r="E195" s="1">
        <v>48264</v>
      </c>
      <c r="F195" s="1">
        <v>58087</v>
      </c>
      <c r="G195" s="1">
        <v>53910</v>
      </c>
      <c r="H195" s="1">
        <v>11311</v>
      </c>
      <c r="I195" s="1">
        <v>150308</v>
      </c>
      <c r="J195" s="1">
        <v>6068</v>
      </c>
      <c r="K195" s="1">
        <v>24012</v>
      </c>
    </row>
    <row r="196" spans="1:16" x14ac:dyDescent="0.3">
      <c r="A196" t="s">
        <v>205</v>
      </c>
      <c r="B196" s="1">
        <v>155856</v>
      </c>
      <c r="C196" s="1">
        <v>85530</v>
      </c>
      <c r="D196" s="1">
        <v>70326</v>
      </c>
      <c r="E196" s="1">
        <v>51246</v>
      </c>
      <c r="F196" s="1">
        <v>67091</v>
      </c>
      <c r="G196" s="1">
        <v>63031</v>
      </c>
      <c r="H196" s="1">
        <v>15187</v>
      </c>
      <c r="I196" s="1">
        <v>133409</v>
      </c>
      <c r="J196" s="1">
        <v>7260</v>
      </c>
      <c r="K196" s="1">
        <v>24900</v>
      </c>
    </row>
    <row r="197" spans="1:16" x14ac:dyDescent="0.3">
      <c r="A197" t="s">
        <v>206</v>
      </c>
      <c r="B197" s="1">
        <v>57861</v>
      </c>
      <c r="C197" s="1">
        <v>31279</v>
      </c>
      <c r="D197" s="1">
        <v>26582</v>
      </c>
      <c r="E197" s="1">
        <v>19560</v>
      </c>
      <c r="F197" s="1">
        <v>26663</v>
      </c>
      <c r="G197" s="1">
        <v>24221</v>
      </c>
      <c r="H197" s="1">
        <v>6442</v>
      </c>
      <c r="I197" s="1">
        <v>48823</v>
      </c>
      <c r="J197" s="1">
        <v>2596</v>
      </c>
      <c r="K197" s="1">
        <v>11245</v>
      </c>
    </row>
    <row r="198" spans="1:16" x14ac:dyDescent="0.3">
      <c r="A198" t="s">
        <v>207</v>
      </c>
      <c r="B198" s="1">
        <v>253110</v>
      </c>
      <c r="C198" s="1">
        <v>134335</v>
      </c>
      <c r="D198" s="1">
        <v>118775</v>
      </c>
      <c r="E198" s="1">
        <v>91807</v>
      </c>
      <c r="F198" s="1">
        <v>117391</v>
      </c>
      <c r="G198" s="1">
        <v>109899</v>
      </c>
      <c r="H198" s="1">
        <v>28389</v>
      </c>
      <c r="I198" s="1">
        <v>215680</v>
      </c>
      <c r="J198" s="1">
        <v>9041</v>
      </c>
      <c r="K198" s="1">
        <v>33766</v>
      </c>
    </row>
    <row r="199" spans="1:16" x14ac:dyDescent="0.3">
      <c r="A199" t="s">
        <v>208</v>
      </c>
      <c r="B199" s="1">
        <v>41626</v>
      </c>
      <c r="C199" s="1">
        <v>21381</v>
      </c>
      <c r="D199" s="1">
        <v>20245</v>
      </c>
      <c r="E199" s="1">
        <v>14269</v>
      </c>
      <c r="F199" s="1">
        <v>18613</v>
      </c>
      <c r="G199" s="1">
        <v>18277</v>
      </c>
      <c r="H199" s="1">
        <v>2683</v>
      </c>
      <c r="I199" s="1">
        <v>32528</v>
      </c>
      <c r="J199" s="1">
        <v>6415</v>
      </c>
      <c r="K199" s="1">
        <v>26239</v>
      </c>
    </row>
    <row r="200" spans="1:16" x14ac:dyDescent="0.3">
      <c r="A200" t="s">
        <v>209</v>
      </c>
      <c r="B200" s="1">
        <v>44011</v>
      </c>
      <c r="C200" s="1">
        <v>23427</v>
      </c>
      <c r="D200" s="1">
        <v>20584</v>
      </c>
      <c r="E200" s="1">
        <v>17247</v>
      </c>
      <c r="F200" s="1">
        <v>20629</v>
      </c>
      <c r="G200" s="1">
        <v>19327</v>
      </c>
      <c r="H200" s="1">
        <v>3591</v>
      </c>
      <c r="I200" s="1">
        <v>35400</v>
      </c>
      <c r="J200" s="1">
        <v>5020</v>
      </c>
      <c r="K200" s="1">
        <v>18022</v>
      </c>
    </row>
    <row r="201" spans="1:16" x14ac:dyDescent="0.3">
      <c r="A201" t="s">
        <v>210</v>
      </c>
      <c r="B201" s="1">
        <v>33627</v>
      </c>
      <c r="C201" s="1">
        <v>18189</v>
      </c>
      <c r="D201" s="1">
        <v>15438</v>
      </c>
      <c r="E201" s="1">
        <v>12897</v>
      </c>
      <c r="F201" s="1">
        <v>15399</v>
      </c>
      <c r="G201" s="1">
        <v>14617</v>
      </c>
      <c r="H201" s="1">
        <v>2331</v>
      </c>
      <c r="I201" s="1">
        <v>26489</v>
      </c>
      <c r="J201" s="1">
        <v>4807</v>
      </c>
      <c r="K201" s="1">
        <v>18537</v>
      </c>
    </row>
    <row r="202" spans="1:16" x14ac:dyDescent="0.3">
      <c r="A202" t="s">
        <v>211</v>
      </c>
      <c r="B202" s="1">
        <v>80104</v>
      </c>
      <c r="C202" s="1">
        <v>41550</v>
      </c>
      <c r="D202" s="1">
        <v>38554</v>
      </c>
      <c r="E202" s="1">
        <v>28385</v>
      </c>
      <c r="F202" s="1">
        <v>36664</v>
      </c>
      <c r="G202" s="1">
        <v>35677</v>
      </c>
      <c r="H202" s="1">
        <v>7678</v>
      </c>
      <c r="I202" s="1">
        <v>64529</v>
      </c>
      <c r="J202" s="1">
        <v>7897</v>
      </c>
      <c r="K202" s="1">
        <v>38600</v>
      </c>
    </row>
    <row r="203" spans="1:16" x14ac:dyDescent="0.3">
      <c r="A203" t="s">
        <v>212</v>
      </c>
      <c r="B203" s="1">
        <v>51606</v>
      </c>
      <c r="C203" s="1">
        <v>27035</v>
      </c>
      <c r="D203" s="1">
        <v>24571</v>
      </c>
      <c r="E203" s="1">
        <v>17211</v>
      </c>
      <c r="F203" s="1">
        <v>21308</v>
      </c>
      <c r="G203" s="1">
        <v>20318</v>
      </c>
      <c r="H203" s="1">
        <v>4139</v>
      </c>
      <c r="I203" s="1">
        <v>42537</v>
      </c>
      <c r="J203" s="1">
        <v>4930</v>
      </c>
      <c r="K203" s="1">
        <v>13757</v>
      </c>
    </row>
    <row r="204" spans="1:16" x14ac:dyDescent="0.3">
      <c r="A204" t="s">
        <v>213</v>
      </c>
      <c r="B204" s="1">
        <v>60797</v>
      </c>
      <c r="C204" s="1">
        <v>29592</v>
      </c>
      <c r="D204" s="1">
        <v>31205</v>
      </c>
      <c r="E204" s="1">
        <v>3641</v>
      </c>
      <c r="F204" s="1">
        <v>4087</v>
      </c>
      <c r="G204" s="1">
        <v>3495</v>
      </c>
      <c r="H204" s="1">
        <v>831</v>
      </c>
      <c r="I204" s="1">
        <v>59689</v>
      </c>
      <c r="J204" s="1">
        <v>277</v>
      </c>
      <c r="K204" s="1">
        <v>641</v>
      </c>
      <c r="O204" s="2"/>
      <c r="P204" s="2"/>
    </row>
    <row r="205" spans="1:16" s="2" customFormat="1" x14ac:dyDescent="0.3">
      <c r="A205" s="2" t="s">
        <v>214</v>
      </c>
      <c r="B205" s="3">
        <v>1081022</v>
      </c>
      <c r="C205" s="3">
        <v>575044</v>
      </c>
      <c r="D205" s="3">
        <v>505978</v>
      </c>
      <c r="E205" s="3">
        <v>390639</v>
      </c>
      <c r="F205" s="3">
        <v>486226</v>
      </c>
      <c r="G205" s="3">
        <v>463843</v>
      </c>
      <c r="H205" s="3">
        <v>105324</v>
      </c>
      <c r="I205" s="3">
        <v>899760</v>
      </c>
      <c r="J205" s="3">
        <v>75938</v>
      </c>
      <c r="K205" s="3">
        <v>369261</v>
      </c>
      <c r="M205"/>
      <c r="N205"/>
      <c r="O205"/>
      <c r="P205"/>
    </row>
    <row r="206" spans="1:16" x14ac:dyDescent="0.3">
      <c r="A206" t="s">
        <v>215</v>
      </c>
      <c r="B206" s="1">
        <v>137321</v>
      </c>
      <c r="C206" s="1">
        <v>69124</v>
      </c>
      <c r="D206" s="1">
        <v>68197</v>
      </c>
      <c r="E206" s="1">
        <v>46172</v>
      </c>
      <c r="F206" s="1">
        <v>61613</v>
      </c>
      <c r="G206" s="1">
        <v>62755</v>
      </c>
      <c r="H206" s="1">
        <v>16850</v>
      </c>
      <c r="I206" s="1">
        <v>112773</v>
      </c>
      <c r="J206" s="1">
        <v>7698</v>
      </c>
      <c r="K206" s="1">
        <v>44468</v>
      </c>
      <c r="M206" s="2"/>
      <c r="N206" s="2"/>
    </row>
    <row r="207" spans="1:16" x14ac:dyDescent="0.3">
      <c r="A207" t="s">
        <v>216</v>
      </c>
      <c r="B207" s="1">
        <v>118708</v>
      </c>
      <c r="C207" s="1">
        <v>62816</v>
      </c>
      <c r="D207" s="1">
        <v>55892</v>
      </c>
      <c r="E207" s="1">
        <v>37520</v>
      </c>
      <c r="F207" s="1">
        <v>49816</v>
      </c>
      <c r="G207" s="1">
        <v>51565</v>
      </c>
      <c r="H207" s="1">
        <v>13128</v>
      </c>
      <c r="I207" s="1">
        <v>97221</v>
      </c>
      <c r="J207" s="1">
        <v>8359</v>
      </c>
      <c r="K207" s="1">
        <v>39789</v>
      </c>
    </row>
    <row r="208" spans="1:16" x14ac:dyDescent="0.3">
      <c r="A208" t="s">
        <v>217</v>
      </c>
      <c r="B208" s="1">
        <v>106830</v>
      </c>
      <c r="C208" s="1">
        <v>58388</v>
      </c>
      <c r="D208" s="1">
        <v>48442</v>
      </c>
      <c r="E208" s="1">
        <v>39789</v>
      </c>
      <c r="F208" s="1">
        <v>45891</v>
      </c>
      <c r="G208" s="1">
        <v>40739</v>
      </c>
      <c r="H208" s="1">
        <v>8343</v>
      </c>
      <c r="I208" s="1">
        <v>93485</v>
      </c>
      <c r="J208" s="1">
        <v>5002</v>
      </c>
      <c r="K208" s="1">
        <v>19496</v>
      </c>
    </row>
    <row r="209" spans="1:16" x14ac:dyDescent="0.3">
      <c r="A209" t="s">
        <v>218</v>
      </c>
      <c r="B209" s="1">
        <v>94351</v>
      </c>
      <c r="C209" s="1">
        <v>49841</v>
      </c>
      <c r="D209" s="1">
        <v>44510</v>
      </c>
      <c r="E209" s="1">
        <v>34020</v>
      </c>
      <c r="F209" s="1">
        <v>42809</v>
      </c>
      <c r="G209" s="1">
        <v>41736</v>
      </c>
      <c r="H209" s="1">
        <v>8160</v>
      </c>
      <c r="I209" s="1">
        <v>76171</v>
      </c>
      <c r="J209" s="1">
        <v>10020</v>
      </c>
      <c r="K209" s="1">
        <v>49088</v>
      </c>
    </row>
    <row r="210" spans="1:16" x14ac:dyDescent="0.3">
      <c r="A210" t="s">
        <v>219</v>
      </c>
      <c r="B210" s="1">
        <v>68485</v>
      </c>
      <c r="C210" s="1">
        <v>34887</v>
      </c>
      <c r="D210" s="1">
        <v>33598</v>
      </c>
      <c r="E210" s="1">
        <v>27049</v>
      </c>
      <c r="F210" s="1">
        <v>31929</v>
      </c>
      <c r="G210" s="1">
        <v>31844</v>
      </c>
      <c r="H210" s="1">
        <v>5929</v>
      </c>
      <c r="I210" s="1">
        <v>53671</v>
      </c>
      <c r="J210" s="1">
        <v>8885</v>
      </c>
      <c r="K210" s="1">
        <v>43712</v>
      </c>
    </row>
    <row r="211" spans="1:16" x14ac:dyDescent="0.3">
      <c r="A211" t="s">
        <v>220</v>
      </c>
      <c r="B211" s="1">
        <v>67735</v>
      </c>
      <c r="C211" s="1">
        <v>34211</v>
      </c>
      <c r="D211" s="1">
        <v>33524</v>
      </c>
      <c r="E211" s="1">
        <v>26749</v>
      </c>
      <c r="F211" s="1">
        <v>31249</v>
      </c>
      <c r="G211" s="1">
        <v>30923</v>
      </c>
      <c r="H211" s="1">
        <v>4621</v>
      </c>
      <c r="I211" s="1">
        <v>53339</v>
      </c>
      <c r="J211" s="1">
        <v>9775</v>
      </c>
      <c r="K211" s="1">
        <v>48094</v>
      </c>
    </row>
    <row r="212" spans="1:16" x14ac:dyDescent="0.3">
      <c r="A212" t="s">
        <v>221</v>
      </c>
      <c r="B212" s="1">
        <v>74409</v>
      </c>
      <c r="C212" s="1">
        <v>41393</v>
      </c>
      <c r="D212" s="1">
        <v>33016</v>
      </c>
      <c r="E212" s="1">
        <v>27622</v>
      </c>
      <c r="F212" s="1">
        <v>34585</v>
      </c>
      <c r="G212" s="1">
        <v>31240</v>
      </c>
      <c r="H212" s="1">
        <v>6823</v>
      </c>
      <c r="I212" s="1">
        <v>63685</v>
      </c>
      <c r="J212" s="1">
        <v>3901</v>
      </c>
      <c r="K212" s="1">
        <v>19297</v>
      </c>
    </row>
    <row r="213" spans="1:16" x14ac:dyDescent="0.3">
      <c r="A213" t="s">
        <v>222</v>
      </c>
      <c r="B213" s="1">
        <v>127936</v>
      </c>
      <c r="C213" s="1">
        <v>70020</v>
      </c>
      <c r="D213" s="1">
        <v>57916</v>
      </c>
      <c r="E213" s="1">
        <v>46387</v>
      </c>
      <c r="F213" s="1">
        <v>56512</v>
      </c>
      <c r="G213" s="1">
        <v>52002</v>
      </c>
      <c r="H213" s="1">
        <v>11742</v>
      </c>
      <c r="I213" s="1">
        <v>111029</v>
      </c>
      <c r="J213" s="1">
        <v>5165</v>
      </c>
      <c r="K213" s="1">
        <v>25602</v>
      </c>
    </row>
    <row r="214" spans="1:16" x14ac:dyDescent="0.3">
      <c r="A214" t="s">
        <v>223</v>
      </c>
      <c r="B214" s="1">
        <v>153203</v>
      </c>
      <c r="C214" s="1">
        <v>84593</v>
      </c>
      <c r="D214" s="1">
        <v>68610</v>
      </c>
      <c r="E214" s="1">
        <v>57315</v>
      </c>
      <c r="F214" s="1">
        <v>70828</v>
      </c>
      <c r="G214" s="1">
        <v>63037</v>
      </c>
      <c r="H214" s="1">
        <v>15996</v>
      </c>
      <c r="I214" s="1">
        <v>131209</v>
      </c>
      <c r="J214" s="1">
        <v>5998</v>
      </c>
      <c r="K214" s="1">
        <v>31263</v>
      </c>
    </row>
    <row r="215" spans="1:16" x14ac:dyDescent="0.3">
      <c r="A215" t="s">
        <v>224</v>
      </c>
      <c r="B215" s="1">
        <v>39756</v>
      </c>
      <c r="C215" s="1">
        <v>21272</v>
      </c>
      <c r="D215" s="1">
        <v>18484</v>
      </c>
      <c r="E215" s="1">
        <v>13748</v>
      </c>
      <c r="F215" s="1">
        <v>17714</v>
      </c>
      <c r="G215" s="1">
        <v>16864</v>
      </c>
      <c r="H215" s="1">
        <v>4278</v>
      </c>
      <c r="I215" s="1">
        <v>32565</v>
      </c>
      <c r="J215" s="1">
        <v>2913</v>
      </c>
      <c r="K215" s="1">
        <v>13049</v>
      </c>
    </row>
    <row r="216" spans="1:16" x14ac:dyDescent="0.3">
      <c r="A216" t="s">
        <v>225</v>
      </c>
      <c r="B216" s="1">
        <v>92288</v>
      </c>
      <c r="C216" s="1">
        <v>48499</v>
      </c>
      <c r="D216" s="1">
        <v>43789</v>
      </c>
      <c r="E216" s="1">
        <v>34268</v>
      </c>
      <c r="F216" s="1">
        <v>43280</v>
      </c>
      <c r="G216" s="1">
        <v>41138</v>
      </c>
      <c r="H216" s="1">
        <v>9454</v>
      </c>
      <c r="I216" s="1">
        <v>74612</v>
      </c>
      <c r="J216" s="1">
        <v>8222</v>
      </c>
      <c r="K216" s="1">
        <v>35403</v>
      </c>
      <c r="O216" s="2"/>
      <c r="P216" s="2"/>
    </row>
    <row r="217" spans="1:16" s="2" customFormat="1" x14ac:dyDescent="0.3">
      <c r="A217" s="2" t="s">
        <v>226</v>
      </c>
      <c r="B217" s="3">
        <v>1083463</v>
      </c>
      <c r="C217" s="3">
        <v>565283</v>
      </c>
      <c r="D217" s="3">
        <v>518180</v>
      </c>
      <c r="E217" s="3">
        <v>407964</v>
      </c>
      <c r="F217" s="3">
        <v>501427</v>
      </c>
      <c r="G217" s="3">
        <v>481126</v>
      </c>
      <c r="H217" s="3">
        <v>117760</v>
      </c>
      <c r="I217" s="3">
        <v>877948</v>
      </c>
      <c r="J217" s="3">
        <v>87755</v>
      </c>
      <c r="K217" s="3">
        <v>391729</v>
      </c>
      <c r="M217"/>
      <c r="N217"/>
      <c r="O217"/>
      <c r="P217"/>
    </row>
    <row r="218" spans="1:16" x14ac:dyDescent="0.3">
      <c r="A218" t="s">
        <v>227</v>
      </c>
      <c r="B218" s="1">
        <v>361185</v>
      </c>
      <c r="C218" s="1">
        <v>184376</v>
      </c>
      <c r="D218" s="1">
        <v>176809</v>
      </c>
      <c r="E218" s="1">
        <v>133680</v>
      </c>
      <c r="F218" s="1">
        <v>171309</v>
      </c>
      <c r="G218" s="1">
        <v>168253</v>
      </c>
      <c r="H218" s="1">
        <v>45612</v>
      </c>
      <c r="I218" s="1">
        <v>293825</v>
      </c>
      <c r="J218" s="1">
        <v>21748</v>
      </c>
      <c r="K218" s="1">
        <v>113691</v>
      </c>
      <c r="M218" s="2"/>
      <c r="N218" s="2"/>
    </row>
    <row r="219" spans="1:16" x14ac:dyDescent="0.3">
      <c r="A219" t="s">
        <v>228</v>
      </c>
      <c r="B219" s="1">
        <v>176938</v>
      </c>
      <c r="C219" s="1">
        <v>93530</v>
      </c>
      <c r="D219" s="1">
        <v>83408</v>
      </c>
      <c r="E219" s="1">
        <v>71635</v>
      </c>
      <c r="F219" s="1">
        <v>85440</v>
      </c>
      <c r="G219" s="1">
        <v>79499</v>
      </c>
      <c r="H219" s="1">
        <v>19208</v>
      </c>
      <c r="I219" s="1">
        <v>142508</v>
      </c>
      <c r="J219" s="1">
        <v>15222</v>
      </c>
      <c r="K219" s="1">
        <v>71777</v>
      </c>
    </row>
    <row r="220" spans="1:16" x14ac:dyDescent="0.3">
      <c r="A220" t="s">
        <v>229</v>
      </c>
      <c r="B220" s="1">
        <v>62388</v>
      </c>
      <c r="C220" s="1">
        <v>32383</v>
      </c>
      <c r="D220" s="1">
        <v>30005</v>
      </c>
      <c r="E220" s="1">
        <v>23928</v>
      </c>
      <c r="F220" s="1">
        <v>29347</v>
      </c>
      <c r="G220" s="1">
        <v>28063</v>
      </c>
      <c r="H220" s="1">
        <v>5964</v>
      </c>
      <c r="I220" s="1">
        <v>48976</v>
      </c>
      <c r="J220" s="1">
        <v>7448</v>
      </c>
      <c r="K220" s="1">
        <v>29392</v>
      </c>
    </row>
    <row r="221" spans="1:16" x14ac:dyDescent="0.3">
      <c r="A221" t="s">
        <v>230</v>
      </c>
      <c r="B221" s="1">
        <v>108264</v>
      </c>
      <c r="C221" s="1">
        <v>56584</v>
      </c>
      <c r="D221" s="1">
        <v>51680</v>
      </c>
      <c r="E221" s="1">
        <v>40708</v>
      </c>
      <c r="F221" s="1">
        <v>48918</v>
      </c>
      <c r="G221" s="1">
        <v>46740</v>
      </c>
      <c r="H221" s="1">
        <v>10472</v>
      </c>
      <c r="I221" s="1">
        <v>88548</v>
      </c>
      <c r="J221" s="1">
        <v>9244</v>
      </c>
      <c r="K221" s="1">
        <v>39488</v>
      </c>
    </row>
    <row r="222" spans="1:16" x14ac:dyDescent="0.3">
      <c r="A222" t="s">
        <v>231</v>
      </c>
      <c r="B222" s="1">
        <v>65389</v>
      </c>
      <c r="C222" s="1">
        <v>33215</v>
      </c>
      <c r="D222" s="1">
        <v>32174</v>
      </c>
      <c r="E222" s="1">
        <v>27614</v>
      </c>
      <c r="F222" s="1">
        <v>32012</v>
      </c>
      <c r="G222" s="1">
        <v>31464</v>
      </c>
      <c r="H222" s="1">
        <v>6604</v>
      </c>
      <c r="I222" s="1">
        <v>50869</v>
      </c>
      <c r="J222" s="1">
        <v>7916</v>
      </c>
      <c r="K222" s="1">
        <v>37389</v>
      </c>
    </row>
    <row r="223" spans="1:16" x14ac:dyDescent="0.3">
      <c r="A223" t="s">
        <v>232</v>
      </c>
      <c r="B223" s="1">
        <v>89163</v>
      </c>
      <c r="C223" s="1">
        <v>46907</v>
      </c>
      <c r="D223" s="1">
        <v>42256</v>
      </c>
      <c r="E223" s="1">
        <v>36747</v>
      </c>
      <c r="F223" s="1">
        <v>42814</v>
      </c>
      <c r="G223" s="1">
        <v>40373</v>
      </c>
      <c r="H223" s="1">
        <v>8963</v>
      </c>
      <c r="I223" s="1">
        <v>71531</v>
      </c>
      <c r="J223" s="1">
        <v>8669</v>
      </c>
      <c r="K223" s="1">
        <v>34505</v>
      </c>
    </row>
    <row r="224" spans="1:16" x14ac:dyDescent="0.3">
      <c r="A224" t="s">
        <v>233</v>
      </c>
      <c r="B224" s="1">
        <v>62589</v>
      </c>
      <c r="C224" s="1">
        <v>32754</v>
      </c>
      <c r="D224" s="1">
        <v>29835</v>
      </c>
      <c r="E224" s="1">
        <v>24182</v>
      </c>
      <c r="F224" s="1">
        <v>30144</v>
      </c>
      <c r="G224" s="1">
        <v>28556</v>
      </c>
      <c r="H224" s="1">
        <v>6236</v>
      </c>
      <c r="I224" s="1">
        <v>49056</v>
      </c>
      <c r="J224" s="1">
        <v>7297</v>
      </c>
      <c r="K224" s="1">
        <v>26499</v>
      </c>
    </row>
    <row r="225" spans="1:16" x14ac:dyDescent="0.3">
      <c r="A225" t="s">
        <v>234</v>
      </c>
      <c r="B225" s="1">
        <v>28457</v>
      </c>
      <c r="C225" s="1">
        <v>16056</v>
      </c>
      <c r="D225" s="1">
        <v>12401</v>
      </c>
      <c r="E225" s="1">
        <v>10452</v>
      </c>
      <c r="F225" s="1">
        <v>12538</v>
      </c>
      <c r="G225" s="1">
        <v>11408</v>
      </c>
      <c r="H225" s="1">
        <v>2733</v>
      </c>
      <c r="I225" s="1">
        <v>22955</v>
      </c>
      <c r="J225" s="1">
        <v>2769</v>
      </c>
      <c r="K225" s="1">
        <v>6957</v>
      </c>
    </row>
    <row r="226" spans="1:16" x14ac:dyDescent="0.3">
      <c r="A226" t="s">
        <v>235</v>
      </c>
      <c r="B226" s="1">
        <v>57341</v>
      </c>
      <c r="C226" s="1">
        <v>29955</v>
      </c>
      <c r="D226" s="1">
        <v>27386</v>
      </c>
      <c r="E226" s="1">
        <v>18072</v>
      </c>
      <c r="F226" s="1">
        <v>24443</v>
      </c>
      <c r="G226" s="1">
        <v>23743</v>
      </c>
      <c r="H226" s="1">
        <v>7004</v>
      </c>
      <c r="I226" s="1">
        <v>48019</v>
      </c>
      <c r="J226" s="1">
        <v>2318</v>
      </c>
      <c r="K226" s="1">
        <v>12223</v>
      </c>
    </row>
    <row r="227" spans="1:16" x14ac:dyDescent="0.3">
      <c r="A227" t="s">
        <v>236</v>
      </c>
      <c r="B227" s="1">
        <v>15413</v>
      </c>
      <c r="C227" s="1">
        <v>9138</v>
      </c>
      <c r="D227" s="1">
        <v>6275</v>
      </c>
      <c r="E227" s="1">
        <v>5298</v>
      </c>
      <c r="F227" s="1">
        <v>6637</v>
      </c>
      <c r="G227" s="1">
        <v>5950</v>
      </c>
      <c r="H227" s="1">
        <v>1383</v>
      </c>
      <c r="I227" s="1">
        <v>12808</v>
      </c>
      <c r="J227" s="1">
        <v>1222</v>
      </c>
      <c r="K227" s="1">
        <v>5688</v>
      </c>
    </row>
    <row r="228" spans="1:16" x14ac:dyDescent="0.3">
      <c r="A228" t="s">
        <v>237</v>
      </c>
      <c r="B228" s="1">
        <v>29151</v>
      </c>
      <c r="C228" s="1">
        <v>15655</v>
      </c>
      <c r="D228" s="1">
        <v>13496</v>
      </c>
      <c r="E228" s="1">
        <v>5256</v>
      </c>
      <c r="F228" s="1">
        <v>5806</v>
      </c>
      <c r="G228" s="1">
        <v>5307</v>
      </c>
      <c r="H228" s="1">
        <v>1361</v>
      </c>
      <c r="I228" s="1">
        <v>26902</v>
      </c>
      <c r="J228" s="1">
        <v>888</v>
      </c>
      <c r="K228" s="1">
        <v>3253</v>
      </c>
    </row>
    <row r="229" spans="1:16" x14ac:dyDescent="0.3">
      <c r="A229" t="s">
        <v>238</v>
      </c>
      <c r="B229" s="1">
        <v>16710</v>
      </c>
      <c r="C229" s="1">
        <v>9413</v>
      </c>
      <c r="D229" s="1">
        <v>7297</v>
      </c>
      <c r="E229" s="1">
        <v>6045</v>
      </c>
      <c r="F229" s="1">
        <v>7088</v>
      </c>
      <c r="G229" s="1">
        <v>6761</v>
      </c>
      <c r="H229" s="1">
        <v>1253</v>
      </c>
      <c r="I229" s="1">
        <v>13924</v>
      </c>
      <c r="J229" s="1">
        <v>1533</v>
      </c>
      <c r="K229" s="1">
        <v>5182</v>
      </c>
    </row>
    <row r="230" spans="1:16" x14ac:dyDescent="0.3">
      <c r="A230" t="s">
        <v>239</v>
      </c>
      <c r="B230" s="1">
        <v>10475</v>
      </c>
      <c r="C230" s="1">
        <v>5317</v>
      </c>
      <c r="D230" s="1">
        <v>5158</v>
      </c>
      <c r="E230" s="1">
        <v>4347</v>
      </c>
      <c r="F230" s="1">
        <v>4931</v>
      </c>
      <c r="G230" s="1">
        <v>5009</v>
      </c>
      <c r="H230" s="1">
        <v>967</v>
      </c>
      <c r="I230" s="1">
        <v>8027</v>
      </c>
      <c r="J230" s="1">
        <v>1481</v>
      </c>
      <c r="K230" s="1">
        <v>5685</v>
      </c>
      <c r="O230" s="2"/>
      <c r="P230" s="2"/>
    </row>
    <row r="231" spans="1:16" s="2" customFormat="1" x14ac:dyDescent="0.3">
      <c r="A231" s="2" t="s">
        <v>240</v>
      </c>
      <c r="B231" s="3">
        <v>703722</v>
      </c>
      <c r="C231" s="3">
        <v>359321</v>
      </c>
      <c r="D231" s="3">
        <v>344401</v>
      </c>
      <c r="E231" s="3">
        <v>293168</v>
      </c>
      <c r="F231" s="3">
        <v>315745</v>
      </c>
      <c r="G231" s="3">
        <v>335207</v>
      </c>
      <c r="H231" s="3">
        <v>57335</v>
      </c>
      <c r="I231" s="3">
        <v>520448</v>
      </c>
      <c r="J231" s="3">
        <v>125939</v>
      </c>
      <c r="K231" s="3">
        <v>505983</v>
      </c>
      <c r="M231"/>
      <c r="N231"/>
    </row>
    <row r="232" spans="1:16" s="2" customFormat="1" x14ac:dyDescent="0.3">
      <c r="A232" s="2" t="s">
        <v>241</v>
      </c>
      <c r="B232" s="3">
        <v>703722</v>
      </c>
      <c r="C232" s="3">
        <v>359321</v>
      </c>
      <c r="D232" s="3">
        <v>344401</v>
      </c>
      <c r="E232" s="3">
        <v>293168</v>
      </c>
      <c r="F232" s="3">
        <v>315745</v>
      </c>
      <c r="G232" s="3">
        <v>335207</v>
      </c>
      <c r="H232" s="3">
        <v>57335</v>
      </c>
      <c r="I232" s="3">
        <v>520448</v>
      </c>
      <c r="J232" s="3">
        <v>125939</v>
      </c>
      <c r="K232" s="3">
        <v>505983</v>
      </c>
      <c r="O232"/>
      <c r="P232"/>
    </row>
    <row r="233" spans="1:16" x14ac:dyDescent="0.3">
      <c r="A233" t="s">
        <v>242</v>
      </c>
      <c r="B233" s="1">
        <v>113442</v>
      </c>
      <c r="C233" s="1">
        <v>57453</v>
      </c>
      <c r="D233" s="1">
        <v>55989</v>
      </c>
      <c r="E233" s="1">
        <v>44244</v>
      </c>
      <c r="F233" s="1">
        <v>51461</v>
      </c>
      <c r="G233" s="1">
        <v>54061</v>
      </c>
      <c r="H233" s="1">
        <v>11105</v>
      </c>
      <c r="I233" s="1">
        <v>87701</v>
      </c>
      <c r="J233" s="1">
        <v>14636</v>
      </c>
      <c r="K233" s="1">
        <v>76506</v>
      </c>
      <c r="M233" s="2"/>
      <c r="N233" s="2"/>
    </row>
    <row r="234" spans="1:16" x14ac:dyDescent="0.3">
      <c r="A234" t="s">
        <v>243</v>
      </c>
      <c r="B234" s="1">
        <v>60111</v>
      </c>
      <c r="C234" s="1">
        <v>28576</v>
      </c>
      <c r="D234" s="1">
        <v>31535</v>
      </c>
      <c r="E234" s="1">
        <v>25653</v>
      </c>
      <c r="F234" s="1">
        <v>27856</v>
      </c>
      <c r="G234" s="1">
        <v>30804</v>
      </c>
      <c r="H234" s="1">
        <v>5015</v>
      </c>
      <c r="I234" s="1">
        <v>44034</v>
      </c>
      <c r="J234" s="1">
        <v>11062</v>
      </c>
      <c r="K234" s="1">
        <v>49609</v>
      </c>
    </row>
    <row r="235" spans="1:16" x14ac:dyDescent="0.3">
      <c r="A235" t="s">
        <v>244</v>
      </c>
      <c r="B235" s="1">
        <v>42737</v>
      </c>
      <c r="C235" s="1">
        <v>20667</v>
      </c>
      <c r="D235" s="1">
        <v>22070</v>
      </c>
      <c r="E235" s="1">
        <v>19003</v>
      </c>
      <c r="F235" s="1">
        <v>19607</v>
      </c>
      <c r="G235" s="1">
        <v>21676</v>
      </c>
      <c r="H235" s="1">
        <v>3219</v>
      </c>
      <c r="I235" s="1">
        <v>30278</v>
      </c>
      <c r="J235" s="1">
        <v>9240</v>
      </c>
      <c r="K235" s="1">
        <v>34136</v>
      </c>
    </row>
    <row r="236" spans="1:16" x14ac:dyDescent="0.3">
      <c r="A236" t="s">
        <v>245</v>
      </c>
      <c r="B236" s="1">
        <v>45926</v>
      </c>
      <c r="C236" s="1">
        <v>21593</v>
      </c>
      <c r="D236" s="1">
        <v>24333</v>
      </c>
      <c r="E236" s="1">
        <v>21196</v>
      </c>
      <c r="F236" s="1">
        <v>21123</v>
      </c>
      <c r="G236" s="1">
        <v>24052</v>
      </c>
      <c r="H236" s="1">
        <v>3410</v>
      </c>
      <c r="I236" s="1">
        <v>30340</v>
      </c>
      <c r="J236" s="1">
        <v>12176</v>
      </c>
      <c r="K236" s="1">
        <v>39598</v>
      </c>
    </row>
    <row r="237" spans="1:16" x14ac:dyDescent="0.3">
      <c r="A237" t="s">
        <v>246</v>
      </c>
      <c r="B237" s="1">
        <v>40823</v>
      </c>
      <c r="C237" s="1">
        <v>20541</v>
      </c>
      <c r="D237" s="1">
        <v>20282</v>
      </c>
      <c r="E237" s="1">
        <v>17508</v>
      </c>
      <c r="F237" s="1">
        <v>17910</v>
      </c>
      <c r="G237" s="1">
        <v>19401</v>
      </c>
      <c r="H237" s="1">
        <v>2764</v>
      </c>
      <c r="I237" s="1">
        <v>29580</v>
      </c>
      <c r="J237" s="1">
        <v>8479</v>
      </c>
      <c r="K237" s="1">
        <v>31481</v>
      </c>
    </row>
    <row r="238" spans="1:16" x14ac:dyDescent="0.3">
      <c r="A238" t="s">
        <v>247</v>
      </c>
      <c r="B238" s="1">
        <v>26265</v>
      </c>
      <c r="C238" s="1">
        <v>12516</v>
      </c>
      <c r="D238" s="1">
        <v>13749</v>
      </c>
      <c r="E238" s="1">
        <v>12078</v>
      </c>
      <c r="F238" s="1">
        <v>12122</v>
      </c>
      <c r="G238" s="1">
        <v>13635</v>
      </c>
      <c r="H238" s="1">
        <v>1932</v>
      </c>
      <c r="I238" s="1">
        <v>18838</v>
      </c>
      <c r="J238" s="1">
        <v>5495</v>
      </c>
      <c r="K238" s="1">
        <v>23394</v>
      </c>
    </row>
    <row r="239" spans="1:16" x14ac:dyDescent="0.3">
      <c r="A239" t="s">
        <v>248</v>
      </c>
      <c r="B239" s="1">
        <v>29894</v>
      </c>
      <c r="C239" s="1">
        <v>13928</v>
      </c>
      <c r="D239" s="1">
        <v>15966</v>
      </c>
      <c r="E239" s="1">
        <v>14205</v>
      </c>
      <c r="F239" s="1">
        <v>13749</v>
      </c>
      <c r="G239" s="1">
        <v>15821</v>
      </c>
      <c r="H239" s="1">
        <v>1796</v>
      </c>
      <c r="I239" s="1">
        <v>19302</v>
      </c>
      <c r="J239" s="1">
        <v>8796</v>
      </c>
      <c r="K239" s="1">
        <v>26694</v>
      </c>
    </row>
    <row r="240" spans="1:16" x14ac:dyDescent="0.3">
      <c r="A240" t="s">
        <v>249</v>
      </c>
      <c r="B240" s="1">
        <v>40741</v>
      </c>
      <c r="C240" s="1">
        <v>19201</v>
      </c>
      <c r="D240" s="1">
        <v>21540</v>
      </c>
      <c r="E240" s="1">
        <v>19340</v>
      </c>
      <c r="F240" s="1">
        <v>18500</v>
      </c>
      <c r="G240" s="1">
        <v>21071</v>
      </c>
      <c r="H240" s="1">
        <v>2940</v>
      </c>
      <c r="I240" s="1">
        <v>28457</v>
      </c>
      <c r="J240" s="1">
        <v>9344</v>
      </c>
      <c r="K240" s="1">
        <v>35792</v>
      </c>
    </row>
    <row r="241" spans="1:11" x14ac:dyDescent="0.3">
      <c r="A241" t="s">
        <v>250</v>
      </c>
      <c r="B241" s="1">
        <v>25274</v>
      </c>
      <c r="C241" s="1">
        <v>12100</v>
      </c>
      <c r="D241" s="1">
        <v>13174</v>
      </c>
      <c r="E241" s="1">
        <v>11969</v>
      </c>
      <c r="F241" s="1">
        <v>11686</v>
      </c>
      <c r="G241" s="1">
        <v>13014</v>
      </c>
      <c r="H241" s="1">
        <v>2057</v>
      </c>
      <c r="I241" s="1">
        <v>17809</v>
      </c>
      <c r="J241" s="1">
        <v>5408</v>
      </c>
      <c r="K241" s="1">
        <v>21842</v>
      </c>
    </row>
    <row r="242" spans="1:11" x14ac:dyDescent="0.3">
      <c r="A242" t="s">
        <v>251</v>
      </c>
      <c r="B242" s="1">
        <v>53996</v>
      </c>
      <c r="C242" s="1">
        <v>27237</v>
      </c>
      <c r="D242" s="1">
        <v>26759</v>
      </c>
      <c r="E242" s="1">
        <v>20166</v>
      </c>
      <c r="F242" s="1">
        <v>23294</v>
      </c>
      <c r="G242" s="1">
        <v>25301</v>
      </c>
      <c r="H242" s="1">
        <v>4637</v>
      </c>
      <c r="I242" s="1">
        <v>40413</v>
      </c>
      <c r="J242" s="1">
        <v>8946</v>
      </c>
      <c r="K242" s="1">
        <v>44516</v>
      </c>
    </row>
    <row r="243" spans="1:11" x14ac:dyDescent="0.3">
      <c r="A243" t="s">
        <v>252</v>
      </c>
      <c r="B243" s="1">
        <v>7061</v>
      </c>
      <c r="C243" s="1">
        <v>3497</v>
      </c>
      <c r="D243" s="1">
        <v>3564</v>
      </c>
      <c r="E243" s="1">
        <v>3106</v>
      </c>
      <c r="F243" s="1">
        <v>3404</v>
      </c>
      <c r="G243" s="1">
        <v>3544</v>
      </c>
      <c r="H243" s="1">
        <v>564</v>
      </c>
      <c r="I243" s="1">
        <v>5386</v>
      </c>
      <c r="J243" s="1">
        <v>1111</v>
      </c>
      <c r="K243" s="1">
        <v>5229</v>
      </c>
    </row>
    <row r="244" spans="1:11" x14ac:dyDescent="0.3">
      <c r="A244" t="s">
        <v>253</v>
      </c>
      <c r="B244" s="1">
        <v>23416</v>
      </c>
      <c r="C244" s="1">
        <v>11209</v>
      </c>
      <c r="D244" s="1">
        <v>12207</v>
      </c>
      <c r="E244" s="1">
        <v>10425</v>
      </c>
      <c r="F244" s="1">
        <v>10812</v>
      </c>
      <c r="G244" s="1">
        <v>11968</v>
      </c>
      <c r="H244" s="1">
        <v>1591</v>
      </c>
      <c r="I244" s="1">
        <v>16381</v>
      </c>
      <c r="J244" s="1">
        <v>5444</v>
      </c>
      <c r="K244" s="1">
        <v>19875</v>
      </c>
    </row>
    <row r="245" spans="1:11" x14ac:dyDescent="0.3">
      <c r="A245" t="s">
        <v>254</v>
      </c>
      <c r="B245" s="1">
        <v>27466</v>
      </c>
      <c r="C245" s="1">
        <v>13483</v>
      </c>
      <c r="D245" s="1">
        <v>13983</v>
      </c>
      <c r="E245" s="1">
        <v>12033</v>
      </c>
      <c r="F245" s="1">
        <v>12019</v>
      </c>
      <c r="G245" s="1">
        <v>13801</v>
      </c>
      <c r="H245" s="1">
        <v>1779</v>
      </c>
      <c r="I245" s="1">
        <v>19449</v>
      </c>
      <c r="J245" s="1">
        <v>6238</v>
      </c>
      <c r="K245" s="1">
        <v>22364</v>
      </c>
    </row>
    <row r="246" spans="1:11" x14ac:dyDescent="0.3">
      <c r="A246" t="s">
        <v>255</v>
      </c>
      <c r="B246" s="1">
        <v>11646</v>
      </c>
      <c r="C246" s="1">
        <v>6058</v>
      </c>
      <c r="D246" s="1">
        <v>5588</v>
      </c>
      <c r="E246" s="1">
        <v>5507</v>
      </c>
      <c r="F246" s="1">
        <v>5953</v>
      </c>
      <c r="G246" s="1">
        <v>5536</v>
      </c>
      <c r="H246" s="1">
        <v>1027</v>
      </c>
      <c r="I246" s="1">
        <v>7658</v>
      </c>
      <c r="J246" s="1">
        <v>2961</v>
      </c>
      <c r="K246" s="1">
        <v>5141</v>
      </c>
    </row>
    <row r="247" spans="1:11" x14ac:dyDescent="0.3">
      <c r="A247" t="s">
        <v>256</v>
      </c>
      <c r="B247" s="1">
        <v>15112</v>
      </c>
      <c r="C247" s="1">
        <v>7726</v>
      </c>
      <c r="D247" s="1">
        <v>7386</v>
      </c>
      <c r="E247" s="1">
        <v>6662</v>
      </c>
      <c r="F247" s="1">
        <v>7532</v>
      </c>
      <c r="G247" s="1">
        <v>7338</v>
      </c>
      <c r="H247" s="1">
        <v>1535</v>
      </c>
      <c r="I247" s="1">
        <v>10664</v>
      </c>
      <c r="J247" s="1">
        <v>2913</v>
      </c>
      <c r="K247" s="1">
        <v>6249</v>
      </c>
    </row>
    <row r="248" spans="1:11" x14ac:dyDescent="0.3">
      <c r="A248" t="s">
        <v>257</v>
      </c>
      <c r="B248" s="1">
        <v>99134</v>
      </c>
      <c r="C248" s="1">
        <v>63267</v>
      </c>
      <c r="D248" s="1">
        <v>35867</v>
      </c>
      <c r="E248" s="1">
        <v>32962</v>
      </c>
      <c r="F248" s="1">
        <v>39660</v>
      </c>
      <c r="G248" s="1">
        <v>34198</v>
      </c>
      <c r="H248" s="1">
        <v>8468</v>
      </c>
      <c r="I248" s="1">
        <v>84547</v>
      </c>
      <c r="J248" s="1">
        <v>6119</v>
      </c>
      <c r="K248" s="1">
        <v>31940</v>
      </c>
    </row>
    <row r="249" spans="1:11" x14ac:dyDescent="0.3">
      <c r="A249" t="s">
        <v>258</v>
      </c>
      <c r="B249" s="1">
        <v>9581</v>
      </c>
      <c r="C249" s="1">
        <v>4725</v>
      </c>
      <c r="D249" s="1">
        <v>4856</v>
      </c>
      <c r="E249" s="1">
        <v>4317</v>
      </c>
      <c r="F249" s="1">
        <v>4484</v>
      </c>
      <c r="G249" s="1">
        <v>4735</v>
      </c>
      <c r="H249" s="1">
        <v>955</v>
      </c>
      <c r="I249" s="1">
        <v>6853</v>
      </c>
      <c r="J249" s="1">
        <v>1773</v>
      </c>
      <c r="K249" s="1">
        <v>6974</v>
      </c>
    </row>
    <row r="250" spans="1:11" x14ac:dyDescent="0.3">
      <c r="A250" t="s">
        <v>259</v>
      </c>
      <c r="B250" s="1">
        <v>27916</v>
      </c>
      <c r="C250" s="1">
        <v>13716</v>
      </c>
      <c r="D250" s="1">
        <v>14200</v>
      </c>
      <c r="E250" s="1">
        <v>11702</v>
      </c>
      <c r="F250" s="1">
        <v>13108</v>
      </c>
      <c r="G250" s="1">
        <v>14026</v>
      </c>
      <c r="H250" s="1">
        <v>2068</v>
      </c>
      <c r="I250" s="1">
        <v>20108</v>
      </c>
      <c r="J250" s="1">
        <v>5740</v>
      </c>
      <c r="K250" s="1">
        <v>24587</v>
      </c>
    </row>
    <row r="251" spans="1:11" x14ac:dyDescent="0.3">
      <c r="A251" t="s">
        <v>260</v>
      </c>
      <c r="B251" s="1">
        <v>1695</v>
      </c>
      <c r="C251" s="1">
        <v>1022</v>
      </c>
      <c r="D251" s="1">
        <v>673</v>
      </c>
      <c r="E251" s="1">
        <v>552</v>
      </c>
      <c r="F251" s="1">
        <v>741</v>
      </c>
      <c r="G251" s="1">
        <v>608</v>
      </c>
      <c r="H251" s="1">
        <v>250</v>
      </c>
      <c r="I251" s="1">
        <v>1406</v>
      </c>
      <c r="J251" s="1">
        <v>39</v>
      </c>
      <c r="K251" s="1">
        <v>56</v>
      </c>
    </row>
    <row r="252" spans="1:11" x14ac:dyDescent="0.3">
      <c r="A252" t="s">
        <v>261</v>
      </c>
      <c r="B252" s="1">
        <v>35</v>
      </c>
      <c r="C252" s="1">
        <v>28</v>
      </c>
      <c r="D252" s="1">
        <v>7</v>
      </c>
      <c r="I252" s="1">
        <v>35</v>
      </c>
    </row>
    <row r="253" spans="1:11" x14ac:dyDescent="0.3">
      <c r="A253" t="s">
        <v>262</v>
      </c>
      <c r="B253" s="1">
        <v>1451</v>
      </c>
      <c r="C253" s="1">
        <v>778</v>
      </c>
      <c r="D253" s="1">
        <v>673</v>
      </c>
      <c r="E253" s="1">
        <v>540</v>
      </c>
      <c r="F253" s="1">
        <v>724</v>
      </c>
      <c r="G253" s="1">
        <v>617</v>
      </c>
      <c r="H253" s="1">
        <v>223</v>
      </c>
      <c r="I253" s="1">
        <v>1209</v>
      </c>
      <c r="J253" s="1">
        <v>19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abSelected="1" topLeftCell="A13" zoomScale="114" zoomScaleNormal="115" workbookViewId="0">
      <selection activeCell="J4" sqref="J4"/>
    </sheetView>
  </sheetViews>
  <sheetFormatPr defaultRowHeight="14" x14ac:dyDescent="0.3"/>
  <cols>
    <col min="1" max="1" width="12.33203125" customWidth="1"/>
    <col min="2" max="2" width="17.1640625" bestFit="1" customWidth="1"/>
    <col min="3" max="4" width="15.1640625" bestFit="1" customWidth="1"/>
    <col min="5" max="5" width="13.25" bestFit="1" customWidth="1"/>
    <col min="6" max="7" width="12.25" bestFit="1" customWidth="1"/>
    <col min="8" max="8" width="14.08203125" customWidth="1"/>
    <col min="9" max="9" width="13.9140625" customWidth="1"/>
    <col min="10" max="10" width="16.33203125" bestFit="1" customWidth="1"/>
    <col min="11" max="11" width="16.83203125" customWidth="1"/>
    <col min="12" max="12" width="17.9140625" customWidth="1"/>
  </cols>
  <sheetData>
    <row r="1" spans="1:12" s="2" customFormat="1" ht="19" customHeight="1" x14ac:dyDescent="0.3">
      <c r="A1" s="2" t="s">
        <v>0</v>
      </c>
      <c r="B1" s="2" t="s">
        <v>267</v>
      </c>
      <c r="C1" s="2" t="s">
        <v>268</v>
      </c>
      <c r="D1" s="2" t="s">
        <v>269</v>
      </c>
      <c r="E1" s="2" t="s">
        <v>264</v>
      </c>
      <c r="F1" s="2" t="s">
        <v>265</v>
      </c>
      <c r="G1" s="2" t="s">
        <v>266</v>
      </c>
      <c r="H1" s="2" t="s">
        <v>271</v>
      </c>
      <c r="I1" s="2" t="s">
        <v>272</v>
      </c>
      <c r="J1" s="2" t="s">
        <v>270</v>
      </c>
      <c r="K1" s="2" t="s">
        <v>274</v>
      </c>
      <c r="L1" s="2" t="s">
        <v>273</v>
      </c>
    </row>
    <row r="2" spans="1:12" x14ac:dyDescent="0.3">
      <c r="A2" t="s">
        <v>9</v>
      </c>
      <c r="B2" s="5">
        <v>8977000</v>
      </c>
      <c r="C2" s="5">
        <v>4872312</v>
      </c>
      <c r="D2" s="5">
        <v>4104688</v>
      </c>
      <c r="E2" s="5">
        <v>23019196</v>
      </c>
      <c r="F2" s="5">
        <v>11854916</v>
      </c>
      <c r="G2" s="5">
        <v>11164280</v>
      </c>
      <c r="H2" s="5">
        <f>F2-C2</f>
        <v>6982604</v>
      </c>
      <c r="I2" s="5">
        <f>G2-D2</f>
        <v>7059592</v>
      </c>
      <c r="J2" s="6">
        <f>B2/E2</f>
        <v>0.38997886807167376</v>
      </c>
      <c r="K2" s="6">
        <f>LOG(C2/D2,EXP(1))</f>
        <v>0.17143883262225973</v>
      </c>
      <c r="L2" s="6">
        <f>LOG(H2/I2,EXP(1))</f>
        <v>-1.0965346361872368E-2</v>
      </c>
    </row>
    <row r="3" spans="1:12" x14ac:dyDescent="0.3">
      <c r="A3" s="2" t="s">
        <v>11</v>
      </c>
      <c r="B3" s="5">
        <v>132510</v>
      </c>
      <c r="C3" s="5">
        <v>66294</v>
      </c>
      <c r="D3" s="5">
        <v>66216</v>
      </c>
      <c r="E3" s="5">
        <v>429891</v>
      </c>
      <c r="F3" s="5">
        <v>213415</v>
      </c>
      <c r="G3" s="5">
        <v>216476</v>
      </c>
      <c r="H3" s="5">
        <f t="shared" ref="H3:H66" si="0">F3-C3</f>
        <v>147121</v>
      </c>
      <c r="I3" s="5">
        <f t="shared" ref="I3:I66" si="1">G3-D3</f>
        <v>150260</v>
      </c>
      <c r="J3" s="6">
        <f>B3/E3</f>
        <v>0.30824092618826632</v>
      </c>
      <c r="K3" s="6">
        <f t="shared" ref="K3:K66" si="2">LOG(C3/D3,EXP(1))</f>
        <v>1.1772697759983648E-3</v>
      </c>
      <c r="L3" s="6">
        <f t="shared" ref="L3:L66" si="3">LOG(H3/I3,EXP(1))</f>
        <v>-2.1111749495673241E-2</v>
      </c>
    </row>
    <row r="4" spans="1:12" x14ac:dyDescent="0.3">
      <c r="A4" t="s">
        <v>12</v>
      </c>
      <c r="B4" s="5">
        <v>21017</v>
      </c>
      <c r="C4" s="5">
        <v>10503</v>
      </c>
      <c r="D4" s="5">
        <v>10514</v>
      </c>
      <c r="E4" s="5">
        <v>66285</v>
      </c>
      <c r="F4" s="5">
        <v>32694</v>
      </c>
      <c r="G4" s="5">
        <v>33591</v>
      </c>
      <c r="H4" s="5">
        <f t="shared" si="0"/>
        <v>22191</v>
      </c>
      <c r="I4" s="5">
        <f t="shared" si="1"/>
        <v>23077</v>
      </c>
      <c r="J4" s="6">
        <f>B4/E4</f>
        <v>0.31707022704986043</v>
      </c>
      <c r="K4" s="6">
        <f t="shared" si="2"/>
        <v>-1.046771756617985E-3</v>
      </c>
      <c r="L4" s="6">
        <f t="shared" si="3"/>
        <v>-3.9149649248601787E-2</v>
      </c>
    </row>
    <row r="5" spans="1:12" x14ac:dyDescent="0.3">
      <c r="A5" t="s">
        <v>13</v>
      </c>
      <c r="B5" s="5">
        <v>22907</v>
      </c>
      <c r="C5" s="5">
        <v>11432</v>
      </c>
      <c r="D5" s="5">
        <v>11475</v>
      </c>
      <c r="E5" s="5">
        <v>64896</v>
      </c>
      <c r="F5" s="5">
        <v>33163</v>
      </c>
      <c r="G5" s="5">
        <v>31733</v>
      </c>
      <c r="H5" s="5">
        <f t="shared" si="0"/>
        <v>21731</v>
      </c>
      <c r="I5" s="5">
        <f t="shared" si="1"/>
        <v>20258</v>
      </c>
      <c r="J5" s="6">
        <f>B5/E5</f>
        <v>0.35298015285996054</v>
      </c>
      <c r="K5" s="6">
        <f t="shared" si="2"/>
        <v>-3.7543153190426151E-3</v>
      </c>
      <c r="L5" s="6">
        <f t="shared" si="3"/>
        <v>7.0190035272993764E-2</v>
      </c>
    </row>
    <row r="6" spans="1:12" x14ac:dyDescent="0.3">
      <c r="A6" t="s">
        <v>14</v>
      </c>
      <c r="B6" s="5">
        <v>17478</v>
      </c>
      <c r="C6" s="5">
        <v>8479</v>
      </c>
      <c r="D6" s="5">
        <v>8999</v>
      </c>
      <c r="E6" s="5">
        <v>89776</v>
      </c>
      <c r="F6" s="5">
        <v>43573</v>
      </c>
      <c r="G6" s="5">
        <v>46203</v>
      </c>
      <c r="H6" s="5">
        <f t="shared" si="0"/>
        <v>35094</v>
      </c>
      <c r="I6" s="5">
        <f t="shared" si="1"/>
        <v>37204</v>
      </c>
      <c r="J6" s="6">
        <f>B6/E6</f>
        <v>0.19468454820887543</v>
      </c>
      <c r="K6" s="6">
        <f t="shared" si="2"/>
        <v>-5.9520941729945577E-2</v>
      </c>
      <c r="L6" s="6">
        <f t="shared" si="3"/>
        <v>-5.8386106691276758E-2</v>
      </c>
    </row>
    <row r="7" spans="1:12" x14ac:dyDescent="0.3">
      <c r="A7" t="s">
        <v>15</v>
      </c>
      <c r="B7" s="5">
        <v>25283</v>
      </c>
      <c r="C7" s="5">
        <v>13115</v>
      </c>
      <c r="D7" s="5">
        <v>12168</v>
      </c>
      <c r="E7" s="5">
        <v>74994</v>
      </c>
      <c r="F7" s="5">
        <v>37675</v>
      </c>
      <c r="G7" s="5">
        <v>37319</v>
      </c>
      <c r="H7" s="5">
        <f t="shared" si="0"/>
        <v>24560</v>
      </c>
      <c r="I7" s="5">
        <f t="shared" si="1"/>
        <v>25151</v>
      </c>
      <c r="J7" s="6">
        <f>B7/E7</f>
        <v>0.33713363735765528</v>
      </c>
      <c r="K7" s="6">
        <f t="shared" si="2"/>
        <v>7.4947058361845231E-2</v>
      </c>
      <c r="L7" s="6">
        <f t="shared" si="3"/>
        <v>-2.3778553907753259E-2</v>
      </c>
    </row>
    <row r="8" spans="1:12" x14ac:dyDescent="0.3">
      <c r="A8" t="s">
        <v>16</v>
      </c>
      <c r="B8" s="5">
        <v>24009</v>
      </c>
      <c r="C8" s="5">
        <v>11825</v>
      </c>
      <c r="D8" s="5">
        <v>12184</v>
      </c>
      <c r="E8" s="5">
        <v>61042</v>
      </c>
      <c r="F8" s="5">
        <v>30316</v>
      </c>
      <c r="G8" s="5">
        <v>30726</v>
      </c>
      <c r="H8" s="5">
        <f t="shared" si="0"/>
        <v>18491</v>
      </c>
      <c r="I8" s="5">
        <f t="shared" si="1"/>
        <v>18542</v>
      </c>
      <c r="J8" s="6">
        <f>B8/E8</f>
        <v>0.39331935388748729</v>
      </c>
      <c r="K8" s="6">
        <f t="shared" si="2"/>
        <v>-2.9907681214864E-2</v>
      </c>
      <c r="L8" s="6">
        <f t="shared" si="3"/>
        <v>-2.7543019599415306E-3</v>
      </c>
    </row>
    <row r="9" spans="1:12" x14ac:dyDescent="0.3">
      <c r="A9" t="s">
        <v>17</v>
      </c>
      <c r="B9" s="5">
        <v>21816</v>
      </c>
      <c r="C9" s="5">
        <v>10940</v>
      </c>
      <c r="D9" s="5">
        <v>10876</v>
      </c>
      <c r="E9" s="5">
        <v>72898</v>
      </c>
      <c r="F9" s="5">
        <v>35994</v>
      </c>
      <c r="G9" s="5">
        <v>36904</v>
      </c>
      <c r="H9" s="5">
        <f t="shared" si="0"/>
        <v>25054</v>
      </c>
      <c r="I9" s="5">
        <f t="shared" si="1"/>
        <v>26028</v>
      </c>
      <c r="J9" s="6">
        <f>B9/E9</f>
        <v>0.29926746961507861</v>
      </c>
      <c r="K9" s="6">
        <f t="shared" si="2"/>
        <v>5.867270223610767E-3</v>
      </c>
      <c r="L9" s="6">
        <f t="shared" si="3"/>
        <v>-3.8139386210737473E-2</v>
      </c>
    </row>
    <row r="10" spans="1:12" x14ac:dyDescent="0.3">
      <c r="A10" s="2" t="s">
        <v>18</v>
      </c>
      <c r="B10" s="5">
        <v>54000</v>
      </c>
      <c r="C10" s="5">
        <v>25969</v>
      </c>
      <c r="D10" s="5">
        <v>28031</v>
      </c>
      <c r="E10" s="5">
        <v>248779</v>
      </c>
      <c r="F10" s="5">
        <v>120762</v>
      </c>
      <c r="G10" s="5">
        <v>128017</v>
      </c>
      <c r="H10" s="5">
        <f t="shared" si="0"/>
        <v>94793</v>
      </c>
      <c r="I10" s="5">
        <f t="shared" si="1"/>
        <v>99986</v>
      </c>
      <c r="J10" s="6">
        <f>B10/E10</f>
        <v>0.21706012163406074</v>
      </c>
      <c r="K10" s="6">
        <f t="shared" si="2"/>
        <v>-7.6407521636826056E-2</v>
      </c>
      <c r="L10" s="6">
        <f t="shared" si="3"/>
        <v>-5.3334609314929844E-2</v>
      </c>
    </row>
    <row r="11" spans="1:12" x14ac:dyDescent="0.3">
      <c r="A11" t="s">
        <v>19</v>
      </c>
      <c r="B11" s="5">
        <v>12665</v>
      </c>
      <c r="C11" s="5">
        <v>6192</v>
      </c>
      <c r="D11" s="5">
        <v>6473</v>
      </c>
      <c r="E11" s="5">
        <v>82403</v>
      </c>
      <c r="F11" s="5">
        <v>40468</v>
      </c>
      <c r="G11" s="5">
        <v>41935</v>
      </c>
      <c r="H11" s="5">
        <f t="shared" si="0"/>
        <v>34276</v>
      </c>
      <c r="I11" s="5">
        <f t="shared" si="1"/>
        <v>35462</v>
      </c>
      <c r="J11" s="6">
        <f>B11/E11</f>
        <v>0.15369586058759996</v>
      </c>
      <c r="K11" s="6">
        <f t="shared" si="2"/>
        <v>-4.4381543275947122E-2</v>
      </c>
      <c r="L11" s="6">
        <f t="shared" si="3"/>
        <v>-3.4016299827924389E-2</v>
      </c>
    </row>
    <row r="12" spans="1:12" x14ac:dyDescent="0.3">
      <c r="A12" t="s">
        <v>20</v>
      </c>
      <c r="B12" s="5">
        <v>12249</v>
      </c>
      <c r="C12" s="5">
        <v>5739</v>
      </c>
      <c r="D12" s="5">
        <v>6510</v>
      </c>
      <c r="E12" s="5">
        <v>59085</v>
      </c>
      <c r="F12" s="5">
        <v>28286</v>
      </c>
      <c r="G12" s="5">
        <v>30799</v>
      </c>
      <c r="H12" s="5">
        <f t="shared" si="0"/>
        <v>22547</v>
      </c>
      <c r="I12" s="5">
        <f t="shared" si="1"/>
        <v>24289</v>
      </c>
      <c r="J12" s="6">
        <f>B12/E12</f>
        <v>0.20731150038080731</v>
      </c>
      <c r="K12" s="6">
        <f t="shared" si="2"/>
        <v>-0.12605447709425238</v>
      </c>
      <c r="L12" s="6">
        <f t="shared" si="3"/>
        <v>-7.4421553556796666E-2</v>
      </c>
    </row>
    <row r="13" spans="1:12" x14ac:dyDescent="0.3">
      <c r="A13" t="s">
        <v>21</v>
      </c>
      <c r="B13" s="5">
        <v>18325</v>
      </c>
      <c r="C13" s="5">
        <v>9082</v>
      </c>
      <c r="D13" s="5">
        <v>9243</v>
      </c>
      <c r="E13" s="5">
        <v>57931</v>
      </c>
      <c r="F13" s="5">
        <v>28446</v>
      </c>
      <c r="G13" s="5">
        <v>29485</v>
      </c>
      <c r="H13" s="5">
        <f t="shared" si="0"/>
        <v>19364</v>
      </c>
      <c r="I13" s="5">
        <f t="shared" si="1"/>
        <v>20242</v>
      </c>
      <c r="J13" s="6">
        <f>B13/E13</f>
        <v>0.31632459305035299</v>
      </c>
      <c r="K13" s="6">
        <f t="shared" si="2"/>
        <v>-1.7572075606881225E-2</v>
      </c>
      <c r="L13" s="6">
        <f t="shared" si="3"/>
        <v>-4.4343981689261548E-2</v>
      </c>
    </row>
    <row r="14" spans="1:12" x14ac:dyDescent="0.3">
      <c r="A14" t="s">
        <v>22</v>
      </c>
      <c r="B14" s="5">
        <v>10761</v>
      </c>
      <c r="C14" s="5">
        <v>4956</v>
      </c>
      <c r="D14" s="5">
        <v>5805</v>
      </c>
      <c r="E14" s="5">
        <v>49360</v>
      </c>
      <c r="F14" s="5">
        <v>23562</v>
      </c>
      <c r="G14" s="5">
        <v>25798</v>
      </c>
      <c r="H14" s="5">
        <f t="shared" si="0"/>
        <v>18606</v>
      </c>
      <c r="I14" s="5">
        <f t="shared" si="1"/>
        <v>19993</v>
      </c>
      <c r="J14" s="6">
        <f>B14/E14</f>
        <v>0.21801053484602917</v>
      </c>
      <c r="K14" s="6">
        <f t="shared" si="2"/>
        <v>-0.15812065138295883</v>
      </c>
      <c r="L14" s="6">
        <f t="shared" si="3"/>
        <v>-7.1898102943328671E-2</v>
      </c>
    </row>
    <row r="15" spans="1:12" x14ac:dyDescent="0.3">
      <c r="A15" s="2" t="s">
        <v>23</v>
      </c>
      <c r="B15" s="5">
        <v>279531</v>
      </c>
      <c r="C15" s="5">
        <v>144183</v>
      </c>
      <c r="D15" s="5">
        <v>135348</v>
      </c>
      <c r="E15" s="5">
        <v>1085130</v>
      </c>
      <c r="F15" s="5">
        <v>539751</v>
      </c>
      <c r="G15" s="5">
        <v>545379</v>
      </c>
      <c r="H15" s="5">
        <f t="shared" si="0"/>
        <v>395568</v>
      </c>
      <c r="I15" s="5">
        <f t="shared" si="1"/>
        <v>410031</v>
      </c>
      <c r="J15" s="6">
        <f>B15/E15</f>
        <v>0.25760139338143817</v>
      </c>
      <c r="K15" s="6">
        <f t="shared" si="2"/>
        <v>6.3234086638361164E-2</v>
      </c>
      <c r="L15" s="6">
        <f t="shared" si="3"/>
        <v>-3.5910059907040034E-2</v>
      </c>
    </row>
    <row r="16" spans="1:12" x14ac:dyDescent="0.3">
      <c r="A16" t="s">
        <v>24</v>
      </c>
      <c r="B16" s="5">
        <v>12057</v>
      </c>
      <c r="C16" s="5">
        <v>5838</v>
      </c>
      <c r="D16" s="5">
        <v>6219</v>
      </c>
      <c r="E16" s="5">
        <v>60533</v>
      </c>
      <c r="F16" s="5">
        <v>29050</v>
      </c>
      <c r="G16" s="5">
        <v>31483</v>
      </c>
      <c r="H16" s="5">
        <f t="shared" si="0"/>
        <v>23212</v>
      </c>
      <c r="I16" s="5">
        <f t="shared" si="1"/>
        <v>25264</v>
      </c>
      <c r="J16" s="6">
        <f>B16/E16</f>
        <v>0.1991806122280409</v>
      </c>
      <c r="K16" s="6">
        <f t="shared" si="2"/>
        <v>-6.3220849689829245E-2</v>
      </c>
      <c r="L16" s="6">
        <f t="shared" si="3"/>
        <v>-8.4711071184924491E-2</v>
      </c>
    </row>
    <row r="17" spans="1:12" x14ac:dyDescent="0.3">
      <c r="A17" t="s">
        <v>25</v>
      </c>
      <c r="B17" s="5">
        <v>7806</v>
      </c>
      <c r="C17" s="5">
        <v>3823</v>
      </c>
      <c r="D17" s="5">
        <v>3983</v>
      </c>
      <c r="E17" s="5">
        <v>36281</v>
      </c>
      <c r="F17" s="5">
        <v>17340</v>
      </c>
      <c r="G17" s="5">
        <v>18941</v>
      </c>
      <c r="H17" s="5">
        <f t="shared" si="0"/>
        <v>13517</v>
      </c>
      <c r="I17" s="5">
        <f t="shared" si="1"/>
        <v>14958</v>
      </c>
      <c r="J17" s="6">
        <f>B17/E17</f>
        <v>0.21515393732256552</v>
      </c>
      <c r="K17" s="6">
        <f t="shared" si="2"/>
        <v>-4.0999849485231381E-2</v>
      </c>
      <c r="L17" s="6">
        <f t="shared" si="3"/>
        <v>-0.10129812126778516</v>
      </c>
    </row>
    <row r="18" spans="1:12" x14ac:dyDescent="0.3">
      <c r="A18" t="s">
        <v>26</v>
      </c>
      <c r="B18" s="5">
        <v>14471</v>
      </c>
      <c r="C18" s="5">
        <v>7573</v>
      </c>
      <c r="D18" s="5">
        <v>6898</v>
      </c>
      <c r="E18" s="5">
        <v>69710</v>
      </c>
      <c r="F18" s="5">
        <v>34385</v>
      </c>
      <c r="G18" s="5">
        <v>35325</v>
      </c>
      <c r="H18" s="5">
        <f t="shared" si="0"/>
        <v>26812</v>
      </c>
      <c r="I18" s="5">
        <f t="shared" si="1"/>
        <v>28427</v>
      </c>
      <c r="J18" s="6">
        <f>B18/E18</f>
        <v>0.20758858126524171</v>
      </c>
      <c r="K18" s="6">
        <f t="shared" si="2"/>
        <v>9.3357775617036523E-2</v>
      </c>
      <c r="L18" s="6">
        <f t="shared" si="3"/>
        <v>-5.8489849263762786E-2</v>
      </c>
    </row>
    <row r="19" spans="1:12" x14ac:dyDescent="0.3">
      <c r="A19" t="s">
        <v>27</v>
      </c>
      <c r="B19" s="5">
        <v>22974</v>
      </c>
      <c r="C19" s="5">
        <v>10961</v>
      </c>
      <c r="D19" s="5">
        <v>12013</v>
      </c>
      <c r="E19" s="5">
        <v>112400</v>
      </c>
      <c r="F19" s="5">
        <v>54992</v>
      </c>
      <c r="G19" s="5">
        <v>57408</v>
      </c>
      <c r="H19" s="5">
        <f t="shared" si="0"/>
        <v>44031</v>
      </c>
      <c r="I19" s="5">
        <f t="shared" si="1"/>
        <v>45395</v>
      </c>
      <c r="J19" s="6">
        <f>B19/E19</f>
        <v>0.20439501779359431</v>
      </c>
      <c r="K19" s="6">
        <f t="shared" si="2"/>
        <v>-9.1645878505651701E-2</v>
      </c>
      <c r="L19" s="6">
        <f t="shared" si="3"/>
        <v>-3.0508035526549161E-2</v>
      </c>
    </row>
    <row r="20" spans="1:12" x14ac:dyDescent="0.3">
      <c r="A20" t="s">
        <v>28</v>
      </c>
      <c r="B20" s="5">
        <v>30466</v>
      </c>
      <c r="C20" s="5">
        <v>15962</v>
      </c>
      <c r="D20" s="5">
        <v>14504</v>
      </c>
      <c r="E20" s="5">
        <v>118872</v>
      </c>
      <c r="F20" s="5">
        <v>59772</v>
      </c>
      <c r="G20" s="5">
        <v>59100</v>
      </c>
      <c r="H20" s="5">
        <f t="shared" si="0"/>
        <v>43810</v>
      </c>
      <c r="I20" s="5">
        <f t="shared" si="1"/>
        <v>44596</v>
      </c>
      <c r="J20" s="6">
        <f>B20/E20</f>
        <v>0.25629248267043542</v>
      </c>
      <c r="K20" s="6">
        <f t="shared" si="2"/>
        <v>9.5786424001267134E-2</v>
      </c>
      <c r="L20" s="6">
        <f t="shared" si="3"/>
        <v>-1.778206707951795E-2</v>
      </c>
    </row>
    <row r="21" spans="1:12" x14ac:dyDescent="0.3">
      <c r="A21" t="s">
        <v>29</v>
      </c>
      <c r="B21" s="5">
        <v>25592</v>
      </c>
      <c r="C21" s="5">
        <v>13120</v>
      </c>
      <c r="D21" s="5">
        <v>12472</v>
      </c>
      <c r="E21" s="5">
        <v>97171</v>
      </c>
      <c r="F21" s="5">
        <v>47625</v>
      </c>
      <c r="G21" s="5">
        <v>49546</v>
      </c>
      <c r="H21" s="5">
        <f t="shared" si="0"/>
        <v>34505</v>
      </c>
      <c r="I21" s="5">
        <f t="shared" si="1"/>
        <v>37074</v>
      </c>
      <c r="J21" s="6">
        <f>B21/E21</f>
        <v>0.26337075876547528</v>
      </c>
      <c r="K21" s="6">
        <f t="shared" si="2"/>
        <v>5.0651651760467584E-2</v>
      </c>
      <c r="L21" s="6">
        <f t="shared" si="3"/>
        <v>-7.1811674234332337E-2</v>
      </c>
    </row>
    <row r="22" spans="1:12" x14ac:dyDescent="0.3">
      <c r="A22" t="s">
        <v>30</v>
      </c>
      <c r="B22" s="5">
        <v>17377</v>
      </c>
      <c r="C22" s="5">
        <v>9038</v>
      </c>
      <c r="D22" s="5">
        <v>8339</v>
      </c>
      <c r="E22" s="5">
        <v>34877</v>
      </c>
      <c r="F22" s="5">
        <v>17840</v>
      </c>
      <c r="G22" s="5">
        <v>17037</v>
      </c>
      <c r="H22" s="5">
        <f t="shared" si="0"/>
        <v>8802</v>
      </c>
      <c r="I22" s="5">
        <f t="shared" si="1"/>
        <v>8698</v>
      </c>
      <c r="J22" s="6">
        <f>B22/E22</f>
        <v>0.49823666026321073</v>
      </c>
      <c r="K22" s="6">
        <f t="shared" si="2"/>
        <v>8.0494605884239595E-2</v>
      </c>
      <c r="L22" s="6">
        <f t="shared" si="3"/>
        <v>1.188585421345301E-2</v>
      </c>
    </row>
    <row r="23" spans="1:12" x14ac:dyDescent="0.3">
      <c r="A23" t="s">
        <v>31</v>
      </c>
      <c r="B23" s="5">
        <v>25468</v>
      </c>
      <c r="C23" s="5">
        <v>13122</v>
      </c>
      <c r="D23" s="5">
        <v>12346</v>
      </c>
      <c r="E23" s="5">
        <v>100444</v>
      </c>
      <c r="F23" s="5">
        <v>49123</v>
      </c>
      <c r="G23" s="5">
        <v>51321</v>
      </c>
      <c r="H23" s="5">
        <f t="shared" si="0"/>
        <v>36001</v>
      </c>
      <c r="I23" s="5">
        <f t="shared" si="1"/>
        <v>38975</v>
      </c>
      <c r="J23" s="6">
        <f>B23/E23</f>
        <v>0.25355421926645694</v>
      </c>
      <c r="K23" s="6">
        <f t="shared" si="2"/>
        <v>6.0958086950981601E-2</v>
      </c>
      <c r="L23" s="6">
        <f t="shared" si="3"/>
        <v>-7.9373699095747735E-2</v>
      </c>
    </row>
    <row r="24" spans="1:12" x14ac:dyDescent="0.3">
      <c r="A24" t="s">
        <v>32</v>
      </c>
      <c r="B24" s="5">
        <v>21792</v>
      </c>
      <c r="C24" s="5">
        <v>10436</v>
      </c>
      <c r="D24" s="5">
        <v>11356</v>
      </c>
      <c r="E24" s="5">
        <v>92915</v>
      </c>
      <c r="F24" s="5">
        <v>44964</v>
      </c>
      <c r="G24" s="5">
        <v>47951</v>
      </c>
      <c r="H24" s="5">
        <f t="shared" si="0"/>
        <v>34528</v>
      </c>
      <c r="I24" s="5">
        <f t="shared" si="1"/>
        <v>36595</v>
      </c>
      <c r="J24" s="6">
        <f>B24/E24</f>
        <v>0.23453694236667921</v>
      </c>
      <c r="K24" s="6">
        <f t="shared" si="2"/>
        <v>-8.4484871336242745E-2</v>
      </c>
      <c r="L24" s="6">
        <f t="shared" si="3"/>
        <v>-5.8141029977466244E-2</v>
      </c>
    </row>
    <row r="25" spans="1:12" x14ac:dyDescent="0.3">
      <c r="A25" t="s">
        <v>33</v>
      </c>
      <c r="B25" s="5">
        <v>19938</v>
      </c>
      <c r="C25" s="5">
        <v>9646</v>
      </c>
      <c r="D25" s="5">
        <v>10292</v>
      </c>
      <c r="E25" s="5">
        <v>108582</v>
      </c>
      <c r="F25" s="5">
        <v>54934</v>
      </c>
      <c r="G25" s="5">
        <v>53648</v>
      </c>
      <c r="H25" s="5">
        <f t="shared" si="0"/>
        <v>45288</v>
      </c>
      <c r="I25" s="5">
        <f t="shared" si="1"/>
        <v>43356</v>
      </c>
      <c r="J25" s="6">
        <f>B25/E25</f>
        <v>0.18362159473945958</v>
      </c>
      <c r="K25" s="6">
        <f t="shared" si="2"/>
        <v>-6.4823572772717553E-2</v>
      </c>
      <c r="L25" s="6">
        <f t="shared" si="3"/>
        <v>4.359699478085536E-2</v>
      </c>
    </row>
    <row r="26" spans="1:12" x14ac:dyDescent="0.3">
      <c r="A26" t="s">
        <v>34</v>
      </c>
      <c r="B26" s="5">
        <v>24861</v>
      </c>
      <c r="C26" s="5">
        <v>13502</v>
      </c>
      <c r="D26" s="5">
        <v>11359</v>
      </c>
      <c r="E26" s="5">
        <v>85769</v>
      </c>
      <c r="F26" s="5">
        <v>43627</v>
      </c>
      <c r="G26" s="5">
        <v>42142</v>
      </c>
      <c r="H26" s="5">
        <f t="shared" si="0"/>
        <v>30125</v>
      </c>
      <c r="I26" s="5">
        <f t="shared" si="1"/>
        <v>30783</v>
      </c>
      <c r="J26" s="6">
        <f>B26/E26</f>
        <v>0.28985997271741537</v>
      </c>
      <c r="K26" s="6">
        <f t="shared" si="2"/>
        <v>0.17282744137039427</v>
      </c>
      <c r="L26" s="6">
        <f t="shared" si="3"/>
        <v>-2.1607197737362704E-2</v>
      </c>
    </row>
    <row r="27" spans="1:12" x14ac:dyDescent="0.3">
      <c r="A27" t="s">
        <v>35</v>
      </c>
      <c r="B27" s="5">
        <v>26884</v>
      </c>
      <c r="C27" s="5">
        <v>14030</v>
      </c>
      <c r="D27" s="5">
        <v>12854</v>
      </c>
      <c r="E27" s="5">
        <v>97917</v>
      </c>
      <c r="F27" s="5">
        <v>48705</v>
      </c>
      <c r="G27" s="5">
        <v>49212</v>
      </c>
      <c r="H27" s="5">
        <f t="shared" si="0"/>
        <v>34675</v>
      </c>
      <c r="I27" s="5">
        <f t="shared" si="1"/>
        <v>36358</v>
      </c>
      <c r="J27" s="6">
        <f>B27/E27</f>
        <v>0.2745590653308414</v>
      </c>
      <c r="K27" s="6">
        <f t="shared" si="2"/>
        <v>8.7542847165275134E-2</v>
      </c>
      <c r="L27" s="6">
        <f t="shared" si="3"/>
        <v>-4.7395296094974726E-2</v>
      </c>
    </row>
    <row r="28" spans="1:12" x14ac:dyDescent="0.3">
      <c r="A28" t="s">
        <v>36</v>
      </c>
      <c r="B28" s="5">
        <v>28821</v>
      </c>
      <c r="C28" s="5">
        <v>16587</v>
      </c>
      <c r="D28" s="5">
        <v>12234</v>
      </c>
      <c r="E28" s="5">
        <v>67415</v>
      </c>
      <c r="F28" s="5">
        <v>36053</v>
      </c>
      <c r="G28" s="5">
        <v>31362</v>
      </c>
      <c r="H28" s="5">
        <f t="shared" si="0"/>
        <v>19466</v>
      </c>
      <c r="I28" s="5">
        <f t="shared" si="1"/>
        <v>19128</v>
      </c>
      <c r="J28" s="6">
        <f>B28/E28</f>
        <v>0.42751613142475708</v>
      </c>
      <c r="K28" s="6">
        <f t="shared" si="2"/>
        <v>0.30440029520353251</v>
      </c>
      <c r="L28" s="6">
        <f t="shared" si="3"/>
        <v>1.7516123848278341E-2</v>
      </c>
    </row>
    <row r="29" spans="1:12" x14ac:dyDescent="0.3">
      <c r="A29" t="s">
        <v>57</v>
      </c>
      <c r="B29" s="5">
        <v>1024</v>
      </c>
      <c r="C29" s="5">
        <v>545</v>
      </c>
      <c r="D29" s="5">
        <v>479</v>
      </c>
      <c r="E29" s="5">
        <v>2244</v>
      </c>
      <c r="F29" s="5">
        <v>1341</v>
      </c>
      <c r="G29" s="5">
        <v>903</v>
      </c>
      <c r="H29" s="5">
        <f t="shared" si="0"/>
        <v>796</v>
      </c>
      <c r="I29" s="5">
        <f t="shared" si="1"/>
        <v>424</v>
      </c>
      <c r="J29" s="6">
        <f>B29/E29</f>
        <v>0.45632798573975042</v>
      </c>
      <c r="K29" s="6">
        <f t="shared" si="2"/>
        <v>0.12908519725232884</v>
      </c>
      <c r="L29" s="6">
        <f t="shared" si="3"/>
        <v>0.62986573061242523</v>
      </c>
    </row>
    <row r="30" spans="1:12" x14ac:dyDescent="0.3">
      <c r="A30" s="2" t="s">
        <v>37</v>
      </c>
      <c r="B30" s="5">
        <v>175385</v>
      </c>
      <c r="C30" s="5">
        <v>82153</v>
      </c>
      <c r="D30" s="5">
        <v>93232</v>
      </c>
      <c r="E30" s="5">
        <v>690571</v>
      </c>
      <c r="F30" s="5">
        <v>334570</v>
      </c>
      <c r="G30" s="5">
        <v>356001</v>
      </c>
      <c r="H30" s="5">
        <f t="shared" si="0"/>
        <v>252417</v>
      </c>
      <c r="I30" s="5">
        <f t="shared" si="1"/>
        <v>262769</v>
      </c>
      <c r="J30" s="6">
        <f>B30/E30</f>
        <v>0.25397098922485883</v>
      </c>
      <c r="K30" s="6">
        <f t="shared" si="2"/>
        <v>-0.1265076480206247</v>
      </c>
      <c r="L30" s="6">
        <f t="shared" si="3"/>
        <v>-4.0192837420188372E-2</v>
      </c>
    </row>
    <row r="31" spans="1:12" x14ac:dyDescent="0.3">
      <c r="A31" t="s">
        <v>38</v>
      </c>
      <c r="B31" s="5">
        <v>19095</v>
      </c>
      <c r="C31" s="5">
        <v>9364</v>
      </c>
      <c r="D31" s="5">
        <v>9731</v>
      </c>
      <c r="E31" s="5">
        <v>72730</v>
      </c>
      <c r="F31" s="5">
        <v>35385</v>
      </c>
      <c r="G31" s="5">
        <v>37345</v>
      </c>
      <c r="H31" s="5">
        <f t="shared" si="0"/>
        <v>26021</v>
      </c>
      <c r="I31" s="5">
        <f t="shared" si="1"/>
        <v>27614</v>
      </c>
      <c r="J31" s="6">
        <f>B31/E31</f>
        <v>0.26254640450983086</v>
      </c>
      <c r="K31" s="6">
        <f t="shared" si="2"/>
        <v>-3.8444116211187561E-2</v>
      </c>
      <c r="L31" s="6">
        <f t="shared" si="3"/>
        <v>-5.9418986172687344E-2</v>
      </c>
    </row>
    <row r="32" spans="1:12" x14ac:dyDescent="0.3">
      <c r="A32" t="s">
        <v>39</v>
      </c>
      <c r="B32" s="5">
        <v>12136</v>
      </c>
      <c r="C32" s="5">
        <v>5505</v>
      </c>
      <c r="D32" s="5">
        <v>6631</v>
      </c>
      <c r="E32" s="5">
        <v>51883</v>
      </c>
      <c r="F32" s="5">
        <v>24554</v>
      </c>
      <c r="G32" s="5">
        <v>27329</v>
      </c>
      <c r="H32" s="5">
        <f t="shared" si="0"/>
        <v>19049</v>
      </c>
      <c r="I32" s="5">
        <f t="shared" si="1"/>
        <v>20698</v>
      </c>
      <c r="J32" s="6">
        <f>B32/E32</f>
        <v>0.23391091494323768</v>
      </c>
      <c r="K32" s="6">
        <f t="shared" si="2"/>
        <v>-0.1860988522120873</v>
      </c>
      <c r="L32" s="6">
        <f t="shared" si="3"/>
        <v>-8.3022470489420325E-2</v>
      </c>
    </row>
    <row r="33" spans="1:12" x14ac:dyDescent="0.3">
      <c r="A33" t="s">
        <v>40</v>
      </c>
      <c r="B33" s="5">
        <v>17586</v>
      </c>
      <c r="C33" s="5">
        <v>8039</v>
      </c>
      <c r="D33" s="5">
        <v>9547</v>
      </c>
      <c r="E33" s="5">
        <v>73230</v>
      </c>
      <c r="F33" s="5">
        <v>35287</v>
      </c>
      <c r="G33" s="5">
        <v>37943</v>
      </c>
      <c r="H33" s="5">
        <f t="shared" si="0"/>
        <v>27248</v>
      </c>
      <c r="I33" s="5">
        <f t="shared" si="1"/>
        <v>28396</v>
      </c>
      <c r="J33" s="6">
        <f>B33/E33</f>
        <v>0.24014748054076199</v>
      </c>
      <c r="K33" s="6">
        <f t="shared" si="2"/>
        <v>-0.1719222716700724</v>
      </c>
      <c r="L33" s="6">
        <f t="shared" si="3"/>
        <v>-4.1268166256806946E-2</v>
      </c>
    </row>
    <row r="34" spans="1:12" x14ac:dyDescent="0.3">
      <c r="A34" t="s">
        <v>41</v>
      </c>
      <c r="B34" s="5">
        <v>11319</v>
      </c>
      <c r="C34" s="5">
        <v>5246</v>
      </c>
      <c r="D34" s="5">
        <v>6073</v>
      </c>
      <c r="E34" s="5">
        <v>56628</v>
      </c>
      <c r="F34" s="5">
        <v>27049</v>
      </c>
      <c r="G34" s="5">
        <v>29579</v>
      </c>
      <c r="H34" s="5">
        <f t="shared" si="0"/>
        <v>21803</v>
      </c>
      <c r="I34" s="5">
        <f t="shared" si="1"/>
        <v>23506</v>
      </c>
      <c r="J34" s="6">
        <f>B34/E34</f>
        <v>0.19988344988344989</v>
      </c>
      <c r="K34" s="6">
        <f t="shared" si="2"/>
        <v>-0.14638683547075637</v>
      </c>
      <c r="L34" s="6">
        <f t="shared" si="3"/>
        <v>-7.5208132704751227E-2</v>
      </c>
    </row>
    <row r="35" spans="1:12" x14ac:dyDescent="0.3">
      <c r="A35" t="s">
        <v>42</v>
      </c>
      <c r="B35" s="5">
        <v>20900</v>
      </c>
      <c r="C35" s="5">
        <v>9635</v>
      </c>
      <c r="D35" s="5">
        <v>11265</v>
      </c>
      <c r="E35" s="5">
        <v>73757</v>
      </c>
      <c r="F35" s="5">
        <v>34613</v>
      </c>
      <c r="G35" s="5">
        <v>39144</v>
      </c>
      <c r="H35" s="5">
        <f t="shared" si="0"/>
        <v>24978</v>
      </c>
      <c r="I35" s="5">
        <f t="shared" si="1"/>
        <v>27879</v>
      </c>
      <c r="J35" s="6">
        <f>B35/E35</f>
        <v>0.2833629350434535</v>
      </c>
      <c r="K35" s="6">
        <f t="shared" si="2"/>
        <v>-0.15629827201787805</v>
      </c>
      <c r="L35" s="6">
        <f t="shared" si="3"/>
        <v>-0.10987827980241854</v>
      </c>
    </row>
    <row r="36" spans="1:12" x14ac:dyDescent="0.3">
      <c r="A36" t="s">
        <v>43</v>
      </c>
      <c r="B36" s="5">
        <v>23566</v>
      </c>
      <c r="C36" s="5">
        <v>9079</v>
      </c>
      <c r="D36" s="5">
        <v>14487</v>
      </c>
      <c r="E36" s="5">
        <v>84664</v>
      </c>
      <c r="F36" s="5">
        <v>38692</v>
      </c>
      <c r="G36" s="5">
        <v>45972</v>
      </c>
      <c r="H36" s="5">
        <f t="shared" si="0"/>
        <v>29613</v>
      </c>
      <c r="I36" s="5">
        <f t="shared" si="1"/>
        <v>31485</v>
      </c>
      <c r="J36" s="6">
        <f>B36/E36</f>
        <v>0.27834734952281964</v>
      </c>
      <c r="K36" s="6">
        <f t="shared" si="2"/>
        <v>-0.46728764116989446</v>
      </c>
      <c r="L36" s="6">
        <f t="shared" si="3"/>
        <v>-6.129778783684544E-2</v>
      </c>
    </row>
    <row r="37" spans="1:12" x14ac:dyDescent="0.3">
      <c r="A37" t="s">
        <v>44</v>
      </c>
      <c r="B37" s="5">
        <v>16978</v>
      </c>
      <c r="C37" s="5">
        <v>7912</v>
      </c>
      <c r="D37" s="5">
        <v>9066</v>
      </c>
      <c r="E37" s="5">
        <v>59551</v>
      </c>
      <c r="F37" s="5">
        <v>28295</v>
      </c>
      <c r="G37" s="5">
        <v>31256</v>
      </c>
      <c r="H37" s="5">
        <f t="shared" si="0"/>
        <v>20383</v>
      </c>
      <c r="I37" s="5">
        <f t="shared" si="1"/>
        <v>22190</v>
      </c>
      <c r="J37" s="6">
        <f>B37/E37</f>
        <v>0.28510016624405971</v>
      </c>
      <c r="K37" s="6">
        <f t="shared" si="2"/>
        <v>-0.13615055819824656</v>
      </c>
      <c r="L37" s="6">
        <f t="shared" si="3"/>
        <v>-8.4940516842909305E-2</v>
      </c>
    </row>
    <row r="38" spans="1:12" x14ac:dyDescent="0.3">
      <c r="A38" t="s">
        <v>45</v>
      </c>
      <c r="B38" s="5">
        <v>8919</v>
      </c>
      <c r="C38" s="5">
        <v>4649</v>
      </c>
      <c r="D38" s="5">
        <v>4270</v>
      </c>
      <c r="E38" s="5">
        <v>24487</v>
      </c>
      <c r="F38" s="5">
        <v>12247</v>
      </c>
      <c r="G38" s="5">
        <v>12240</v>
      </c>
      <c r="H38" s="5">
        <f t="shared" si="0"/>
        <v>7598</v>
      </c>
      <c r="I38" s="5">
        <f t="shared" si="1"/>
        <v>7970</v>
      </c>
      <c r="J38" s="6">
        <f>B38/E38</f>
        <v>0.36423408339118718</v>
      </c>
      <c r="K38" s="6">
        <f t="shared" si="2"/>
        <v>8.5038315467914447E-2</v>
      </c>
      <c r="L38" s="6">
        <f t="shared" si="3"/>
        <v>-4.7799438036689866E-2</v>
      </c>
    </row>
    <row r="39" spans="1:12" x14ac:dyDescent="0.3">
      <c r="A39" t="s">
        <v>46</v>
      </c>
      <c r="B39" s="5">
        <v>10051</v>
      </c>
      <c r="C39" s="5">
        <v>4949</v>
      </c>
      <c r="D39" s="5">
        <v>5102</v>
      </c>
      <c r="E39" s="5">
        <v>46865</v>
      </c>
      <c r="F39" s="5">
        <v>23004</v>
      </c>
      <c r="G39" s="5">
        <v>23861</v>
      </c>
      <c r="H39" s="5">
        <f t="shared" si="0"/>
        <v>18055</v>
      </c>
      <c r="I39" s="5">
        <f t="shared" si="1"/>
        <v>18759</v>
      </c>
      <c r="J39" s="6">
        <f>B39/E39</f>
        <v>0.21446708631174652</v>
      </c>
      <c r="K39" s="6">
        <f t="shared" si="2"/>
        <v>-3.0447083749870651E-2</v>
      </c>
      <c r="L39" s="6">
        <f t="shared" si="3"/>
        <v>-3.8250982523849536E-2</v>
      </c>
    </row>
    <row r="40" spans="1:12" x14ac:dyDescent="0.3">
      <c r="A40" t="s">
        <v>47</v>
      </c>
      <c r="B40" s="5">
        <v>34835</v>
      </c>
      <c r="C40" s="5">
        <v>17775</v>
      </c>
      <c r="D40" s="5">
        <v>17060</v>
      </c>
      <c r="E40" s="5">
        <v>146776</v>
      </c>
      <c r="F40" s="5">
        <v>75444</v>
      </c>
      <c r="G40" s="5">
        <v>71332</v>
      </c>
      <c r="H40" s="5">
        <f t="shared" si="0"/>
        <v>57669</v>
      </c>
      <c r="I40" s="5">
        <f t="shared" si="1"/>
        <v>54272</v>
      </c>
      <c r="J40" s="6">
        <f>B40/E40</f>
        <v>0.23733444159808142</v>
      </c>
      <c r="K40" s="6">
        <f t="shared" si="2"/>
        <v>4.1056433625771514E-2</v>
      </c>
      <c r="L40" s="6">
        <f t="shared" si="3"/>
        <v>6.0711327269395023E-2</v>
      </c>
    </row>
    <row r="41" spans="1:12" x14ac:dyDescent="0.3">
      <c r="A41" s="2" t="s">
        <v>48</v>
      </c>
      <c r="B41" s="5">
        <v>57245</v>
      </c>
      <c r="C41" s="5">
        <v>27982</v>
      </c>
      <c r="D41" s="5">
        <v>29263</v>
      </c>
      <c r="E41" s="5">
        <v>246788</v>
      </c>
      <c r="F41" s="5">
        <v>118817</v>
      </c>
      <c r="G41" s="5">
        <v>127971</v>
      </c>
      <c r="H41" s="5">
        <f t="shared" si="0"/>
        <v>90835</v>
      </c>
      <c r="I41" s="5">
        <f t="shared" si="1"/>
        <v>98708</v>
      </c>
      <c r="J41" s="6">
        <f>B41/E41</f>
        <v>0.23196022497041996</v>
      </c>
      <c r="K41" s="6">
        <f t="shared" si="2"/>
        <v>-4.4762473075037765E-2</v>
      </c>
      <c r="L41" s="6">
        <f t="shared" si="3"/>
        <v>-8.3121322962128985E-2</v>
      </c>
    </row>
    <row r="42" spans="1:12" x14ac:dyDescent="0.3">
      <c r="A42" t="s">
        <v>49</v>
      </c>
      <c r="B42" s="5">
        <v>20370</v>
      </c>
      <c r="C42" s="5">
        <v>9984</v>
      </c>
      <c r="D42" s="5">
        <v>10386</v>
      </c>
      <c r="E42" s="5">
        <v>75272</v>
      </c>
      <c r="F42" s="5">
        <v>36440</v>
      </c>
      <c r="G42" s="5">
        <v>38832</v>
      </c>
      <c r="H42" s="5">
        <f t="shared" si="0"/>
        <v>26456</v>
      </c>
      <c r="I42" s="5">
        <f t="shared" si="1"/>
        <v>28446</v>
      </c>
      <c r="J42" s="6">
        <f>B42/E42</f>
        <v>0.27061855670103091</v>
      </c>
      <c r="K42" s="6">
        <f t="shared" si="2"/>
        <v>-3.9474933795055317E-2</v>
      </c>
      <c r="L42" s="6">
        <f t="shared" si="3"/>
        <v>-7.2524577468544668E-2</v>
      </c>
    </row>
    <row r="43" spans="1:12" x14ac:dyDescent="0.3">
      <c r="A43" t="s">
        <v>50</v>
      </c>
      <c r="B43" s="5">
        <v>9559</v>
      </c>
      <c r="C43" s="5">
        <v>5033</v>
      </c>
      <c r="D43" s="5">
        <v>4526</v>
      </c>
      <c r="E43" s="5">
        <v>34288</v>
      </c>
      <c r="F43" s="5">
        <v>16897</v>
      </c>
      <c r="G43" s="5">
        <v>17391</v>
      </c>
      <c r="H43" s="5">
        <f t="shared" si="0"/>
        <v>11864</v>
      </c>
      <c r="I43" s="5">
        <f t="shared" si="1"/>
        <v>12865</v>
      </c>
      <c r="J43" s="6">
        <f>B43/E43</f>
        <v>0.27878558096126926</v>
      </c>
      <c r="K43" s="6">
        <f t="shared" si="2"/>
        <v>0.10617768058287724</v>
      </c>
      <c r="L43" s="6">
        <f t="shared" si="3"/>
        <v>-8.1001840898076549E-2</v>
      </c>
    </row>
    <row r="44" spans="1:12" x14ac:dyDescent="0.3">
      <c r="A44" t="s">
        <v>51</v>
      </c>
      <c r="B44" s="5">
        <v>9379</v>
      </c>
      <c r="C44" s="5">
        <v>4836</v>
      </c>
      <c r="D44" s="5">
        <v>4543</v>
      </c>
      <c r="E44" s="5">
        <v>36544</v>
      </c>
      <c r="F44" s="5">
        <v>17787</v>
      </c>
      <c r="G44" s="5">
        <v>18757</v>
      </c>
      <c r="H44" s="5">
        <f t="shared" si="0"/>
        <v>12951</v>
      </c>
      <c r="I44" s="5">
        <f t="shared" si="1"/>
        <v>14214</v>
      </c>
      <c r="J44" s="6">
        <f>B44/E44</f>
        <v>0.25664951838879158</v>
      </c>
      <c r="K44" s="6">
        <f t="shared" si="2"/>
        <v>6.2500345975280022E-2</v>
      </c>
      <c r="L44" s="6">
        <f t="shared" si="3"/>
        <v>-9.3054389163253287E-2</v>
      </c>
    </row>
    <row r="45" spans="1:12" x14ac:dyDescent="0.3">
      <c r="A45" t="s">
        <v>52</v>
      </c>
      <c r="B45" s="5">
        <v>5899</v>
      </c>
      <c r="C45" s="5">
        <v>2492</v>
      </c>
      <c r="D45" s="5">
        <v>3407</v>
      </c>
      <c r="E45" s="5">
        <v>29173</v>
      </c>
      <c r="F45" s="5">
        <v>13459</v>
      </c>
      <c r="G45" s="5">
        <v>15714</v>
      </c>
      <c r="H45" s="5">
        <f t="shared" si="0"/>
        <v>10967</v>
      </c>
      <c r="I45" s="5">
        <f t="shared" si="1"/>
        <v>12307</v>
      </c>
      <c r="J45" s="6">
        <f>B45/E45</f>
        <v>0.20220752065265829</v>
      </c>
      <c r="K45" s="6">
        <f t="shared" si="2"/>
        <v>-0.31274653775362288</v>
      </c>
      <c r="L45" s="6">
        <f t="shared" si="3"/>
        <v>-0.11527744241212783</v>
      </c>
    </row>
    <row r="46" spans="1:12" x14ac:dyDescent="0.3">
      <c r="A46" t="s">
        <v>53</v>
      </c>
      <c r="B46" s="5">
        <v>12038</v>
      </c>
      <c r="C46" s="5">
        <v>5637</v>
      </c>
      <c r="D46" s="5">
        <v>6401</v>
      </c>
      <c r="E46" s="5">
        <v>71511</v>
      </c>
      <c r="F46" s="5">
        <v>34234</v>
      </c>
      <c r="G46" s="5">
        <v>37277</v>
      </c>
      <c r="H46" s="5">
        <f t="shared" si="0"/>
        <v>28597</v>
      </c>
      <c r="I46" s="5">
        <f t="shared" si="1"/>
        <v>30876</v>
      </c>
      <c r="J46" s="6">
        <f>B46/E46</f>
        <v>0.16833773825005943</v>
      </c>
      <c r="K46" s="6">
        <f t="shared" si="2"/>
        <v>-0.1271022190604284</v>
      </c>
      <c r="L46" s="6">
        <f t="shared" si="3"/>
        <v>-7.6677365868571865E-2</v>
      </c>
    </row>
    <row r="47" spans="1:12" x14ac:dyDescent="0.3">
      <c r="A47" s="2" t="s">
        <v>58</v>
      </c>
      <c r="B47" s="5">
        <v>362977</v>
      </c>
      <c r="C47" s="5">
        <v>192972</v>
      </c>
      <c r="D47" s="5">
        <v>170005</v>
      </c>
      <c r="E47" s="5">
        <v>1288881</v>
      </c>
      <c r="F47" s="5">
        <v>650774</v>
      </c>
      <c r="G47" s="5">
        <v>638107</v>
      </c>
      <c r="H47" s="5">
        <f t="shared" si="0"/>
        <v>457802</v>
      </c>
      <c r="I47" s="5">
        <f t="shared" si="1"/>
        <v>468102</v>
      </c>
      <c r="J47" s="6">
        <f>B47/E47</f>
        <v>0.28162180992659525</v>
      </c>
      <c r="K47" s="6">
        <f t="shared" si="2"/>
        <v>0.12671725227743766</v>
      </c>
      <c r="L47" s="6">
        <f t="shared" si="3"/>
        <v>-2.2249444659335441E-2</v>
      </c>
    </row>
    <row r="48" spans="1:12" x14ac:dyDescent="0.3">
      <c r="A48" t="s">
        <v>59</v>
      </c>
      <c r="B48" s="5">
        <v>21048</v>
      </c>
      <c r="C48" s="5">
        <v>10085</v>
      </c>
      <c r="D48" s="5">
        <v>10963</v>
      </c>
      <c r="E48" s="5">
        <v>98267</v>
      </c>
      <c r="F48" s="5">
        <v>47866</v>
      </c>
      <c r="G48" s="5">
        <v>50401</v>
      </c>
      <c r="H48" s="5">
        <f t="shared" si="0"/>
        <v>37781</v>
      </c>
      <c r="I48" s="5">
        <f t="shared" si="1"/>
        <v>39438</v>
      </c>
      <c r="J48" s="6">
        <f>B48/E48</f>
        <v>0.21419194643166067</v>
      </c>
      <c r="K48" s="6">
        <f t="shared" si="2"/>
        <v>-8.347679528622784E-2</v>
      </c>
      <c r="L48" s="6">
        <f t="shared" si="3"/>
        <v>-4.2923487755195881E-2</v>
      </c>
    </row>
    <row r="49" spans="1:12" x14ac:dyDescent="0.3">
      <c r="A49" t="s">
        <v>60</v>
      </c>
      <c r="B49" s="5">
        <v>32458</v>
      </c>
      <c r="C49" s="5">
        <v>17490</v>
      </c>
      <c r="D49" s="5">
        <v>14968</v>
      </c>
      <c r="E49" s="5">
        <v>120920</v>
      </c>
      <c r="F49" s="5">
        <v>59898</v>
      </c>
      <c r="G49" s="5">
        <v>61022</v>
      </c>
      <c r="H49" s="5">
        <f t="shared" si="0"/>
        <v>42408</v>
      </c>
      <c r="I49" s="5">
        <f t="shared" si="1"/>
        <v>46054</v>
      </c>
      <c r="J49" s="6">
        <f>B49/E49</f>
        <v>0.26842540522659608</v>
      </c>
      <c r="K49" s="6">
        <f t="shared" si="2"/>
        <v>0.15571470005872226</v>
      </c>
      <c r="L49" s="6">
        <f t="shared" si="3"/>
        <v>-8.2477597349922674E-2</v>
      </c>
    </row>
    <row r="50" spans="1:12" x14ac:dyDescent="0.3">
      <c r="A50" t="s">
        <v>275</v>
      </c>
      <c r="B50" s="5">
        <v>36992</v>
      </c>
      <c r="C50" s="5">
        <v>18178</v>
      </c>
      <c r="D50" s="5">
        <v>18814</v>
      </c>
      <c r="E50" s="5">
        <v>128647</v>
      </c>
      <c r="F50" s="5">
        <v>62957</v>
      </c>
      <c r="G50" s="5">
        <v>65690</v>
      </c>
      <c r="H50" s="5">
        <f t="shared" si="0"/>
        <v>44779</v>
      </c>
      <c r="I50" s="5">
        <f t="shared" si="1"/>
        <v>46876</v>
      </c>
      <c r="J50" s="6">
        <f>B50/E50</f>
        <v>0.28754654208803937</v>
      </c>
      <c r="K50" s="6">
        <f t="shared" si="2"/>
        <v>-3.438920185318102E-2</v>
      </c>
      <c r="L50" s="6">
        <f t="shared" si="3"/>
        <v>-4.5766537873042024E-2</v>
      </c>
    </row>
    <row r="51" spans="1:12" x14ac:dyDescent="0.3">
      <c r="A51" t="s">
        <v>62</v>
      </c>
      <c r="B51" s="5">
        <v>15491</v>
      </c>
      <c r="C51" s="5">
        <v>7296</v>
      </c>
      <c r="D51" s="5">
        <v>8195</v>
      </c>
      <c r="E51" s="5">
        <v>112498</v>
      </c>
      <c r="F51" s="5">
        <v>55073</v>
      </c>
      <c r="G51" s="5">
        <v>57425</v>
      </c>
      <c r="H51" s="5">
        <f t="shared" si="0"/>
        <v>47777</v>
      </c>
      <c r="I51" s="5">
        <f t="shared" si="1"/>
        <v>49230</v>
      </c>
      <c r="J51" s="6">
        <f>B51/E51</f>
        <v>0.13770022578179167</v>
      </c>
      <c r="K51" s="6">
        <f t="shared" si="2"/>
        <v>-0.11619795942376276</v>
      </c>
      <c r="L51" s="6">
        <f t="shared" si="3"/>
        <v>-2.9958841620993479E-2</v>
      </c>
    </row>
    <row r="52" spans="1:12" x14ac:dyDescent="0.3">
      <c r="A52" t="s">
        <v>63</v>
      </c>
      <c r="B52" s="5">
        <v>32099</v>
      </c>
      <c r="C52" s="5">
        <v>16999</v>
      </c>
      <c r="D52" s="5">
        <v>15100</v>
      </c>
      <c r="E52" s="5">
        <v>120217</v>
      </c>
      <c r="F52" s="5">
        <v>60414</v>
      </c>
      <c r="G52" s="5">
        <v>59803</v>
      </c>
      <c r="H52" s="5">
        <f t="shared" si="0"/>
        <v>43415</v>
      </c>
      <c r="I52" s="5">
        <f t="shared" si="1"/>
        <v>44703</v>
      </c>
      <c r="J52" s="6">
        <f>B52/E52</f>
        <v>0.26700882570684681</v>
      </c>
      <c r="K52" s="6">
        <f t="shared" si="2"/>
        <v>0.11845977497575393</v>
      </c>
      <c r="L52" s="6">
        <f t="shared" si="3"/>
        <v>-2.9235609948824338E-2</v>
      </c>
    </row>
    <row r="53" spans="1:12" x14ac:dyDescent="0.3">
      <c r="A53" t="s">
        <v>64</v>
      </c>
      <c r="B53" s="5">
        <v>26336</v>
      </c>
      <c r="C53" s="5">
        <v>13278</v>
      </c>
      <c r="D53" s="5">
        <v>13058</v>
      </c>
      <c r="E53" s="5">
        <v>111185</v>
      </c>
      <c r="F53" s="5">
        <v>55235</v>
      </c>
      <c r="G53" s="5">
        <v>55950</v>
      </c>
      <c r="H53" s="5">
        <f t="shared" si="0"/>
        <v>41957</v>
      </c>
      <c r="I53" s="5">
        <f t="shared" si="1"/>
        <v>42892</v>
      </c>
      <c r="J53" s="6">
        <f>B53/E53</f>
        <v>0.23686648378828079</v>
      </c>
      <c r="K53" s="6">
        <f t="shared" si="2"/>
        <v>1.6707557532525879E-2</v>
      </c>
      <c r="L53" s="6">
        <f t="shared" si="3"/>
        <v>-2.2040044049300083E-2</v>
      </c>
    </row>
    <row r="54" spans="1:12" x14ac:dyDescent="0.3">
      <c r="A54" t="s">
        <v>65</v>
      </c>
      <c r="B54" s="5">
        <v>39427</v>
      </c>
      <c r="C54" s="5">
        <v>20715</v>
      </c>
      <c r="D54" s="5">
        <v>18712</v>
      </c>
      <c r="E54" s="5">
        <v>172397</v>
      </c>
      <c r="F54" s="5">
        <v>86895</v>
      </c>
      <c r="G54" s="5">
        <v>85502</v>
      </c>
      <c r="H54" s="5">
        <f t="shared" si="0"/>
        <v>66180</v>
      </c>
      <c r="I54" s="5">
        <f t="shared" si="1"/>
        <v>66790</v>
      </c>
      <c r="J54" s="6">
        <f>B54/E54</f>
        <v>0.22869887527045135</v>
      </c>
      <c r="K54" s="6">
        <f t="shared" si="2"/>
        <v>0.10169304624748714</v>
      </c>
      <c r="L54" s="6">
        <f t="shared" si="3"/>
        <v>-9.1750662440785447E-3</v>
      </c>
    </row>
    <row r="55" spans="1:12" x14ac:dyDescent="0.3">
      <c r="A55" t="s">
        <v>66</v>
      </c>
      <c r="B55" s="5">
        <v>71092</v>
      </c>
      <c r="C55" s="5">
        <v>38612</v>
      </c>
      <c r="D55" s="5">
        <v>32480</v>
      </c>
      <c r="E55" s="5">
        <v>229925</v>
      </c>
      <c r="F55" s="5">
        <v>117600</v>
      </c>
      <c r="G55" s="5">
        <v>112325</v>
      </c>
      <c r="H55" s="5">
        <f t="shared" si="0"/>
        <v>78988</v>
      </c>
      <c r="I55" s="5">
        <f t="shared" si="1"/>
        <v>79845</v>
      </c>
      <c r="J55" s="6">
        <f>B55/E55</f>
        <v>0.3091964771121018</v>
      </c>
      <c r="K55" s="6">
        <f t="shared" si="2"/>
        <v>0.17293859369289155</v>
      </c>
      <c r="L55" s="6">
        <f t="shared" si="3"/>
        <v>-1.079131309776726E-2</v>
      </c>
    </row>
    <row r="56" spans="1:12" x14ac:dyDescent="0.3">
      <c r="A56" t="s">
        <v>67</v>
      </c>
      <c r="B56" s="5">
        <v>88034</v>
      </c>
      <c r="C56" s="5">
        <v>50319</v>
      </c>
      <c r="D56" s="5">
        <v>37715</v>
      </c>
      <c r="E56" s="5">
        <v>194825</v>
      </c>
      <c r="F56" s="5">
        <v>104836</v>
      </c>
      <c r="G56" s="5">
        <v>89989</v>
      </c>
      <c r="H56" s="5">
        <f t="shared" si="0"/>
        <v>54517</v>
      </c>
      <c r="I56" s="5">
        <f t="shared" si="1"/>
        <v>52274</v>
      </c>
      <c r="J56" s="6">
        <f>B56/E56</f>
        <v>0.45186192737071729</v>
      </c>
      <c r="K56" s="6">
        <f t="shared" si="2"/>
        <v>0.28832484607513337</v>
      </c>
      <c r="L56" s="6">
        <f t="shared" si="3"/>
        <v>4.2013464107050195E-2</v>
      </c>
    </row>
    <row r="57" spans="1:12" x14ac:dyDescent="0.3">
      <c r="A57" s="2" t="s">
        <v>68</v>
      </c>
      <c r="B57" s="5">
        <v>199969</v>
      </c>
      <c r="C57" s="5">
        <v>105142</v>
      </c>
      <c r="D57" s="5">
        <v>94827</v>
      </c>
      <c r="E57" s="5">
        <v>830496</v>
      </c>
      <c r="F57" s="5">
        <v>419209</v>
      </c>
      <c r="G57" s="5">
        <v>411287</v>
      </c>
      <c r="H57" s="5">
        <f t="shared" si="0"/>
        <v>314067</v>
      </c>
      <c r="I57" s="5">
        <f t="shared" si="1"/>
        <v>316460</v>
      </c>
      <c r="J57" s="6">
        <f>B57/E57</f>
        <v>0.24078261665318074</v>
      </c>
      <c r="K57" s="6">
        <f t="shared" si="2"/>
        <v>0.10325763862956713</v>
      </c>
      <c r="L57" s="6">
        <f t="shared" si="3"/>
        <v>-7.5905123477828856E-3</v>
      </c>
    </row>
    <row r="58" spans="1:12" x14ac:dyDescent="0.3">
      <c r="A58" t="s">
        <v>69</v>
      </c>
      <c r="B58" s="5">
        <v>11779</v>
      </c>
      <c r="C58" s="5">
        <v>6576</v>
      </c>
      <c r="D58" s="5">
        <v>5203</v>
      </c>
      <c r="E58" s="5">
        <v>34749</v>
      </c>
      <c r="F58" s="5">
        <v>17863</v>
      </c>
      <c r="G58" s="5">
        <v>16886</v>
      </c>
      <c r="H58" s="5">
        <f t="shared" si="0"/>
        <v>11287</v>
      </c>
      <c r="I58" s="5">
        <f t="shared" si="1"/>
        <v>11683</v>
      </c>
      <c r="J58" s="6">
        <f>B58/E58</f>
        <v>0.33897378341822787</v>
      </c>
      <c r="K58" s="6">
        <f t="shared" si="2"/>
        <v>0.23419127544571239</v>
      </c>
      <c r="L58" s="6">
        <f t="shared" si="3"/>
        <v>-3.448317276152206E-2</v>
      </c>
    </row>
    <row r="59" spans="1:12" x14ac:dyDescent="0.3">
      <c r="A59" t="s">
        <v>70</v>
      </c>
      <c r="B59" s="5">
        <v>32538</v>
      </c>
      <c r="C59" s="5">
        <v>16647</v>
      </c>
      <c r="D59" s="5">
        <v>15891</v>
      </c>
      <c r="E59" s="5">
        <v>77968</v>
      </c>
      <c r="F59" s="5">
        <v>39549</v>
      </c>
      <c r="G59" s="5">
        <v>38419</v>
      </c>
      <c r="H59" s="5">
        <f t="shared" si="0"/>
        <v>22902</v>
      </c>
      <c r="I59" s="5">
        <f t="shared" si="1"/>
        <v>22528</v>
      </c>
      <c r="J59" s="6">
        <f>B59/E59</f>
        <v>0.41732505643340856</v>
      </c>
      <c r="K59" s="6">
        <f t="shared" si="2"/>
        <v>4.6477108781374656E-2</v>
      </c>
      <c r="L59" s="6">
        <f t="shared" si="3"/>
        <v>1.6465263015515791E-2</v>
      </c>
    </row>
    <row r="60" spans="1:12" x14ac:dyDescent="0.3">
      <c r="A60" t="s">
        <v>71</v>
      </c>
      <c r="B60" s="5">
        <v>24693</v>
      </c>
      <c r="C60" s="5">
        <v>13139</v>
      </c>
      <c r="D60" s="5">
        <v>11554</v>
      </c>
      <c r="E60" s="5">
        <v>80726</v>
      </c>
      <c r="F60" s="5">
        <v>41054</v>
      </c>
      <c r="G60" s="5">
        <v>39672</v>
      </c>
      <c r="H60" s="5">
        <f t="shared" si="0"/>
        <v>27915</v>
      </c>
      <c r="I60" s="5">
        <f t="shared" si="1"/>
        <v>28118</v>
      </c>
      <c r="J60" s="6">
        <f>B60/E60</f>
        <v>0.30588657929291679</v>
      </c>
      <c r="K60" s="6">
        <f t="shared" si="2"/>
        <v>0.12855320930061123</v>
      </c>
      <c r="L60" s="6">
        <f t="shared" si="3"/>
        <v>-7.2457618953918768E-3</v>
      </c>
    </row>
    <row r="61" spans="1:12" x14ac:dyDescent="0.3">
      <c r="A61" t="s">
        <v>72</v>
      </c>
      <c r="B61" s="5">
        <v>19736</v>
      </c>
      <c r="C61" s="5">
        <v>10189</v>
      </c>
      <c r="D61" s="5">
        <v>9547</v>
      </c>
      <c r="E61" s="5">
        <v>97630</v>
      </c>
      <c r="F61" s="5">
        <v>48697</v>
      </c>
      <c r="G61" s="5">
        <v>48933</v>
      </c>
      <c r="H61" s="5">
        <f t="shared" si="0"/>
        <v>38508</v>
      </c>
      <c r="I61" s="5">
        <f t="shared" si="1"/>
        <v>39386</v>
      </c>
      <c r="J61" s="6">
        <f>B61/E61</f>
        <v>0.20215097818293556</v>
      </c>
      <c r="K61" s="6">
        <f t="shared" si="2"/>
        <v>6.5081737976252177E-2</v>
      </c>
      <c r="L61" s="6">
        <f t="shared" si="3"/>
        <v>-2.2544411294284444E-2</v>
      </c>
    </row>
    <row r="62" spans="1:12" x14ac:dyDescent="0.3">
      <c r="A62" t="s">
        <v>73</v>
      </c>
      <c r="B62" s="5">
        <v>20715</v>
      </c>
      <c r="C62" s="5">
        <v>11593</v>
      </c>
      <c r="D62" s="5">
        <v>9122</v>
      </c>
      <c r="E62" s="5">
        <v>77710</v>
      </c>
      <c r="F62" s="5">
        <v>40320</v>
      </c>
      <c r="G62" s="5">
        <v>37390</v>
      </c>
      <c r="H62" s="5">
        <f t="shared" si="0"/>
        <v>28727</v>
      </c>
      <c r="I62" s="5">
        <f t="shared" si="1"/>
        <v>28268</v>
      </c>
      <c r="J62" s="6">
        <f>B62/E62</f>
        <v>0.26656800926521684</v>
      </c>
      <c r="K62" s="6">
        <f t="shared" si="2"/>
        <v>0.23971238939875575</v>
      </c>
      <c r="L62" s="6">
        <f t="shared" si="3"/>
        <v>1.6107024243982512E-2</v>
      </c>
    </row>
    <row r="63" spans="1:12" x14ac:dyDescent="0.3">
      <c r="A63" t="s">
        <v>74</v>
      </c>
      <c r="B63" s="5">
        <v>22214</v>
      </c>
      <c r="C63" s="5">
        <v>10243</v>
      </c>
      <c r="D63" s="5">
        <v>11971</v>
      </c>
      <c r="E63" s="5">
        <v>156276</v>
      </c>
      <c r="F63" s="5">
        <v>77070</v>
      </c>
      <c r="G63" s="5">
        <v>79206</v>
      </c>
      <c r="H63" s="5">
        <f t="shared" si="0"/>
        <v>66827</v>
      </c>
      <c r="I63" s="5">
        <f t="shared" si="1"/>
        <v>67235</v>
      </c>
      <c r="J63" s="6">
        <f>B63/E63</f>
        <v>0.14214594691443344</v>
      </c>
      <c r="K63" s="6">
        <f t="shared" si="2"/>
        <v>-0.15589251281483521</v>
      </c>
      <c r="L63" s="6">
        <f t="shared" si="3"/>
        <v>-6.0867547798939409E-3</v>
      </c>
    </row>
    <row r="64" spans="1:12" x14ac:dyDescent="0.3">
      <c r="A64" t="s">
        <v>75</v>
      </c>
      <c r="B64" s="5">
        <v>11423</v>
      </c>
      <c r="C64" s="5">
        <v>5930</v>
      </c>
      <c r="D64" s="5">
        <v>5493</v>
      </c>
      <c r="E64" s="5">
        <v>78079</v>
      </c>
      <c r="F64" s="5">
        <v>39044</v>
      </c>
      <c r="G64" s="5">
        <v>39035</v>
      </c>
      <c r="H64" s="5">
        <f t="shared" si="0"/>
        <v>33114</v>
      </c>
      <c r="I64" s="5">
        <f t="shared" si="1"/>
        <v>33542</v>
      </c>
      <c r="J64" s="6">
        <f>B64/E64</f>
        <v>0.14630054175898768</v>
      </c>
      <c r="K64" s="6">
        <f t="shared" si="2"/>
        <v>7.6549658649150781E-2</v>
      </c>
      <c r="L64" s="6">
        <f t="shared" si="3"/>
        <v>-1.2842231224016747E-2</v>
      </c>
    </row>
    <row r="65" spans="1:12" x14ac:dyDescent="0.3">
      <c r="A65" t="s">
        <v>76</v>
      </c>
      <c r="B65" s="5">
        <v>20013</v>
      </c>
      <c r="C65" s="5">
        <v>10418</v>
      </c>
      <c r="D65" s="5">
        <v>9595</v>
      </c>
      <c r="E65" s="5">
        <v>74633</v>
      </c>
      <c r="F65" s="5">
        <v>37615</v>
      </c>
      <c r="G65" s="5">
        <v>37018</v>
      </c>
      <c r="H65" s="5">
        <f t="shared" si="0"/>
        <v>27197</v>
      </c>
      <c r="I65" s="5">
        <f t="shared" si="1"/>
        <v>27423</v>
      </c>
      <c r="J65" s="6">
        <f>B65/E65</f>
        <v>0.2681521578926212</v>
      </c>
      <c r="K65" s="6">
        <f t="shared" si="2"/>
        <v>8.2292949863336656E-2</v>
      </c>
      <c r="L65" s="6">
        <f t="shared" si="3"/>
        <v>-8.2754042383302705E-3</v>
      </c>
    </row>
    <row r="66" spans="1:12" x14ac:dyDescent="0.3">
      <c r="A66" t="s">
        <v>77</v>
      </c>
      <c r="B66" s="5">
        <v>36858</v>
      </c>
      <c r="C66" s="5">
        <v>20407</v>
      </c>
      <c r="D66" s="5">
        <v>16451</v>
      </c>
      <c r="E66" s="5">
        <v>152725</v>
      </c>
      <c r="F66" s="5">
        <v>77997</v>
      </c>
      <c r="G66" s="5">
        <v>74728</v>
      </c>
      <c r="H66" s="5">
        <f t="shared" si="0"/>
        <v>57590</v>
      </c>
      <c r="I66" s="5">
        <f t="shared" si="1"/>
        <v>58277</v>
      </c>
      <c r="J66" s="6">
        <f>B66/E66</f>
        <v>0.24133573416271076</v>
      </c>
      <c r="K66" s="6">
        <f t="shared" si="2"/>
        <v>0.21549171360966535</v>
      </c>
      <c r="L66" s="6">
        <f t="shared" si="3"/>
        <v>-1.1858562848640902E-2</v>
      </c>
    </row>
    <row r="67" spans="1:12" x14ac:dyDescent="0.3">
      <c r="A67" s="2" t="s">
        <v>78</v>
      </c>
      <c r="B67" s="5">
        <v>196105</v>
      </c>
      <c r="C67" s="5">
        <v>99233</v>
      </c>
      <c r="D67" s="5">
        <v>96872</v>
      </c>
      <c r="E67" s="5">
        <v>852476</v>
      </c>
      <c r="F67" s="5">
        <v>422514</v>
      </c>
      <c r="G67" s="5">
        <v>429962</v>
      </c>
      <c r="H67" s="5">
        <f t="shared" ref="H67:H130" si="4">F67-C67</f>
        <v>323281</v>
      </c>
      <c r="I67" s="5">
        <f t="shared" ref="I67:I130" si="5">G67-D67</f>
        <v>333090</v>
      </c>
      <c r="J67" s="6">
        <f>B67/E67</f>
        <v>0.23004166686217559</v>
      </c>
      <c r="K67" s="6">
        <f t="shared" ref="K67:K130" si="6">LOG(C67/D67,EXP(1))</f>
        <v>2.4080100809585659E-2</v>
      </c>
      <c r="L67" s="6">
        <f t="shared" ref="L67:L130" si="7">LOG(H67/I67,EXP(1))</f>
        <v>-2.9890809675110829E-2</v>
      </c>
    </row>
    <row r="68" spans="1:12" x14ac:dyDescent="0.3">
      <c r="A68" t="s">
        <v>79</v>
      </c>
      <c r="B68" s="5">
        <v>11179</v>
      </c>
      <c r="C68" s="5">
        <v>5294</v>
      </c>
      <c r="D68" s="5">
        <v>5885</v>
      </c>
      <c r="E68" s="5">
        <v>73328</v>
      </c>
      <c r="F68" s="5">
        <v>35673</v>
      </c>
      <c r="G68" s="5">
        <v>37655</v>
      </c>
      <c r="H68" s="5">
        <f t="shared" si="4"/>
        <v>30379</v>
      </c>
      <c r="I68" s="5">
        <f t="shared" si="5"/>
        <v>31770</v>
      </c>
      <c r="J68" s="6">
        <f>B68/E68</f>
        <v>0.15245199650883701</v>
      </c>
      <c r="K68" s="6">
        <f t="shared" si="6"/>
        <v>-0.10583263690733051</v>
      </c>
      <c r="L68" s="6">
        <f t="shared" si="7"/>
        <v>-4.4770868047917724E-2</v>
      </c>
    </row>
    <row r="69" spans="1:12" x14ac:dyDescent="0.3">
      <c r="A69" t="s">
        <v>80</v>
      </c>
      <c r="B69" s="5">
        <v>20374</v>
      </c>
      <c r="C69" s="5">
        <v>9854</v>
      </c>
      <c r="D69" s="5">
        <v>10520</v>
      </c>
      <c r="E69" s="5">
        <v>102564</v>
      </c>
      <c r="F69" s="5">
        <v>49094</v>
      </c>
      <c r="G69" s="5">
        <v>53470</v>
      </c>
      <c r="H69" s="5">
        <f t="shared" si="4"/>
        <v>39240</v>
      </c>
      <c r="I69" s="5">
        <f t="shared" si="5"/>
        <v>42950</v>
      </c>
      <c r="J69" s="6">
        <f>B69/E69</f>
        <v>0.19864669864669865</v>
      </c>
      <c r="K69" s="6">
        <f t="shared" si="6"/>
        <v>-6.5400743187792446E-2</v>
      </c>
      <c r="L69" s="6">
        <f t="shared" si="7"/>
        <v>-9.0340013733102048E-2</v>
      </c>
    </row>
    <row r="70" spans="1:12" x14ac:dyDescent="0.3">
      <c r="A70" t="s">
        <v>81</v>
      </c>
      <c r="B70" s="5">
        <v>25745</v>
      </c>
      <c r="C70" s="5">
        <v>12986</v>
      </c>
      <c r="D70" s="5">
        <v>12759</v>
      </c>
      <c r="E70" s="5">
        <v>122669</v>
      </c>
      <c r="F70" s="5">
        <v>60653</v>
      </c>
      <c r="G70" s="5">
        <v>62016</v>
      </c>
      <c r="H70" s="5">
        <f t="shared" si="4"/>
        <v>47667</v>
      </c>
      <c r="I70" s="5">
        <f t="shared" si="5"/>
        <v>49257</v>
      </c>
      <c r="J70" s="6">
        <f>B70/E70</f>
        <v>0.20987372522805273</v>
      </c>
      <c r="K70" s="6">
        <f t="shared" si="6"/>
        <v>1.7634949146688728E-2</v>
      </c>
      <c r="L70" s="6">
        <f t="shared" si="7"/>
        <v>-3.2812154923660825E-2</v>
      </c>
    </row>
    <row r="71" spans="1:12" x14ac:dyDescent="0.3">
      <c r="A71" t="s">
        <v>82</v>
      </c>
      <c r="B71" s="5">
        <v>35630</v>
      </c>
      <c r="C71" s="5">
        <v>18416</v>
      </c>
      <c r="D71" s="5">
        <v>17214</v>
      </c>
      <c r="E71" s="5">
        <v>125634</v>
      </c>
      <c r="F71" s="5">
        <v>62750</v>
      </c>
      <c r="G71" s="5">
        <v>62884</v>
      </c>
      <c r="H71" s="5">
        <f t="shared" si="4"/>
        <v>44334</v>
      </c>
      <c r="I71" s="5">
        <f t="shared" si="5"/>
        <v>45670</v>
      </c>
      <c r="J71" s="6">
        <f>B71/E71</f>
        <v>0.28360157282264353</v>
      </c>
      <c r="K71" s="6">
        <f t="shared" si="6"/>
        <v>6.7496845752243989E-2</v>
      </c>
      <c r="L71" s="6">
        <f t="shared" si="7"/>
        <v>-2.9689750162342057E-2</v>
      </c>
    </row>
    <row r="72" spans="1:12" x14ac:dyDescent="0.3">
      <c r="A72" t="s">
        <v>83</v>
      </c>
      <c r="B72" s="5">
        <v>14081</v>
      </c>
      <c r="C72" s="5">
        <v>6936</v>
      </c>
      <c r="D72" s="5">
        <v>7145</v>
      </c>
      <c r="E72" s="5">
        <v>98094</v>
      </c>
      <c r="F72" s="5">
        <v>47813</v>
      </c>
      <c r="G72" s="5">
        <v>50281</v>
      </c>
      <c r="H72" s="5">
        <f t="shared" si="4"/>
        <v>40877</v>
      </c>
      <c r="I72" s="5">
        <f t="shared" si="5"/>
        <v>43136</v>
      </c>
      <c r="J72" s="6">
        <f>B72/E72</f>
        <v>0.14354598650274228</v>
      </c>
      <c r="K72" s="6">
        <f t="shared" si="6"/>
        <v>-2.968757190358999E-2</v>
      </c>
      <c r="L72" s="6">
        <f t="shared" si="7"/>
        <v>-5.3790357605832728E-2</v>
      </c>
    </row>
    <row r="73" spans="1:12" x14ac:dyDescent="0.3">
      <c r="A73" t="s">
        <v>84</v>
      </c>
      <c r="B73" s="5">
        <v>26165</v>
      </c>
      <c r="C73" s="5">
        <v>12716</v>
      </c>
      <c r="D73" s="5">
        <v>13449</v>
      </c>
      <c r="E73" s="5">
        <v>87401</v>
      </c>
      <c r="F73" s="5">
        <v>43662</v>
      </c>
      <c r="G73" s="5">
        <v>43739</v>
      </c>
      <c r="H73" s="5">
        <f t="shared" si="4"/>
        <v>30946</v>
      </c>
      <c r="I73" s="5">
        <f t="shared" si="5"/>
        <v>30290</v>
      </c>
      <c r="J73" s="6">
        <f>B73/E73</f>
        <v>0.29936728412718389</v>
      </c>
      <c r="K73" s="6">
        <f t="shared" si="6"/>
        <v>-5.6043710792855826E-2</v>
      </c>
      <c r="L73" s="6">
        <f t="shared" si="7"/>
        <v>2.1426125028334891E-2</v>
      </c>
    </row>
    <row r="74" spans="1:12" x14ac:dyDescent="0.3">
      <c r="A74" t="s">
        <v>85</v>
      </c>
      <c r="B74" s="5">
        <v>33944</v>
      </c>
      <c r="C74" s="5">
        <v>18121</v>
      </c>
      <c r="D74" s="5">
        <v>15823</v>
      </c>
      <c r="E74" s="5">
        <v>113751</v>
      </c>
      <c r="F74" s="5">
        <v>58805</v>
      </c>
      <c r="G74" s="5">
        <v>54946</v>
      </c>
      <c r="H74" s="5">
        <f t="shared" si="4"/>
        <v>40684</v>
      </c>
      <c r="I74" s="5">
        <f t="shared" si="5"/>
        <v>39123</v>
      </c>
      <c r="J74" s="6">
        <f>B74/E74</f>
        <v>0.298406167857865</v>
      </c>
      <c r="K74" s="6">
        <f t="shared" si="6"/>
        <v>0.13560690899317465</v>
      </c>
      <c r="L74" s="6">
        <f t="shared" si="7"/>
        <v>3.9124365420475475E-2</v>
      </c>
    </row>
    <row r="75" spans="1:12" x14ac:dyDescent="0.3">
      <c r="A75" t="s">
        <v>86</v>
      </c>
      <c r="B75" s="5">
        <v>28987</v>
      </c>
      <c r="C75" s="5">
        <v>14910</v>
      </c>
      <c r="D75" s="5">
        <v>14077</v>
      </c>
      <c r="E75" s="5">
        <v>129035</v>
      </c>
      <c r="F75" s="5">
        <v>64064</v>
      </c>
      <c r="G75" s="5">
        <v>64971</v>
      </c>
      <c r="H75" s="5">
        <f t="shared" si="4"/>
        <v>49154</v>
      </c>
      <c r="I75" s="5">
        <f t="shared" si="5"/>
        <v>50894</v>
      </c>
      <c r="J75" s="6">
        <f>B75/E75</f>
        <v>0.22464447630487852</v>
      </c>
      <c r="K75" s="6">
        <f t="shared" si="6"/>
        <v>5.7489868930818651E-2</v>
      </c>
      <c r="L75" s="6">
        <f t="shared" si="7"/>
        <v>-3.478681161420865E-2</v>
      </c>
    </row>
    <row r="76" spans="1:12" x14ac:dyDescent="0.3">
      <c r="A76" s="2" t="s">
        <v>87</v>
      </c>
      <c r="B76" s="5">
        <v>275303</v>
      </c>
      <c r="C76" s="5">
        <v>146821</v>
      </c>
      <c r="D76" s="5">
        <v>128482</v>
      </c>
      <c r="E76" s="5">
        <v>1313222</v>
      </c>
      <c r="F76" s="5">
        <v>664774</v>
      </c>
      <c r="G76" s="5">
        <v>648448</v>
      </c>
      <c r="H76" s="5">
        <f t="shared" si="4"/>
        <v>517953</v>
      </c>
      <c r="I76" s="5">
        <f t="shared" si="5"/>
        <v>519966</v>
      </c>
      <c r="J76" s="6">
        <f>B76/E76</f>
        <v>0.20963934506123108</v>
      </c>
      <c r="K76" s="6">
        <f t="shared" si="6"/>
        <v>0.1334253410181549</v>
      </c>
      <c r="L76" s="6">
        <f t="shared" si="7"/>
        <v>-3.878920270213089E-3</v>
      </c>
    </row>
    <row r="77" spans="1:12" x14ac:dyDescent="0.3">
      <c r="A77" t="s">
        <v>88</v>
      </c>
      <c r="B77" s="5">
        <v>29317</v>
      </c>
      <c r="C77" s="5">
        <v>17433</v>
      </c>
      <c r="D77" s="5">
        <v>11884</v>
      </c>
      <c r="E77" s="5">
        <v>100480</v>
      </c>
      <c r="F77" s="5">
        <v>53745</v>
      </c>
      <c r="G77" s="5">
        <v>46735</v>
      </c>
      <c r="H77" s="5">
        <f t="shared" si="4"/>
        <v>36312</v>
      </c>
      <c r="I77" s="5">
        <f t="shared" si="5"/>
        <v>34851</v>
      </c>
      <c r="J77" s="6">
        <f>B77/E77</f>
        <v>0.29176950636942678</v>
      </c>
      <c r="K77" s="6">
        <f t="shared" si="6"/>
        <v>0.38317200416071706</v>
      </c>
      <c r="L77" s="6">
        <f t="shared" si="7"/>
        <v>4.1066433954716944E-2</v>
      </c>
    </row>
    <row r="78" spans="1:12" x14ac:dyDescent="0.3">
      <c r="A78" t="s">
        <v>89</v>
      </c>
      <c r="B78" s="5">
        <v>20208</v>
      </c>
      <c r="C78" s="5">
        <v>11432</v>
      </c>
      <c r="D78" s="5">
        <v>8776</v>
      </c>
      <c r="E78" s="5">
        <v>85870</v>
      </c>
      <c r="F78" s="5">
        <v>44384</v>
      </c>
      <c r="G78" s="5">
        <v>41486</v>
      </c>
      <c r="H78" s="5">
        <f t="shared" si="4"/>
        <v>32952</v>
      </c>
      <c r="I78" s="5">
        <f t="shared" si="5"/>
        <v>32710</v>
      </c>
      <c r="J78" s="6">
        <f>B78/E78</f>
        <v>0.23533247932921858</v>
      </c>
      <c r="K78" s="6">
        <f t="shared" si="6"/>
        <v>0.26439571765463721</v>
      </c>
      <c r="L78" s="6">
        <f t="shared" si="7"/>
        <v>7.3711155834871069E-3</v>
      </c>
    </row>
    <row r="79" spans="1:12" x14ac:dyDescent="0.3">
      <c r="A79" t="s">
        <v>90</v>
      </c>
      <c r="B79" s="5">
        <v>18666</v>
      </c>
      <c r="C79" s="5">
        <v>10037</v>
      </c>
      <c r="D79" s="5">
        <v>8629</v>
      </c>
      <c r="E79" s="5">
        <v>95382</v>
      </c>
      <c r="F79" s="5">
        <v>47687</v>
      </c>
      <c r="G79" s="5">
        <v>47695</v>
      </c>
      <c r="H79" s="5">
        <f t="shared" si="4"/>
        <v>37650</v>
      </c>
      <c r="I79" s="5">
        <f t="shared" si="5"/>
        <v>39066</v>
      </c>
      <c r="J79" s="6">
        <f>B79/E79</f>
        <v>0.19569730137761843</v>
      </c>
      <c r="K79" s="6">
        <f t="shared" si="6"/>
        <v>0.15114964130549288</v>
      </c>
      <c r="L79" s="6">
        <f t="shared" si="7"/>
        <v>-3.6919569236877406E-2</v>
      </c>
    </row>
    <row r="80" spans="1:12" x14ac:dyDescent="0.3">
      <c r="A80" t="s">
        <v>91</v>
      </c>
      <c r="B80" s="5">
        <v>14544</v>
      </c>
      <c r="C80" s="5">
        <v>7340</v>
      </c>
      <c r="D80" s="5">
        <v>7204</v>
      </c>
      <c r="E80" s="5">
        <v>92505</v>
      </c>
      <c r="F80" s="5">
        <v>47488</v>
      </c>
      <c r="G80" s="5">
        <v>45017</v>
      </c>
      <c r="H80" s="5">
        <f t="shared" si="4"/>
        <v>40148</v>
      </c>
      <c r="I80" s="5">
        <f t="shared" si="5"/>
        <v>37813</v>
      </c>
      <c r="J80" s="6">
        <f>B80/E80</f>
        <v>0.15722393384141398</v>
      </c>
      <c r="K80" s="6">
        <f t="shared" si="6"/>
        <v>1.8702415312714552E-2</v>
      </c>
      <c r="L80" s="6">
        <f t="shared" si="7"/>
        <v>5.9919667107422796E-2</v>
      </c>
    </row>
    <row r="81" spans="1:12" x14ac:dyDescent="0.3">
      <c r="A81" t="s">
        <v>92</v>
      </c>
      <c r="B81" s="5">
        <v>15821</v>
      </c>
      <c r="C81" s="5">
        <v>7432</v>
      </c>
      <c r="D81" s="5">
        <v>8389</v>
      </c>
      <c r="E81" s="5">
        <v>105613</v>
      </c>
      <c r="F81" s="5">
        <v>51742</v>
      </c>
      <c r="G81" s="5">
        <v>53871</v>
      </c>
      <c r="H81" s="5">
        <f t="shared" si="4"/>
        <v>44310</v>
      </c>
      <c r="I81" s="5">
        <f t="shared" si="5"/>
        <v>45482</v>
      </c>
      <c r="J81" s="6">
        <f>B81/E81</f>
        <v>0.14980163426850862</v>
      </c>
      <c r="K81" s="6">
        <f t="shared" si="6"/>
        <v>-0.12112632235262009</v>
      </c>
      <c r="L81" s="6">
        <f t="shared" si="7"/>
        <v>-2.6106258077839388E-2</v>
      </c>
    </row>
    <row r="82" spans="1:12" x14ac:dyDescent="0.3">
      <c r="A82" t="s">
        <v>93</v>
      </c>
      <c r="B82" s="5">
        <v>10415</v>
      </c>
      <c r="C82" s="5">
        <v>5524</v>
      </c>
      <c r="D82" s="5">
        <v>4891</v>
      </c>
      <c r="E82" s="5">
        <v>70195</v>
      </c>
      <c r="F82" s="5">
        <v>35741</v>
      </c>
      <c r="G82" s="5">
        <v>34454</v>
      </c>
      <c r="H82" s="5">
        <f t="shared" si="4"/>
        <v>30217</v>
      </c>
      <c r="I82" s="5">
        <f t="shared" si="5"/>
        <v>29563</v>
      </c>
      <c r="J82" s="6">
        <f>B82/E82</f>
        <v>0.14837239119595413</v>
      </c>
      <c r="K82" s="6">
        <f t="shared" si="6"/>
        <v>0.12170545398982555</v>
      </c>
      <c r="L82" s="6">
        <f t="shared" si="7"/>
        <v>2.1881100483145271E-2</v>
      </c>
    </row>
    <row r="83" spans="1:12" x14ac:dyDescent="0.3">
      <c r="A83" t="s">
        <v>94</v>
      </c>
      <c r="B83" s="5">
        <v>11919</v>
      </c>
      <c r="C83" s="5">
        <v>5454</v>
      </c>
      <c r="D83" s="5">
        <v>6465</v>
      </c>
      <c r="E83" s="5">
        <v>90334</v>
      </c>
      <c r="F83" s="5">
        <v>44289</v>
      </c>
      <c r="G83" s="5">
        <v>46045</v>
      </c>
      <c r="H83" s="5">
        <f t="shared" si="4"/>
        <v>38835</v>
      </c>
      <c r="I83" s="5">
        <f t="shared" si="5"/>
        <v>39580</v>
      </c>
      <c r="J83" s="6">
        <f>B83/E83</f>
        <v>0.13194367569243032</v>
      </c>
      <c r="K83" s="6">
        <f t="shared" si="6"/>
        <v>-0.17005372780042396</v>
      </c>
      <c r="L83" s="6">
        <f t="shared" si="7"/>
        <v>-1.9002038302808999E-2</v>
      </c>
    </row>
    <row r="84" spans="1:12" x14ac:dyDescent="0.3">
      <c r="A84" t="s">
        <v>95</v>
      </c>
      <c r="B84" s="5">
        <v>31196</v>
      </c>
      <c r="C84" s="5">
        <v>15433</v>
      </c>
      <c r="D84" s="5">
        <v>15763</v>
      </c>
      <c r="E84" s="5">
        <v>192554</v>
      </c>
      <c r="F84" s="5">
        <v>96510</v>
      </c>
      <c r="G84" s="5">
        <v>96044</v>
      </c>
      <c r="H84" s="5">
        <f t="shared" si="4"/>
        <v>81077</v>
      </c>
      <c r="I84" s="5">
        <f t="shared" si="5"/>
        <v>80281</v>
      </c>
      <c r="J84" s="6">
        <f>B84/E84</f>
        <v>0.16201169542050542</v>
      </c>
      <c r="K84" s="6">
        <f t="shared" si="6"/>
        <v>-2.1157347725710866E-2</v>
      </c>
      <c r="L84" s="6">
        <f t="shared" si="7"/>
        <v>9.8663401527762287E-3</v>
      </c>
    </row>
    <row r="85" spans="1:12" x14ac:dyDescent="0.3">
      <c r="A85" t="s">
        <v>96</v>
      </c>
      <c r="B85" s="5">
        <v>29057</v>
      </c>
      <c r="C85" s="5">
        <v>15304</v>
      </c>
      <c r="D85" s="5">
        <v>13753</v>
      </c>
      <c r="E85" s="5">
        <v>124954</v>
      </c>
      <c r="F85" s="5">
        <v>63143</v>
      </c>
      <c r="G85" s="5">
        <v>61811</v>
      </c>
      <c r="H85" s="5">
        <f t="shared" si="4"/>
        <v>47839</v>
      </c>
      <c r="I85" s="5">
        <f t="shared" si="5"/>
        <v>48058</v>
      </c>
      <c r="J85" s="6">
        <f>B85/E85</f>
        <v>0.23254157529971028</v>
      </c>
      <c r="K85" s="6">
        <f t="shared" si="6"/>
        <v>0.10685725000538113</v>
      </c>
      <c r="L85" s="6">
        <f t="shared" si="7"/>
        <v>-4.5674083801812045E-3</v>
      </c>
    </row>
    <row r="86" spans="1:12" x14ac:dyDescent="0.3">
      <c r="A86" t="s">
        <v>97</v>
      </c>
      <c r="B86" s="5">
        <v>35512</v>
      </c>
      <c r="C86" s="5">
        <v>18406</v>
      </c>
      <c r="D86" s="5">
        <v>17106</v>
      </c>
      <c r="E86" s="5">
        <v>149090</v>
      </c>
      <c r="F86" s="5">
        <v>73882</v>
      </c>
      <c r="G86" s="5">
        <v>75208</v>
      </c>
      <c r="H86" s="5">
        <f t="shared" si="4"/>
        <v>55476</v>
      </c>
      <c r="I86" s="5">
        <f t="shared" si="5"/>
        <v>58102</v>
      </c>
      <c r="J86" s="6">
        <f>B86/E86</f>
        <v>0.23819169629083103</v>
      </c>
      <c r="K86" s="6">
        <f t="shared" si="6"/>
        <v>7.3247419258075222E-2</v>
      </c>
      <c r="L86" s="6">
        <f t="shared" si="7"/>
        <v>-4.6249591879222347E-2</v>
      </c>
    </row>
    <row r="87" spans="1:12" x14ac:dyDescent="0.3">
      <c r="A87" t="s">
        <v>98</v>
      </c>
      <c r="B87" s="5">
        <v>11279</v>
      </c>
      <c r="C87" s="5">
        <v>7706</v>
      </c>
      <c r="D87" s="5">
        <v>3573</v>
      </c>
      <c r="E87" s="5">
        <v>27251</v>
      </c>
      <c r="F87" s="5">
        <v>15564</v>
      </c>
      <c r="G87" s="5">
        <v>11687</v>
      </c>
      <c r="H87" s="5">
        <f t="shared" si="4"/>
        <v>7858</v>
      </c>
      <c r="I87" s="5">
        <f t="shared" si="5"/>
        <v>8114</v>
      </c>
      <c r="J87" s="6">
        <f>B87/E87</f>
        <v>0.41389306814428828</v>
      </c>
      <c r="K87" s="6">
        <f t="shared" si="6"/>
        <v>0.76859366716269306</v>
      </c>
      <c r="L87" s="6">
        <f t="shared" si="7"/>
        <v>-3.2058843647987452E-2</v>
      </c>
    </row>
    <row r="88" spans="1:12" x14ac:dyDescent="0.3">
      <c r="A88" t="s">
        <v>99</v>
      </c>
      <c r="B88" s="5">
        <v>47369</v>
      </c>
      <c r="C88" s="5">
        <v>25320</v>
      </c>
      <c r="D88" s="5">
        <v>22049</v>
      </c>
      <c r="E88" s="5">
        <v>178994</v>
      </c>
      <c r="F88" s="5">
        <v>90599</v>
      </c>
      <c r="G88" s="5">
        <v>88395</v>
      </c>
      <c r="H88" s="5">
        <f t="shared" si="4"/>
        <v>65279</v>
      </c>
      <c r="I88" s="5">
        <f t="shared" si="5"/>
        <v>66346</v>
      </c>
      <c r="J88" s="6">
        <f>B88/E88</f>
        <v>0.26464015553593973</v>
      </c>
      <c r="K88" s="6">
        <f t="shared" si="6"/>
        <v>0.13832734788545248</v>
      </c>
      <c r="L88" s="6">
        <f t="shared" si="7"/>
        <v>-1.6213080689640599E-2</v>
      </c>
    </row>
    <row r="89" spans="1:12" x14ac:dyDescent="0.3">
      <c r="A89" s="2" t="s">
        <v>100</v>
      </c>
      <c r="B89" s="5">
        <v>1203693</v>
      </c>
      <c r="C89" s="5">
        <v>642561</v>
      </c>
      <c r="D89" s="5">
        <v>561132</v>
      </c>
      <c r="E89" s="5">
        <v>2429372</v>
      </c>
      <c r="F89" s="5">
        <v>1259640</v>
      </c>
      <c r="G89" s="5">
        <v>1169732</v>
      </c>
      <c r="H89" s="5">
        <f t="shared" si="4"/>
        <v>617079</v>
      </c>
      <c r="I89" s="5">
        <f t="shared" si="5"/>
        <v>608600</v>
      </c>
      <c r="J89" s="6">
        <f>B89/E89</f>
        <v>0.49547496225361948</v>
      </c>
      <c r="K89" s="6">
        <f t="shared" si="6"/>
        <v>0.13550558193392054</v>
      </c>
      <c r="L89" s="6">
        <f t="shared" si="7"/>
        <v>1.3835817144130062E-2</v>
      </c>
    </row>
    <row r="90" spans="1:12" x14ac:dyDescent="0.3">
      <c r="A90" t="s">
        <v>101</v>
      </c>
      <c r="B90" s="5">
        <v>38660</v>
      </c>
      <c r="C90" s="5">
        <v>20421</v>
      </c>
      <c r="D90" s="5">
        <v>18239</v>
      </c>
      <c r="E90" s="5">
        <v>185991</v>
      </c>
      <c r="F90" s="5">
        <v>99463</v>
      </c>
      <c r="G90" s="5">
        <v>86528</v>
      </c>
      <c r="H90" s="5">
        <f t="shared" si="4"/>
        <v>79042</v>
      </c>
      <c r="I90" s="5">
        <f t="shared" si="5"/>
        <v>68289</v>
      </c>
      <c r="J90" s="6">
        <f>B90/E90</f>
        <v>0.20785952008430517</v>
      </c>
      <c r="K90" s="6">
        <f t="shared" si="6"/>
        <v>0.11300162455206349</v>
      </c>
      <c r="L90" s="6">
        <f t="shared" si="7"/>
        <v>0.14623065732984411</v>
      </c>
    </row>
    <row r="91" spans="1:12" x14ac:dyDescent="0.3">
      <c r="A91" t="s">
        <v>102</v>
      </c>
      <c r="B91" s="5">
        <v>47813</v>
      </c>
      <c r="C91" s="5">
        <v>24766</v>
      </c>
      <c r="D91" s="5">
        <v>23047</v>
      </c>
      <c r="E91" s="5">
        <v>149141</v>
      </c>
      <c r="F91" s="5">
        <v>74950</v>
      </c>
      <c r="G91" s="5">
        <v>74191</v>
      </c>
      <c r="H91" s="5">
        <f t="shared" si="4"/>
        <v>50184</v>
      </c>
      <c r="I91" s="5">
        <f t="shared" si="5"/>
        <v>51144</v>
      </c>
      <c r="J91" s="6">
        <f>B91/E91</f>
        <v>0.3205892410537679</v>
      </c>
      <c r="K91" s="6">
        <f t="shared" si="6"/>
        <v>7.1936135664553216E-2</v>
      </c>
      <c r="L91" s="6">
        <f t="shared" si="7"/>
        <v>-1.8948932669983608E-2</v>
      </c>
    </row>
    <row r="92" spans="1:12" x14ac:dyDescent="0.3">
      <c r="A92" t="s">
        <v>103</v>
      </c>
      <c r="B92" s="5">
        <v>34549</v>
      </c>
      <c r="C92" s="5">
        <v>19120</v>
      </c>
      <c r="D92" s="5">
        <v>15429</v>
      </c>
      <c r="E92" s="5">
        <v>65256</v>
      </c>
      <c r="F92" s="5">
        <v>34549</v>
      </c>
      <c r="G92" s="5">
        <v>30707</v>
      </c>
      <c r="H92" s="5">
        <f t="shared" si="4"/>
        <v>15429</v>
      </c>
      <c r="I92" s="5">
        <f t="shared" si="5"/>
        <v>15278</v>
      </c>
      <c r="J92" s="6">
        <f>B92/E92</f>
        <v>0.52943790609292629</v>
      </c>
      <c r="K92" s="6">
        <f t="shared" si="6"/>
        <v>0.21448605216236641</v>
      </c>
      <c r="L92" s="6">
        <f t="shared" si="7"/>
        <v>9.8349703417208202E-3</v>
      </c>
    </row>
    <row r="93" spans="1:12" x14ac:dyDescent="0.3">
      <c r="A93" t="s">
        <v>104</v>
      </c>
      <c r="B93" s="5">
        <v>101058</v>
      </c>
      <c r="C93" s="5">
        <v>50922</v>
      </c>
      <c r="D93" s="5">
        <v>50136</v>
      </c>
      <c r="E93" s="5">
        <v>277934</v>
      </c>
      <c r="F93" s="5">
        <v>139152</v>
      </c>
      <c r="G93" s="5">
        <v>138782</v>
      </c>
      <c r="H93" s="5">
        <f t="shared" si="4"/>
        <v>88230</v>
      </c>
      <c r="I93" s="5">
        <f t="shared" si="5"/>
        <v>88646</v>
      </c>
      <c r="J93" s="6">
        <f>B93/E93</f>
        <v>0.36360430893665402</v>
      </c>
      <c r="K93" s="6">
        <f t="shared" si="6"/>
        <v>1.5555737293220427E-2</v>
      </c>
      <c r="L93" s="6">
        <f t="shared" si="7"/>
        <v>-4.7038690048133219E-3</v>
      </c>
    </row>
    <row r="94" spans="1:12" x14ac:dyDescent="0.3">
      <c r="A94" t="s">
        <v>105</v>
      </c>
      <c r="B94" s="5">
        <v>132437</v>
      </c>
      <c r="C94" s="5">
        <v>68500</v>
      </c>
      <c r="D94" s="5">
        <v>63937</v>
      </c>
      <c r="E94" s="5">
        <v>283352</v>
      </c>
      <c r="F94" s="5">
        <v>144176</v>
      </c>
      <c r="G94" s="5">
        <v>139176</v>
      </c>
      <c r="H94" s="5">
        <f t="shared" si="4"/>
        <v>75676</v>
      </c>
      <c r="I94" s="5">
        <f t="shared" si="5"/>
        <v>75239</v>
      </c>
      <c r="J94" s="6">
        <f>B94/E94</f>
        <v>0.46739391287162257</v>
      </c>
      <c r="K94" s="6">
        <f t="shared" si="6"/>
        <v>6.8935521723764104E-2</v>
      </c>
      <c r="L94" s="6">
        <f t="shared" si="7"/>
        <v>5.7913556824312675E-3</v>
      </c>
    </row>
    <row r="95" spans="1:12" x14ac:dyDescent="0.3">
      <c r="A95" t="s">
        <v>106</v>
      </c>
      <c r="B95" s="5">
        <v>110011</v>
      </c>
      <c r="C95" s="5">
        <v>59229</v>
      </c>
      <c r="D95" s="5">
        <v>50782</v>
      </c>
      <c r="E95" s="5">
        <v>189604</v>
      </c>
      <c r="F95" s="5">
        <v>99582</v>
      </c>
      <c r="G95" s="5">
        <v>90022</v>
      </c>
      <c r="H95" s="5">
        <f t="shared" si="4"/>
        <v>40353</v>
      </c>
      <c r="I95" s="5">
        <f t="shared" si="5"/>
        <v>39240</v>
      </c>
      <c r="J95" s="6">
        <f>B95/E95</f>
        <v>0.5802145524356026</v>
      </c>
      <c r="K95" s="6">
        <f t="shared" si="6"/>
        <v>0.15386932572438494</v>
      </c>
      <c r="L95" s="6">
        <f t="shared" si="7"/>
        <v>2.7969106697391881E-2</v>
      </c>
    </row>
    <row r="96" spans="1:12" x14ac:dyDescent="0.3">
      <c r="A96" t="s">
        <v>107</v>
      </c>
      <c r="B96" s="5">
        <v>142309</v>
      </c>
      <c r="C96" s="5">
        <v>77483</v>
      </c>
      <c r="D96" s="5">
        <v>64826</v>
      </c>
      <c r="E96" s="5">
        <v>193777</v>
      </c>
      <c r="F96" s="5">
        <v>103599</v>
      </c>
      <c r="G96" s="5">
        <v>90178</v>
      </c>
      <c r="H96" s="5">
        <f t="shared" si="4"/>
        <v>26116</v>
      </c>
      <c r="I96" s="5">
        <f t="shared" si="5"/>
        <v>25352</v>
      </c>
      <c r="J96" s="6">
        <f>B96/E96</f>
        <v>0.73439572291861266</v>
      </c>
      <c r="K96" s="6">
        <f t="shared" si="6"/>
        <v>0.17835180000573428</v>
      </c>
      <c r="L96" s="6">
        <f t="shared" si="7"/>
        <v>2.969053093576746E-2</v>
      </c>
    </row>
    <row r="97" spans="1:12" x14ac:dyDescent="0.3">
      <c r="A97" t="s">
        <v>108</v>
      </c>
      <c r="B97" s="5">
        <v>69789</v>
      </c>
      <c r="C97" s="5">
        <v>34193</v>
      </c>
      <c r="D97" s="5">
        <v>35596</v>
      </c>
      <c r="E97" s="5">
        <v>165877</v>
      </c>
      <c r="F97" s="5">
        <v>80831</v>
      </c>
      <c r="G97" s="5">
        <v>85046</v>
      </c>
      <c r="H97" s="5">
        <f t="shared" si="4"/>
        <v>46638</v>
      </c>
      <c r="I97" s="5">
        <f t="shared" si="5"/>
        <v>49450</v>
      </c>
      <c r="J97" s="6">
        <f>B97/E97</f>
        <v>0.42072740645176848</v>
      </c>
      <c r="K97" s="6">
        <f t="shared" si="6"/>
        <v>-4.0212327238104098E-2</v>
      </c>
      <c r="L97" s="6">
        <f t="shared" si="7"/>
        <v>-5.8546398592583523E-2</v>
      </c>
    </row>
    <row r="98" spans="1:12" x14ac:dyDescent="0.3">
      <c r="A98" t="s">
        <v>109</v>
      </c>
      <c r="B98" s="5">
        <v>186252</v>
      </c>
      <c r="C98" s="5">
        <v>100366</v>
      </c>
      <c r="D98" s="5">
        <v>85886</v>
      </c>
      <c r="E98" s="5">
        <v>344434</v>
      </c>
      <c r="F98" s="5">
        <v>179269</v>
      </c>
      <c r="G98" s="5">
        <v>165165</v>
      </c>
      <c r="H98" s="5">
        <f t="shared" si="4"/>
        <v>78903</v>
      </c>
      <c r="I98" s="5">
        <f t="shared" si="5"/>
        <v>79279</v>
      </c>
      <c r="J98" s="6">
        <f>B98/E98</f>
        <v>0.54074800977836102</v>
      </c>
      <c r="K98" s="6">
        <f t="shared" si="6"/>
        <v>0.15580266898804762</v>
      </c>
      <c r="L98" s="6">
        <f t="shared" si="7"/>
        <v>-4.7540264778182734E-3</v>
      </c>
    </row>
    <row r="99" spans="1:12" x14ac:dyDescent="0.3">
      <c r="A99" t="s">
        <v>110</v>
      </c>
      <c r="B99" s="5">
        <v>62561</v>
      </c>
      <c r="C99" s="5">
        <v>36224</v>
      </c>
      <c r="D99" s="5">
        <v>26337</v>
      </c>
      <c r="E99" s="5">
        <v>121164</v>
      </c>
      <c r="F99" s="5">
        <v>64818</v>
      </c>
      <c r="G99" s="5">
        <v>56346</v>
      </c>
      <c r="H99" s="5">
        <f t="shared" si="4"/>
        <v>28594</v>
      </c>
      <c r="I99" s="5">
        <f t="shared" si="5"/>
        <v>30009</v>
      </c>
      <c r="J99" s="6">
        <f>B99/E99</f>
        <v>0.51633323429401468</v>
      </c>
      <c r="K99" s="6">
        <f t="shared" si="6"/>
        <v>0.31874708796853629</v>
      </c>
      <c r="L99" s="6">
        <f t="shared" si="7"/>
        <v>-4.8300431064180978E-2</v>
      </c>
    </row>
    <row r="100" spans="1:12" x14ac:dyDescent="0.3">
      <c r="A100" t="s">
        <v>111</v>
      </c>
      <c r="B100" s="5">
        <v>72086</v>
      </c>
      <c r="C100" s="5">
        <v>39933</v>
      </c>
      <c r="D100" s="5">
        <v>32153</v>
      </c>
      <c r="E100" s="5">
        <v>103989</v>
      </c>
      <c r="F100" s="5">
        <v>55948</v>
      </c>
      <c r="G100" s="5">
        <v>48041</v>
      </c>
      <c r="H100" s="5">
        <f t="shared" si="4"/>
        <v>16015</v>
      </c>
      <c r="I100" s="5">
        <f t="shared" si="5"/>
        <v>15888</v>
      </c>
      <c r="J100" s="6">
        <f>B100/E100</f>
        <v>0.6932079354547116</v>
      </c>
      <c r="K100" s="6">
        <f t="shared" si="6"/>
        <v>0.21669729080551242</v>
      </c>
      <c r="L100" s="6">
        <f t="shared" si="7"/>
        <v>7.961675758304693E-3</v>
      </c>
    </row>
    <row r="101" spans="1:12" x14ac:dyDescent="0.3">
      <c r="A101" t="s">
        <v>112</v>
      </c>
      <c r="B101" s="5">
        <v>175509</v>
      </c>
      <c r="C101" s="5">
        <v>94038</v>
      </c>
      <c r="D101" s="5">
        <v>81471</v>
      </c>
      <c r="E101" s="5">
        <v>292750</v>
      </c>
      <c r="F101" s="5">
        <v>152439</v>
      </c>
      <c r="G101" s="5">
        <v>140311</v>
      </c>
      <c r="H101" s="5">
        <f t="shared" si="4"/>
        <v>58401</v>
      </c>
      <c r="I101" s="5">
        <f t="shared" si="5"/>
        <v>58840</v>
      </c>
      <c r="J101" s="6">
        <f>B101/E101</f>
        <v>0.59951836037574724</v>
      </c>
      <c r="K101" s="6">
        <f t="shared" si="6"/>
        <v>0.1434518271959109</v>
      </c>
      <c r="L101" s="6">
        <f t="shared" si="7"/>
        <v>-7.4888827579859558E-3</v>
      </c>
    </row>
    <row r="102" spans="1:12" x14ac:dyDescent="0.3">
      <c r="A102" t="s">
        <v>113</v>
      </c>
      <c r="B102" s="5">
        <v>30659</v>
      </c>
      <c r="C102" s="5">
        <v>17366</v>
      </c>
      <c r="D102" s="5">
        <v>13293</v>
      </c>
      <c r="E102" s="5">
        <v>56103</v>
      </c>
      <c r="F102" s="5">
        <v>30864</v>
      </c>
      <c r="G102" s="5">
        <v>25239</v>
      </c>
      <c r="H102" s="5">
        <f t="shared" si="4"/>
        <v>13498</v>
      </c>
      <c r="I102" s="5">
        <f t="shared" si="5"/>
        <v>11946</v>
      </c>
      <c r="J102" s="6">
        <f>B102/E102</f>
        <v>0.54647701548936778</v>
      </c>
      <c r="K102" s="6">
        <f t="shared" si="6"/>
        <v>0.26727669075299132</v>
      </c>
      <c r="L102" s="6">
        <f t="shared" si="7"/>
        <v>0.12214503201110047</v>
      </c>
    </row>
    <row r="103" spans="1:12" x14ac:dyDescent="0.3">
      <c r="A103" s="2" t="s">
        <v>114</v>
      </c>
      <c r="B103" s="5">
        <v>766116</v>
      </c>
      <c r="C103" s="5">
        <v>434527</v>
      </c>
      <c r="D103" s="5">
        <v>331589</v>
      </c>
      <c r="E103" s="5">
        <v>1904886</v>
      </c>
      <c r="F103" s="5">
        <v>1016282</v>
      </c>
      <c r="G103" s="5">
        <v>888604</v>
      </c>
      <c r="H103" s="5">
        <f t="shared" si="4"/>
        <v>581755</v>
      </c>
      <c r="I103" s="5">
        <f t="shared" si="5"/>
        <v>557015</v>
      </c>
      <c r="J103" s="6">
        <f>B103/E103</f>
        <v>0.40218469766694698</v>
      </c>
      <c r="K103" s="6">
        <f t="shared" si="6"/>
        <v>0.27036183295213079</v>
      </c>
      <c r="L103" s="6">
        <f t="shared" si="7"/>
        <v>4.345722735593921E-2</v>
      </c>
    </row>
    <row r="104" spans="1:12" x14ac:dyDescent="0.3">
      <c r="A104" t="s">
        <v>115</v>
      </c>
      <c r="B104" s="5">
        <v>28643</v>
      </c>
      <c r="C104" s="5">
        <v>14464</v>
      </c>
      <c r="D104" s="5">
        <v>14179</v>
      </c>
      <c r="E104" s="5">
        <v>136814</v>
      </c>
      <c r="F104" s="5">
        <v>68790</v>
      </c>
      <c r="G104" s="5">
        <v>68024</v>
      </c>
      <c r="H104" s="5">
        <f t="shared" si="4"/>
        <v>54326</v>
      </c>
      <c r="I104" s="5">
        <f t="shared" si="5"/>
        <v>53845</v>
      </c>
      <c r="J104" s="6">
        <f>B104/E104</f>
        <v>0.20935722952329439</v>
      </c>
      <c r="K104" s="6">
        <f t="shared" si="6"/>
        <v>1.9900806894399853E-2</v>
      </c>
      <c r="L104" s="6">
        <f t="shared" si="7"/>
        <v>8.8933849234761105E-3</v>
      </c>
    </row>
    <row r="105" spans="1:12" x14ac:dyDescent="0.3">
      <c r="A105" t="s">
        <v>116</v>
      </c>
      <c r="B105" s="5">
        <v>26543</v>
      </c>
      <c r="C105" s="5">
        <v>13676</v>
      </c>
      <c r="D105" s="5">
        <v>12867</v>
      </c>
      <c r="E105" s="5">
        <v>104162</v>
      </c>
      <c r="F105" s="5">
        <v>52728</v>
      </c>
      <c r="G105" s="5">
        <v>51434</v>
      </c>
      <c r="H105" s="5">
        <f t="shared" si="4"/>
        <v>39052</v>
      </c>
      <c r="I105" s="5">
        <f t="shared" si="5"/>
        <v>38567</v>
      </c>
      <c r="J105" s="6">
        <f>B105/E105</f>
        <v>0.25482421612488237</v>
      </c>
      <c r="K105" s="6">
        <f t="shared" si="6"/>
        <v>6.0976577574201815E-2</v>
      </c>
      <c r="L105" s="6">
        <f t="shared" si="7"/>
        <v>1.2497102826903783E-2</v>
      </c>
    </row>
    <row r="106" spans="1:12" x14ac:dyDescent="0.3">
      <c r="A106" t="s">
        <v>117</v>
      </c>
      <c r="B106" s="5">
        <v>20813</v>
      </c>
      <c r="C106" s="5">
        <v>9459</v>
      </c>
      <c r="D106" s="5">
        <v>11354</v>
      </c>
      <c r="E106" s="5">
        <v>172284</v>
      </c>
      <c r="F106" s="5">
        <v>86669</v>
      </c>
      <c r="G106" s="5">
        <v>85615</v>
      </c>
      <c r="H106" s="5">
        <f t="shared" si="4"/>
        <v>77210</v>
      </c>
      <c r="I106" s="5">
        <f t="shared" si="5"/>
        <v>74261</v>
      </c>
      <c r="J106" s="6">
        <f>B106/E106</f>
        <v>0.1208063430150217</v>
      </c>
      <c r="K106" s="6">
        <f t="shared" si="6"/>
        <v>-0.18260343551750105</v>
      </c>
      <c r="L106" s="6">
        <f t="shared" si="7"/>
        <v>3.8943067462620364E-2</v>
      </c>
    </row>
    <row r="107" spans="1:12" x14ac:dyDescent="0.3">
      <c r="A107" t="s">
        <v>118</v>
      </c>
      <c r="B107" s="5">
        <v>63825</v>
      </c>
      <c r="C107" s="5">
        <v>37638</v>
      </c>
      <c r="D107" s="5">
        <v>26187</v>
      </c>
      <c r="E107" s="5">
        <v>118323</v>
      </c>
      <c r="F107" s="5">
        <v>64813</v>
      </c>
      <c r="G107" s="5">
        <v>53510</v>
      </c>
      <c r="H107" s="5">
        <f t="shared" si="4"/>
        <v>27175</v>
      </c>
      <c r="I107" s="5">
        <f t="shared" si="5"/>
        <v>27323</v>
      </c>
      <c r="J107" s="6">
        <f>B107/E107</f>
        <v>0.53941330087979511</v>
      </c>
      <c r="K107" s="6">
        <f t="shared" si="6"/>
        <v>0.36275107392133876</v>
      </c>
      <c r="L107" s="6">
        <f t="shared" si="7"/>
        <v>-5.4314053299268404E-3</v>
      </c>
    </row>
    <row r="108" spans="1:12" x14ac:dyDescent="0.3">
      <c r="A108" t="s">
        <v>119</v>
      </c>
      <c r="B108" s="5">
        <v>156727</v>
      </c>
      <c r="C108" s="5">
        <v>87867</v>
      </c>
      <c r="D108" s="5">
        <v>68860</v>
      </c>
      <c r="E108" s="5">
        <v>371856</v>
      </c>
      <c r="F108" s="5">
        <v>195948</v>
      </c>
      <c r="G108" s="5">
        <v>175908</v>
      </c>
      <c r="H108" s="5">
        <f t="shared" si="4"/>
        <v>108081</v>
      </c>
      <c r="I108" s="5">
        <f t="shared" si="5"/>
        <v>107048</v>
      </c>
      <c r="J108" s="6">
        <f>B108/E108</f>
        <v>0.42147229034895228</v>
      </c>
      <c r="K108" s="6">
        <f t="shared" si="6"/>
        <v>0.24374884966937616</v>
      </c>
      <c r="L108" s="6">
        <f t="shared" si="7"/>
        <v>9.603614012077849E-3</v>
      </c>
    </row>
    <row r="109" spans="1:12" x14ac:dyDescent="0.3">
      <c r="A109" t="s">
        <v>120</v>
      </c>
      <c r="B109" s="5">
        <v>123870</v>
      </c>
      <c r="C109" s="5">
        <v>74550</v>
      </c>
      <c r="D109" s="5">
        <v>49320</v>
      </c>
      <c r="E109" s="5">
        <v>204564</v>
      </c>
      <c r="F109" s="5">
        <v>118483</v>
      </c>
      <c r="G109" s="5">
        <v>86081</v>
      </c>
      <c r="H109" s="5">
        <f t="shared" si="4"/>
        <v>43933</v>
      </c>
      <c r="I109" s="5">
        <f t="shared" si="5"/>
        <v>36761</v>
      </c>
      <c r="J109" s="6">
        <f>B109/E109</f>
        <v>0.60553176511996243</v>
      </c>
      <c r="K109" s="6">
        <f t="shared" si="6"/>
        <v>0.41314036291460393</v>
      </c>
      <c r="L109" s="6">
        <f t="shared" si="7"/>
        <v>0.17822824551857552</v>
      </c>
    </row>
    <row r="110" spans="1:12" x14ac:dyDescent="0.3">
      <c r="A110" t="s">
        <v>121</v>
      </c>
      <c r="B110" s="5">
        <v>70701</v>
      </c>
      <c r="C110" s="5">
        <v>39967</v>
      </c>
      <c r="D110" s="5">
        <v>30734</v>
      </c>
      <c r="E110" s="5">
        <v>139328</v>
      </c>
      <c r="F110" s="5">
        <v>75726</v>
      </c>
      <c r="G110" s="5">
        <v>63602</v>
      </c>
      <c r="H110" s="5">
        <f t="shared" si="4"/>
        <v>35759</v>
      </c>
      <c r="I110" s="5">
        <f t="shared" si="5"/>
        <v>32868</v>
      </c>
      <c r="J110" s="6">
        <f>B110/E110</f>
        <v>0.5074428686265503</v>
      </c>
      <c r="K110" s="6">
        <f t="shared" si="6"/>
        <v>0.26268457998100792</v>
      </c>
      <c r="L110" s="6">
        <f t="shared" si="7"/>
        <v>8.4302445639549764E-2</v>
      </c>
    </row>
    <row r="111" spans="1:12" x14ac:dyDescent="0.3">
      <c r="A111" t="s">
        <v>122</v>
      </c>
      <c r="B111" s="5">
        <v>32242</v>
      </c>
      <c r="C111" s="5">
        <v>18760</v>
      </c>
      <c r="D111" s="5">
        <v>13482</v>
      </c>
      <c r="E111" s="5">
        <v>54329</v>
      </c>
      <c r="F111" s="5">
        <v>29877</v>
      </c>
      <c r="G111" s="5">
        <v>24452</v>
      </c>
      <c r="H111" s="5">
        <f t="shared" si="4"/>
        <v>11117</v>
      </c>
      <c r="I111" s="5">
        <f t="shared" si="5"/>
        <v>10970</v>
      </c>
      <c r="J111" s="6">
        <f>B111/E111</f>
        <v>0.59345837398074697</v>
      </c>
      <c r="K111" s="6">
        <f t="shared" si="6"/>
        <v>0.33037148114683157</v>
      </c>
      <c r="L111" s="6">
        <f t="shared" si="7"/>
        <v>1.3311193964339142E-2</v>
      </c>
    </row>
    <row r="112" spans="1:12" x14ac:dyDescent="0.3">
      <c r="A112" t="s">
        <v>123</v>
      </c>
      <c r="B112" s="5">
        <v>121788</v>
      </c>
      <c r="C112" s="5">
        <v>70532</v>
      </c>
      <c r="D112" s="5">
        <v>51256</v>
      </c>
      <c r="E112" s="5">
        <v>240185</v>
      </c>
      <c r="F112" s="5">
        <v>132314</v>
      </c>
      <c r="G112" s="5">
        <v>107871</v>
      </c>
      <c r="H112" s="5">
        <f t="shared" si="4"/>
        <v>61782</v>
      </c>
      <c r="I112" s="5">
        <f t="shared" si="5"/>
        <v>56615</v>
      </c>
      <c r="J112" s="6">
        <f>B112/E112</f>
        <v>0.5070591419114433</v>
      </c>
      <c r="K112" s="6">
        <f t="shared" si="6"/>
        <v>0.3192338232089566</v>
      </c>
      <c r="L112" s="6">
        <f t="shared" si="7"/>
        <v>8.7338092136666004E-2</v>
      </c>
    </row>
    <row r="113" spans="1:12" x14ac:dyDescent="0.3">
      <c r="A113" t="s">
        <v>124</v>
      </c>
      <c r="B113" s="5">
        <v>32037</v>
      </c>
      <c r="C113" s="5">
        <v>17092</v>
      </c>
      <c r="D113" s="5">
        <v>14945</v>
      </c>
      <c r="E113" s="5">
        <v>127512</v>
      </c>
      <c r="F113" s="5">
        <v>65205</v>
      </c>
      <c r="G113" s="5">
        <v>62307</v>
      </c>
      <c r="H113" s="5">
        <f t="shared" si="4"/>
        <v>48113</v>
      </c>
      <c r="I113" s="5">
        <f t="shared" si="5"/>
        <v>47362</v>
      </c>
      <c r="J113" s="6">
        <f>B113/E113</f>
        <v>0.2512469414643328</v>
      </c>
      <c r="K113" s="6">
        <f t="shared" si="6"/>
        <v>0.13423372204587736</v>
      </c>
      <c r="L113" s="6">
        <f t="shared" si="7"/>
        <v>1.5732191451725545E-2</v>
      </c>
    </row>
    <row r="114" spans="1:12" x14ac:dyDescent="0.3">
      <c r="A114" t="s">
        <v>125</v>
      </c>
      <c r="B114" s="5">
        <v>41176</v>
      </c>
      <c r="C114" s="5">
        <v>23580</v>
      </c>
      <c r="D114" s="5">
        <v>17596</v>
      </c>
      <c r="E114" s="5">
        <v>89615</v>
      </c>
      <c r="F114" s="5">
        <v>48090</v>
      </c>
      <c r="G114" s="5">
        <v>41525</v>
      </c>
      <c r="H114" s="5">
        <f t="shared" si="4"/>
        <v>24510</v>
      </c>
      <c r="I114" s="5">
        <f t="shared" si="5"/>
        <v>23929</v>
      </c>
      <c r="J114" s="6">
        <f>B114/E114</f>
        <v>0.45947665011437816</v>
      </c>
      <c r="K114" s="6">
        <f t="shared" si="6"/>
        <v>0.29272729162275157</v>
      </c>
      <c r="L114" s="6">
        <f t="shared" si="7"/>
        <v>2.3990085042842269E-2</v>
      </c>
    </row>
    <row r="115" spans="1:12" x14ac:dyDescent="0.3">
      <c r="A115" t="s">
        <v>126</v>
      </c>
      <c r="B115" s="5">
        <v>31017</v>
      </c>
      <c r="C115" s="5">
        <v>17085</v>
      </c>
      <c r="D115" s="5">
        <v>13932</v>
      </c>
      <c r="E115" s="5">
        <v>127347</v>
      </c>
      <c r="F115" s="5">
        <v>66855</v>
      </c>
      <c r="G115" s="5">
        <v>60492</v>
      </c>
      <c r="H115" s="5">
        <f t="shared" si="4"/>
        <v>49770</v>
      </c>
      <c r="I115" s="5">
        <f t="shared" si="5"/>
        <v>46560</v>
      </c>
      <c r="J115" s="6">
        <f>B115/E115</f>
        <v>0.24356286367170016</v>
      </c>
      <c r="K115" s="6">
        <f t="shared" si="6"/>
        <v>0.2040125330635004</v>
      </c>
      <c r="L115" s="6">
        <f t="shared" si="7"/>
        <v>6.6670589447280409E-2</v>
      </c>
    </row>
    <row r="116" spans="1:12" x14ac:dyDescent="0.3">
      <c r="A116" t="s">
        <v>127</v>
      </c>
      <c r="B116" s="5">
        <v>16734</v>
      </c>
      <c r="C116" s="5">
        <v>9857</v>
      </c>
      <c r="D116" s="5">
        <v>6877</v>
      </c>
      <c r="E116" s="5">
        <v>18567</v>
      </c>
      <c r="F116" s="5">
        <v>10784</v>
      </c>
      <c r="G116" s="5">
        <v>7783</v>
      </c>
      <c r="H116" s="5">
        <f t="shared" si="4"/>
        <v>927</v>
      </c>
      <c r="I116" s="5">
        <f t="shared" si="5"/>
        <v>906</v>
      </c>
      <c r="J116" s="6">
        <f>B116/E116</f>
        <v>0.9012764582323477</v>
      </c>
      <c r="K116" s="6">
        <f t="shared" si="6"/>
        <v>0.35999935234560282</v>
      </c>
      <c r="L116" s="6">
        <f t="shared" si="7"/>
        <v>2.2914259522875832E-2</v>
      </c>
    </row>
    <row r="117" spans="1:12" x14ac:dyDescent="0.3">
      <c r="A117" s="2" t="s">
        <v>128</v>
      </c>
      <c r="B117" s="5">
        <v>828199</v>
      </c>
      <c r="C117" s="5">
        <v>467191</v>
      </c>
      <c r="D117" s="5">
        <v>361008</v>
      </c>
      <c r="E117" s="5">
        <v>1471231</v>
      </c>
      <c r="F117" s="5">
        <v>789508</v>
      </c>
      <c r="G117" s="5">
        <v>681723</v>
      </c>
      <c r="H117" s="5">
        <f t="shared" si="4"/>
        <v>322317</v>
      </c>
      <c r="I117" s="5">
        <f t="shared" si="5"/>
        <v>320715</v>
      </c>
      <c r="J117" s="6">
        <f>B117/E117</f>
        <v>0.56292927487253874</v>
      </c>
      <c r="K117" s="6">
        <f t="shared" si="6"/>
        <v>0.25783804887768286</v>
      </c>
      <c r="L117" s="6">
        <f t="shared" si="7"/>
        <v>4.9826550292465105E-3</v>
      </c>
    </row>
    <row r="118" spans="1:12" x14ac:dyDescent="0.3">
      <c r="A118" t="s">
        <v>129</v>
      </c>
      <c r="B118" s="5">
        <v>10943</v>
      </c>
      <c r="C118" s="5">
        <v>5581</v>
      </c>
      <c r="D118" s="5">
        <v>5362</v>
      </c>
      <c r="E118" s="5">
        <v>55223</v>
      </c>
      <c r="F118" s="5">
        <v>27705</v>
      </c>
      <c r="G118" s="5">
        <v>27518</v>
      </c>
      <c r="H118" s="5">
        <f t="shared" si="4"/>
        <v>22124</v>
      </c>
      <c r="I118" s="5">
        <f t="shared" si="5"/>
        <v>22156</v>
      </c>
      <c r="J118" s="6">
        <f>B118/E118</f>
        <v>0.19816018687865564</v>
      </c>
      <c r="K118" s="6">
        <f t="shared" si="6"/>
        <v>4.0030931992529002E-2</v>
      </c>
      <c r="L118" s="6">
        <f t="shared" si="7"/>
        <v>-1.4453480384258983E-3</v>
      </c>
    </row>
    <row r="119" spans="1:12" x14ac:dyDescent="0.3">
      <c r="A119" t="s">
        <v>130</v>
      </c>
      <c r="B119" s="5">
        <v>27629</v>
      </c>
      <c r="C119" s="5">
        <v>14085</v>
      </c>
      <c r="D119" s="5">
        <v>13544</v>
      </c>
      <c r="E119" s="5">
        <v>106164</v>
      </c>
      <c r="F119" s="5">
        <v>53739</v>
      </c>
      <c r="G119" s="5">
        <v>52425</v>
      </c>
      <c r="H119" s="5">
        <f t="shared" si="4"/>
        <v>39654</v>
      </c>
      <c r="I119" s="5">
        <f t="shared" si="5"/>
        <v>38881</v>
      </c>
      <c r="J119" s="6">
        <f>B119/E119</f>
        <v>0.26024829509061453</v>
      </c>
      <c r="K119" s="6">
        <f t="shared" si="6"/>
        <v>3.9166756497501821E-2</v>
      </c>
      <c r="L119" s="6">
        <f t="shared" si="7"/>
        <v>1.9686126290281065E-2</v>
      </c>
    </row>
    <row r="120" spans="1:12" x14ac:dyDescent="0.3">
      <c r="A120" t="s">
        <v>131</v>
      </c>
      <c r="B120" s="5">
        <v>28099</v>
      </c>
      <c r="C120" s="5">
        <v>15790</v>
      </c>
      <c r="D120" s="5">
        <v>12309</v>
      </c>
      <c r="E120" s="5">
        <v>60924</v>
      </c>
      <c r="F120" s="5">
        <v>32124</v>
      </c>
      <c r="G120" s="5">
        <v>28800</v>
      </c>
      <c r="H120" s="5">
        <f t="shared" si="4"/>
        <v>16334</v>
      </c>
      <c r="I120" s="5">
        <f t="shared" si="5"/>
        <v>16491</v>
      </c>
      <c r="J120" s="6">
        <f>B120/E120</f>
        <v>0.46121397150548227</v>
      </c>
      <c r="K120" s="6">
        <f t="shared" si="6"/>
        <v>0.24904612613939198</v>
      </c>
      <c r="L120" s="6">
        <f t="shared" si="7"/>
        <v>-9.5659526105490011E-3</v>
      </c>
    </row>
    <row r="121" spans="1:12" x14ac:dyDescent="0.3">
      <c r="A121" t="s">
        <v>132</v>
      </c>
      <c r="B121" s="5">
        <v>15839</v>
      </c>
      <c r="C121" s="5">
        <v>7055</v>
      </c>
      <c r="D121" s="5">
        <v>8784</v>
      </c>
      <c r="E121" s="5">
        <v>81854</v>
      </c>
      <c r="F121" s="5">
        <v>39276</v>
      </c>
      <c r="G121" s="5">
        <v>42578</v>
      </c>
      <c r="H121" s="5">
        <f t="shared" si="4"/>
        <v>32221</v>
      </c>
      <c r="I121" s="5">
        <f t="shared" si="5"/>
        <v>33794</v>
      </c>
      <c r="J121" s="6">
        <f>B121/E121</f>
        <v>0.19350306643536053</v>
      </c>
      <c r="K121" s="6">
        <f t="shared" si="6"/>
        <v>-0.21919529946239752</v>
      </c>
      <c r="L121" s="6">
        <f t="shared" si="7"/>
        <v>-4.766485804804034E-2</v>
      </c>
    </row>
    <row r="122" spans="1:12" x14ac:dyDescent="0.3">
      <c r="A122" t="s">
        <v>133</v>
      </c>
      <c r="B122" s="5">
        <v>86558</v>
      </c>
      <c r="C122" s="5">
        <v>49813</v>
      </c>
      <c r="D122" s="5">
        <v>36745</v>
      </c>
      <c r="E122" s="5">
        <v>139845</v>
      </c>
      <c r="F122" s="5">
        <v>76409</v>
      </c>
      <c r="G122" s="5">
        <v>63436</v>
      </c>
      <c r="H122" s="5">
        <f t="shared" si="4"/>
        <v>26596</v>
      </c>
      <c r="I122" s="5">
        <f t="shared" si="5"/>
        <v>26691</v>
      </c>
      <c r="J122" s="6">
        <f>B122/E122</f>
        <v>0.61895670206299835</v>
      </c>
      <c r="K122" s="6">
        <f t="shared" si="6"/>
        <v>0.30427383216037684</v>
      </c>
      <c r="L122" s="6">
        <f t="shared" si="7"/>
        <v>-3.5656013905315245E-3</v>
      </c>
    </row>
    <row r="123" spans="1:12" x14ac:dyDescent="0.3">
      <c r="A123" t="s">
        <v>134</v>
      </c>
      <c r="B123" s="5">
        <v>140726</v>
      </c>
      <c r="C123" s="5">
        <v>84100</v>
      </c>
      <c r="D123" s="5">
        <v>56626</v>
      </c>
      <c r="E123" s="5">
        <v>232503</v>
      </c>
      <c r="F123" s="5">
        <v>130957</v>
      </c>
      <c r="G123" s="5">
        <v>101546</v>
      </c>
      <c r="H123" s="5">
        <f t="shared" si="4"/>
        <v>46857</v>
      </c>
      <c r="I123" s="5">
        <f t="shared" si="5"/>
        <v>44920</v>
      </c>
      <c r="J123" s="6">
        <f>B123/E123</f>
        <v>0.60526530840462278</v>
      </c>
      <c r="K123" s="6">
        <f t="shared" si="6"/>
        <v>0.39553832328749089</v>
      </c>
      <c r="L123" s="6">
        <f t="shared" si="7"/>
        <v>4.2217280673452678E-2</v>
      </c>
    </row>
    <row r="124" spans="1:12" x14ac:dyDescent="0.3">
      <c r="A124" t="s">
        <v>135</v>
      </c>
      <c r="B124" s="5">
        <v>126758</v>
      </c>
      <c r="C124" s="5">
        <v>70687</v>
      </c>
      <c r="D124" s="5">
        <v>56071</v>
      </c>
      <c r="E124" s="5">
        <v>172864</v>
      </c>
      <c r="F124" s="5">
        <v>93480</v>
      </c>
      <c r="G124" s="5">
        <v>79384</v>
      </c>
      <c r="H124" s="5">
        <f t="shared" si="4"/>
        <v>22793</v>
      </c>
      <c r="I124" s="5">
        <f t="shared" si="5"/>
        <v>23313</v>
      </c>
      <c r="J124" s="6">
        <f>B124/E124</f>
        <v>0.73328165494261388</v>
      </c>
      <c r="K124" s="6">
        <f t="shared" si="6"/>
        <v>0.23164293563910135</v>
      </c>
      <c r="L124" s="6">
        <f t="shared" si="7"/>
        <v>-2.2557673618214171E-2</v>
      </c>
    </row>
    <row r="125" spans="1:12" x14ac:dyDescent="0.3">
      <c r="A125" t="s">
        <v>136</v>
      </c>
      <c r="B125" s="5">
        <v>116905</v>
      </c>
      <c r="C125" s="5">
        <v>65331</v>
      </c>
      <c r="D125" s="5">
        <v>51574</v>
      </c>
      <c r="E125" s="5">
        <v>165452</v>
      </c>
      <c r="F125" s="5">
        <v>89215</v>
      </c>
      <c r="G125" s="5">
        <v>76237</v>
      </c>
      <c r="H125" s="5">
        <f t="shared" si="4"/>
        <v>23884</v>
      </c>
      <c r="I125" s="5">
        <f t="shared" si="5"/>
        <v>24663</v>
      </c>
      <c r="J125" s="6">
        <f>B125/E125</f>
        <v>0.70657955177332399</v>
      </c>
      <c r="K125" s="6">
        <f t="shared" si="6"/>
        <v>0.23644898610855347</v>
      </c>
      <c r="L125" s="6">
        <f t="shared" si="7"/>
        <v>-3.2095366153360054E-2</v>
      </c>
    </row>
    <row r="126" spans="1:12" x14ac:dyDescent="0.3">
      <c r="A126" t="s">
        <v>137</v>
      </c>
      <c r="B126" s="5">
        <v>27567</v>
      </c>
      <c r="C126" s="5">
        <v>15600</v>
      </c>
      <c r="D126" s="5">
        <v>11967</v>
      </c>
      <c r="E126" s="5">
        <v>46355</v>
      </c>
      <c r="F126" s="5">
        <v>24856</v>
      </c>
      <c r="G126" s="5">
        <v>21499</v>
      </c>
      <c r="H126" s="5">
        <f t="shared" si="4"/>
        <v>9256</v>
      </c>
      <c r="I126" s="5">
        <f t="shared" si="5"/>
        <v>9532</v>
      </c>
      <c r="J126" s="6">
        <f>B126/E126</f>
        <v>0.59469312911228567</v>
      </c>
      <c r="K126" s="6">
        <f t="shared" si="6"/>
        <v>0.26511805266411215</v>
      </c>
      <c r="L126" s="6">
        <f t="shared" si="7"/>
        <v>-2.938256934512027E-2</v>
      </c>
    </row>
    <row r="127" spans="1:12" x14ac:dyDescent="0.3">
      <c r="A127" t="s">
        <v>138</v>
      </c>
      <c r="B127" s="5">
        <v>53281</v>
      </c>
      <c r="C127" s="5">
        <v>30182</v>
      </c>
      <c r="D127" s="5">
        <v>23099</v>
      </c>
      <c r="E127" s="5">
        <v>80896</v>
      </c>
      <c r="F127" s="5">
        <v>43977</v>
      </c>
      <c r="G127" s="5">
        <v>36919</v>
      </c>
      <c r="H127" s="5">
        <f t="shared" si="4"/>
        <v>13795</v>
      </c>
      <c r="I127" s="5">
        <f t="shared" si="5"/>
        <v>13820</v>
      </c>
      <c r="J127" s="6">
        <f>B127/E127</f>
        <v>0.65863577927215189</v>
      </c>
      <c r="K127" s="6">
        <f t="shared" si="6"/>
        <v>0.26745639364894186</v>
      </c>
      <c r="L127" s="6">
        <f t="shared" si="7"/>
        <v>-1.8106106702744868E-3</v>
      </c>
    </row>
    <row r="128" spans="1:12" x14ac:dyDescent="0.3">
      <c r="A128" t="s">
        <v>139</v>
      </c>
      <c r="B128" s="5">
        <v>166529</v>
      </c>
      <c r="C128" s="5">
        <v>93607</v>
      </c>
      <c r="D128" s="5">
        <v>72922</v>
      </c>
      <c r="E128" s="5">
        <v>256218</v>
      </c>
      <c r="F128" s="5">
        <v>139678</v>
      </c>
      <c r="G128" s="5">
        <v>116540</v>
      </c>
      <c r="H128" s="5">
        <f t="shared" si="4"/>
        <v>46071</v>
      </c>
      <c r="I128" s="5">
        <f t="shared" si="5"/>
        <v>43618</v>
      </c>
      <c r="J128" s="6">
        <f>B128/E128</f>
        <v>0.64995043283453935</v>
      </c>
      <c r="K128" s="6">
        <f t="shared" si="6"/>
        <v>0.2497147902600263</v>
      </c>
      <c r="L128" s="6">
        <f t="shared" si="7"/>
        <v>5.471377561663128E-2</v>
      </c>
    </row>
    <row r="129" spans="1:12" x14ac:dyDescent="0.3">
      <c r="A129" t="s">
        <v>140</v>
      </c>
      <c r="B129" s="5">
        <v>27365</v>
      </c>
      <c r="C129" s="5">
        <v>15360</v>
      </c>
      <c r="D129" s="5">
        <v>12005</v>
      </c>
      <c r="E129" s="5">
        <v>72933</v>
      </c>
      <c r="F129" s="5">
        <v>38092</v>
      </c>
      <c r="G129" s="5">
        <v>34841</v>
      </c>
      <c r="H129" s="5">
        <f t="shared" si="4"/>
        <v>22732</v>
      </c>
      <c r="I129" s="5">
        <f t="shared" si="5"/>
        <v>22836</v>
      </c>
      <c r="J129" s="6">
        <f>B129/E129</f>
        <v>0.37520738211783417</v>
      </c>
      <c r="K129" s="6">
        <f t="shared" si="6"/>
        <v>0.24644349804630966</v>
      </c>
      <c r="L129" s="6">
        <f t="shared" si="7"/>
        <v>-4.5646146671376913E-3</v>
      </c>
    </row>
    <row r="130" spans="1:12" x14ac:dyDescent="0.3">
      <c r="A130" s="2" t="s">
        <v>141</v>
      </c>
      <c r="B130" s="5">
        <v>2024277</v>
      </c>
      <c r="C130" s="5">
        <v>1099692</v>
      </c>
      <c r="D130" s="5">
        <v>924585</v>
      </c>
      <c r="E130" s="5">
        <v>5044430</v>
      </c>
      <c r="F130" s="5">
        <v>2606153</v>
      </c>
      <c r="G130" s="5">
        <v>2438277</v>
      </c>
      <c r="H130" s="5">
        <f t="shared" si="4"/>
        <v>1506461</v>
      </c>
      <c r="I130" s="5">
        <f t="shared" si="5"/>
        <v>1513692</v>
      </c>
      <c r="J130" s="6">
        <f>B130/E130</f>
        <v>0.40128954113745258</v>
      </c>
      <c r="K130" s="6">
        <f t="shared" si="6"/>
        <v>0.17344043138828386</v>
      </c>
      <c r="L130" s="6">
        <f t="shared" si="7"/>
        <v>-4.7885082756515714E-3</v>
      </c>
    </row>
    <row r="131" spans="1:12" x14ac:dyDescent="0.3">
      <c r="A131" t="s">
        <v>142</v>
      </c>
      <c r="B131" s="5">
        <v>27724</v>
      </c>
      <c r="C131" s="5">
        <v>14113</v>
      </c>
      <c r="D131" s="5">
        <v>13611</v>
      </c>
      <c r="E131" s="5">
        <v>100548</v>
      </c>
      <c r="F131" s="5">
        <v>49982</v>
      </c>
      <c r="G131" s="5">
        <v>50566</v>
      </c>
      <c r="H131" s="5">
        <f t="shared" ref="H131:H194" si="8">F131-C131</f>
        <v>35869</v>
      </c>
      <c r="I131" s="5">
        <f t="shared" ref="I131:I194" si="9">G131-D131</f>
        <v>36955</v>
      </c>
      <c r="J131" s="6">
        <f>B131/E131</f>
        <v>0.27572900505231335</v>
      </c>
      <c r="K131" s="6">
        <f t="shared" ref="K131:K194" si="10">LOG(C131/D131,EXP(1))</f>
        <v>3.621806908193332E-2</v>
      </c>
      <c r="L131" s="6">
        <f t="shared" ref="L131:L194" si="11">LOG(H131/I131,EXP(1))</f>
        <v>-2.9827543531228313E-2</v>
      </c>
    </row>
    <row r="132" spans="1:12" x14ac:dyDescent="0.3">
      <c r="A132" t="s">
        <v>143</v>
      </c>
      <c r="B132" s="5">
        <v>38800</v>
      </c>
      <c r="C132" s="5">
        <v>21191</v>
      </c>
      <c r="D132" s="5">
        <v>17609</v>
      </c>
      <c r="E132" s="5">
        <v>112507</v>
      </c>
      <c r="F132" s="5">
        <v>57313</v>
      </c>
      <c r="G132" s="5">
        <v>55194</v>
      </c>
      <c r="H132" s="5">
        <f t="shared" si="8"/>
        <v>36122</v>
      </c>
      <c r="I132" s="5">
        <f t="shared" si="9"/>
        <v>37585</v>
      </c>
      <c r="J132" s="6">
        <f>B132/E132</f>
        <v>0.34486743047099294</v>
      </c>
      <c r="K132" s="6">
        <f t="shared" si="10"/>
        <v>0.18516642825978796</v>
      </c>
      <c r="L132" s="6">
        <f t="shared" si="11"/>
        <v>-3.9702936627960428E-2</v>
      </c>
    </row>
    <row r="133" spans="1:12" x14ac:dyDescent="0.3">
      <c r="A133" t="s">
        <v>144</v>
      </c>
      <c r="B133" s="5">
        <v>20460</v>
      </c>
      <c r="C133" s="5">
        <v>9769</v>
      </c>
      <c r="D133" s="5">
        <v>10691</v>
      </c>
      <c r="E133" s="5">
        <v>144668</v>
      </c>
      <c r="F133" s="5">
        <v>70763</v>
      </c>
      <c r="G133" s="5">
        <v>73905</v>
      </c>
      <c r="H133" s="5">
        <f t="shared" si="8"/>
        <v>60994</v>
      </c>
      <c r="I133" s="5">
        <f t="shared" si="9"/>
        <v>63214</v>
      </c>
      <c r="J133" s="6">
        <f>B133/E133</f>
        <v>0.14142726795144744</v>
      </c>
      <c r="K133" s="6">
        <f t="shared" si="10"/>
        <v>-9.018815936055731E-2</v>
      </c>
      <c r="L133" s="6">
        <f t="shared" si="11"/>
        <v>-3.5750296928598338E-2</v>
      </c>
    </row>
    <row r="134" spans="1:12" x14ac:dyDescent="0.3">
      <c r="A134" t="s">
        <v>145</v>
      </c>
      <c r="B134" s="5">
        <v>16915</v>
      </c>
      <c r="C134" s="5">
        <v>8304</v>
      </c>
      <c r="D134" s="5">
        <v>8611</v>
      </c>
      <c r="E134" s="5">
        <v>76916</v>
      </c>
      <c r="F134" s="5">
        <v>37777</v>
      </c>
      <c r="G134" s="5">
        <v>39139</v>
      </c>
      <c r="H134" s="5">
        <f t="shared" si="8"/>
        <v>29473</v>
      </c>
      <c r="I134" s="5">
        <f t="shared" si="9"/>
        <v>30528</v>
      </c>
      <c r="J134" s="6">
        <f>B134/E134</f>
        <v>0.21991523220136253</v>
      </c>
      <c r="K134" s="6">
        <f t="shared" si="10"/>
        <v>-3.6303129290495326E-2</v>
      </c>
      <c r="L134" s="6">
        <f t="shared" si="11"/>
        <v>-3.5169705258291543E-2</v>
      </c>
    </row>
    <row r="135" spans="1:12" x14ac:dyDescent="0.3">
      <c r="A135" t="s">
        <v>146</v>
      </c>
      <c r="B135" s="5">
        <v>14853</v>
      </c>
      <c r="C135" s="5">
        <v>6904</v>
      </c>
      <c r="D135" s="5">
        <v>7949</v>
      </c>
      <c r="E135" s="5">
        <v>104932</v>
      </c>
      <c r="F135" s="5">
        <v>51312</v>
      </c>
      <c r="G135" s="5">
        <v>53620</v>
      </c>
      <c r="H135" s="5">
        <f t="shared" si="8"/>
        <v>44408</v>
      </c>
      <c r="I135" s="5">
        <f t="shared" si="9"/>
        <v>45671</v>
      </c>
      <c r="J135" s="6">
        <f>B135/E135</f>
        <v>0.14154881256432739</v>
      </c>
      <c r="K135" s="6">
        <f t="shared" si="10"/>
        <v>-0.14094518080984875</v>
      </c>
      <c r="L135" s="6">
        <f t="shared" si="11"/>
        <v>-2.8043889781284217E-2</v>
      </c>
    </row>
    <row r="136" spans="1:12" x14ac:dyDescent="0.3">
      <c r="A136" t="s">
        <v>147</v>
      </c>
      <c r="B136" s="5">
        <v>19274</v>
      </c>
      <c r="C136" s="5">
        <v>9391</v>
      </c>
      <c r="D136" s="5">
        <v>9883</v>
      </c>
      <c r="E136" s="5">
        <v>107130</v>
      </c>
      <c r="F136" s="5">
        <v>52328</v>
      </c>
      <c r="G136" s="5">
        <v>54802</v>
      </c>
      <c r="H136" s="5">
        <f t="shared" si="8"/>
        <v>42937</v>
      </c>
      <c r="I136" s="5">
        <f t="shared" si="9"/>
        <v>44919</v>
      </c>
      <c r="J136" s="6">
        <f>B136/E136</f>
        <v>0.17991225613740316</v>
      </c>
      <c r="K136" s="6">
        <f t="shared" si="10"/>
        <v>-5.1064325571570347E-2</v>
      </c>
      <c r="L136" s="6">
        <f t="shared" si="11"/>
        <v>-4.5126942741530535E-2</v>
      </c>
    </row>
    <row r="137" spans="1:12" x14ac:dyDescent="0.3">
      <c r="A137" t="s">
        <v>148</v>
      </c>
      <c r="B137" s="5">
        <v>22846</v>
      </c>
      <c r="C137" s="5">
        <v>11555</v>
      </c>
      <c r="D137" s="5">
        <v>11291</v>
      </c>
      <c r="E137" s="5">
        <v>112031</v>
      </c>
      <c r="F137" s="5">
        <v>56463</v>
      </c>
      <c r="G137" s="5">
        <v>55568</v>
      </c>
      <c r="H137" s="5">
        <f t="shared" si="8"/>
        <v>44908</v>
      </c>
      <c r="I137" s="5">
        <f t="shared" si="9"/>
        <v>44277</v>
      </c>
      <c r="J137" s="6">
        <f>B137/E137</f>
        <v>0.20392569913684605</v>
      </c>
      <c r="K137" s="6">
        <f t="shared" si="10"/>
        <v>2.3112295527959022E-2</v>
      </c>
      <c r="L137" s="6">
        <f t="shared" si="11"/>
        <v>1.4150597728784419E-2</v>
      </c>
    </row>
    <row r="138" spans="1:12" x14ac:dyDescent="0.3">
      <c r="A138" t="s">
        <v>149</v>
      </c>
      <c r="B138" s="5">
        <v>46463</v>
      </c>
      <c r="C138" s="5">
        <v>22948</v>
      </c>
      <c r="D138" s="5">
        <v>23515</v>
      </c>
      <c r="E138" s="5">
        <v>206017</v>
      </c>
      <c r="F138" s="5">
        <v>102110</v>
      </c>
      <c r="G138" s="5">
        <v>103907</v>
      </c>
      <c r="H138" s="5">
        <f t="shared" si="8"/>
        <v>79162</v>
      </c>
      <c r="I138" s="5">
        <f t="shared" si="9"/>
        <v>80392</v>
      </c>
      <c r="J138" s="6">
        <f>B138/E138</f>
        <v>0.22552993199590324</v>
      </c>
      <c r="K138" s="6">
        <f t="shared" si="10"/>
        <v>-2.4407728657386708E-2</v>
      </c>
      <c r="L138" s="6">
        <f t="shared" si="11"/>
        <v>-1.5418283045956844E-2</v>
      </c>
    </row>
    <row r="139" spans="1:12" x14ac:dyDescent="0.3">
      <c r="A139" t="s">
        <v>150</v>
      </c>
      <c r="B139" s="5">
        <v>38725</v>
      </c>
      <c r="C139" s="5">
        <v>19263</v>
      </c>
      <c r="D139" s="5">
        <v>19462</v>
      </c>
      <c r="E139" s="5">
        <v>146237</v>
      </c>
      <c r="F139" s="5">
        <v>72255</v>
      </c>
      <c r="G139" s="5">
        <v>73982</v>
      </c>
      <c r="H139" s="5">
        <f t="shared" si="8"/>
        <v>52992</v>
      </c>
      <c r="I139" s="5">
        <f t="shared" si="9"/>
        <v>54520</v>
      </c>
      <c r="J139" s="6">
        <f>B139/E139</f>
        <v>0.26480986344085289</v>
      </c>
      <c r="K139" s="6">
        <f t="shared" si="10"/>
        <v>-1.0277688919776247E-2</v>
      </c>
      <c r="L139" s="6">
        <f t="shared" si="11"/>
        <v>-2.8426648065537331E-2</v>
      </c>
    </row>
    <row r="140" spans="1:12" x14ac:dyDescent="0.3">
      <c r="A140" t="s">
        <v>151</v>
      </c>
      <c r="B140" s="5">
        <v>42181</v>
      </c>
      <c r="C140" s="5">
        <v>20546</v>
      </c>
      <c r="D140" s="5">
        <v>21635</v>
      </c>
      <c r="E140" s="5">
        <v>177468</v>
      </c>
      <c r="F140" s="5">
        <v>88572</v>
      </c>
      <c r="G140" s="5">
        <v>88896</v>
      </c>
      <c r="H140" s="5">
        <f t="shared" si="8"/>
        <v>68026</v>
      </c>
      <c r="I140" s="5">
        <f t="shared" si="9"/>
        <v>67261</v>
      </c>
      <c r="J140" s="6">
        <f>B140/E140</f>
        <v>0.23768228638402417</v>
      </c>
      <c r="K140" s="6">
        <f t="shared" si="10"/>
        <v>-5.1646098882776124E-2</v>
      </c>
      <c r="L140" s="6">
        <f t="shared" si="11"/>
        <v>1.1309411159755128E-2</v>
      </c>
    </row>
    <row r="141" spans="1:12" x14ac:dyDescent="0.3">
      <c r="A141" t="s">
        <v>152</v>
      </c>
      <c r="B141" s="5">
        <v>23365</v>
      </c>
      <c r="C141" s="5">
        <v>11362</v>
      </c>
      <c r="D141" s="5">
        <v>12003</v>
      </c>
      <c r="E141" s="5">
        <v>121449</v>
      </c>
      <c r="F141" s="5">
        <v>60379</v>
      </c>
      <c r="G141" s="5">
        <v>61070</v>
      </c>
      <c r="H141" s="5">
        <f t="shared" si="8"/>
        <v>49017</v>
      </c>
      <c r="I141" s="5">
        <f t="shared" si="9"/>
        <v>49067</v>
      </c>
      <c r="J141" s="6">
        <f>B141/E141</f>
        <v>0.19238528106447975</v>
      </c>
      <c r="K141" s="6">
        <f t="shared" si="10"/>
        <v>-5.4882164408272469E-2</v>
      </c>
      <c r="L141" s="6">
        <f t="shared" si="11"/>
        <v>-1.0195343650553702E-3</v>
      </c>
    </row>
    <row r="142" spans="1:12" x14ac:dyDescent="0.3">
      <c r="A142" t="s">
        <v>153</v>
      </c>
      <c r="B142" s="5">
        <v>73892</v>
      </c>
      <c r="C142" s="5">
        <v>39366</v>
      </c>
      <c r="D142" s="5">
        <v>34526</v>
      </c>
      <c r="E142" s="5">
        <v>221327</v>
      </c>
      <c r="F142" s="5">
        <v>116087</v>
      </c>
      <c r="G142" s="5">
        <v>105240</v>
      </c>
      <c r="H142" s="5">
        <f t="shared" si="8"/>
        <v>76721</v>
      </c>
      <c r="I142" s="5">
        <f t="shared" si="9"/>
        <v>70714</v>
      </c>
      <c r="J142" s="6">
        <f>B142/E142</f>
        <v>0.33385895078323025</v>
      </c>
      <c r="K142" s="6">
        <f t="shared" si="10"/>
        <v>0.13118983619643837</v>
      </c>
      <c r="L142" s="6">
        <f t="shared" si="11"/>
        <v>8.1531891799906095E-2</v>
      </c>
    </row>
    <row r="143" spans="1:12" x14ac:dyDescent="0.3">
      <c r="A143" t="s">
        <v>154</v>
      </c>
      <c r="B143" s="5">
        <v>7693</v>
      </c>
      <c r="C143" s="5">
        <v>5955</v>
      </c>
      <c r="D143" s="5">
        <v>1738</v>
      </c>
      <c r="E143" s="5">
        <v>20219</v>
      </c>
      <c r="F143" s="5">
        <v>13004</v>
      </c>
      <c r="G143" s="5">
        <v>7215</v>
      </c>
      <c r="H143" s="5">
        <f t="shared" si="8"/>
        <v>7049</v>
      </c>
      <c r="I143" s="5">
        <f t="shared" si="9"/>
        <v>5477</v>
      </c>
      <c r="J143" s="6">
        <f>B143/E143</f>
        <v>0.38048370344725257</v>
      </c>
      <c r="K143" s="6">
        <f t="shared" si="10"/>
        <v>1.231496175964063</v>
      </c>
      <c r="L143" s="6">
        <f t="shared" si="11"/>
        <v>0.25232825699015432</v>
      </c>
    </row>
    <row r="144" spans="1:12" x14ac:dyDescent="0.3">
      <c r="A144" t="s">
        <v>155</v>
      </c>
      <c r="B144" s="5">
        <v>177271</v>
      </c>
      <c r="C144" s="5">
        <v>94448</v>
      </c>
      <c r="D144" s="5">
        <v>82823</v>
      </c>
      <c r="E144" s="5">
        <v>369032</v>
      </c>
      <c r="F144" s="5">
        <v>189452</v>
      </c>
      <c r="G144" s="5">
        <v>179580</v>
      </c>
      <c r="H144" s="5">
        <f t="shared" si="8"/>
        <v>95004</v>
      </c>
      <c r="I144" s="5">
        <f t="shared" si="9"/>
        <v>96757</v>
      </c>
      <c r="J144" s="6">
        <f>B144/E144</f>
        <v>0.48036755620108823</v>
      </c>
      <c r="K144" s="6">
        <f t="shared" si="10"/>
        <v>0.13134361790244575</v>
      </c>
      <c r="L144" s="6">
        <f t="shared" si="11"/>
        <v>-1.8283684736544955E-2</v>
      </c>
    </row>
    <row r="145" spans="1:12" x14ac:dyDescent="0.3">
      <c r="A145" t="s">
        <v>156</v>
      </c>
      <c r="B145" s="5">
        <v>91986</v>
      </c>
      <c r="C145" s="5">
        <v>50912</v>
      </c>
      <c r="D145" s="5">
        <v>41074</v>
      </c>
      <c r="E145" s="5">
        <v>184486</v>
      </c>
      <c r="F145" s="5">
        <v>97249</v>
      </c>
      <c r="G145" s="5">
        <v>87237</v>
      </c>
      <c r="H145" s="5">
        <f t="shared" si="8"/>
        <v>46337</v>
      </c>
      <c r="I145" s="5">
        <f t="shared" si="9"/>
        <v>46163</v>
      </c>
      <c r="J145" s="6">
        <f>B145/E145</f>
        <v>0.49860694036403846</v>
      </c>
      <c r="K145" s="6">
        <f t="shared" si="10"/>
        <v>0.21472333423747486</v>
      </c>
      <c r="L145" s="6">
        <f t="shared" si="11"/>
        <v>3.7621665995992808E-3</v>
      </c>
    </row>
    <row r="146" spans="1:12" x14ac:dyDescent="0.3">
      <c r="A146" t="s">
        <v>157</v>
      </c>
      <c r="B146" s="5">
        <v>117466</v>
      </c>
      <c r="C146" s="5">
        <v>63565</v>
      </c>
      <c r="D146" s="5">
        <v>53901</v>
      </c>
      <c r="E146" s="5">
        <v>276547</v>
      </c>
      <c r="F146" s="5">
        <v>143170</v>
      </c>
      <c r="G146" s="5">
        <v>133377</v>
      </c>
      <c r="H146" s="5">
        <f t="shared" si="8"/>
        <v>79605</v>
      </c>
      <c r="I146" s="5">
        <f t="shared" si="9"/>
        <v>79476</v>
      </c>
      <c r="J146" s="6">
        <f>B146/E146</f>
        <v>0.42475962494621167</v>
      </c>
      <c r="K146" s="6">
        <f t="shared" si="10"/>
        <v>0.16491397378354097</v>
      </c>
      <c r="L146" s="6">
        <f t="shared" si="11"/>
        <v>1.6218156571253149E-3</v>
      </c>
    </row>
    <row r="147" spans="1:12" x14ac:dyDescent="0.3">
      <c r="A147" t="s">
        <v>158</v>
      </c>
      <c r="B147" s="5">
        <v>82064</v>
      </c>
      <c r="C147" s="5">
        <v>44026</v>
      </c>
      <c r="D147" s="5">
        <v>38038</v>
      </c>
      <c r="E147" s="5">
        <v>132038</v>
      </c>
      <c r="F147" s="5">
        <v>68904</v>
      </c>
      <c r="G147" s="5">
        <v>63134</v>
      </c>
      <c r="H147" s="5">
        <f t="shared" si="8"/>
        <v>24878</v>
      </c>
      <c r="I147" s="5">
        <f t="shared" si="9"/>
        <v>25096</v>
      </c>
      <c r="J147" s="6">
        <f>B147/E147</f>
        <v>0.6215180478347142</v>
      </c>
      <c r="K147" s="6">
        <f t="shared" si="10"/>
        <v>0.14619470843167018</v>
      </c>
      <c r="L147" s="6">
        <f t="shared" si="11"/>
        <v>-8.7245921006041515E-3</v>
      </c>
    </row>
    <row r="148" spans="1:12" x14ac:dyDescent="0.3">
      <c r="A148" t="s">
        <v>159</v>
      </c>
      <c r="B148" s="5">
        <v>92296</v>
      </c>
      <c r="C148" s="5">
        <v>51415</v>
      </c>
      <c r="D148" s="5">
        <v>40881</v>
      </c>
      <c r="E148" s="5">
        <v>129267</v>
      </c>
      <c r="F148" s="5">
        <v>69995</v>
      </c>
      <c r="G148" s="5">
        <v>59272</v>
      </c>
      <c r="H148" s="5">
        <f t="shared" si="8"/>
        <v>18580</v>
      </c>
      <c r="I148" s="5">
        <f t="shared" si="9"/>
        <v>18391</v>
      </c>
      <c r="J148" s="6">
        <f>B148/E148</f>
        <v>0.71399506447894667</v>
      </c>
      <c r="K148" s="6">
        <f t="shared" si="10"/>
        <v>0.22926455124536047</v>
      </c>
      <c r="L148" s="6">
        <f t="shared" si="11"/>
        <v>1.0224318868848418E-2</v>
      </c>
    </row>
    <row r="149" spans="1:12" x14ac:dyDescent="0.3">
      <c r="A149" t="s">
        <v>160</v>
      </c>
      <c r="B149" s="5">
        <v>117807</v>
      </c>
      <c r="C149" s="5">
        <v>65855</v>
      </c>
      <c r="D149" s="5">
        <v>51952</v>
      </c>
      <c r="E149" s="5">
        <v>186012</v>
      </c>
      <c r="F149" s="5">
        <v>100284</v>
      </c>
      <c r="G149" s="5">
        <v>85728</v>
      </c>
      <c r="H149" s="5">
        <f t="shared" si="8"/>
        <v>34429</v>
      </c>
      <c r="I149" s="5">
        <f t="shared" si="9"/>
        <v>33776</v>
      </c>
      <c r="J149" s="6">
        <f>B149/E149</f>
        <v>0.63333010773498488</v>
      </c>
      <c r="K149" s="6">
        <f t="shared" si="10"/>
        <v>0.23713514009051972</v>
      </c>
      <c r="L149" s="6">
        <f t="shared" si="11"/>
        <v>1.9148741384679705E-2</v>
      </c>
    </row>
    <row r="150" spans="1:12" x14ac:dyDescent="0.3">
      <c r="A150" t="s">
        <v>161</v>
      </c>
      <c r="B150" s="5">
        <v>56801</v>
      </c>
      <c r="C150" s="5">
        <v>32270</v>
      </c>
      <c r="D150" s="5">
        <v>24531</v>
      </c>
      <c r="E150" s="5">
        <v>81537</v>
      </c>
      <c r="F150" s="5">
        <v>44795</v>
      </c>
      <c r="G150" s="5">
        <v>36742</v>
      </c>
      <c r="H150" s="5">
        <f t="shared" si="8"/>
        <v>12525</v>
      </c>
      <c r="I150" s="5">
        <f t="shared" si="9"/>
        <v>12211</v>
      </c>
      <c r="J150" s="6">
        <f>B150/E150</f>
        <v>0.69662852447355184</v>
      </c>
      <c r="K150" s="6">
        <f t="shared" si="10"/>
        <v>0.27420038221592047</v>
      </c>
      <c r="L150" s="6">
        <f t="shared" si="11"/>
        <v>2.5389462120043602E-2</v>
      </c>
    </row>
    <row r="151" spans="1:12" x14ac:dyDescent="0.3">
      <c r="A151" t="s">
        <v>162</v>
      </c>
      <c r="B151" s="5">
        <v>74138</v>
      </c>
      <c r="C151" s="5">
        <v>40957</v>
      </c>
      <c r="D151" s="5">
        <v>33181</v>
      </c>
      <c r="E151" s="5">
        <v>137625</v>
      </c>
      <c r="F151" s="5">
        <v>73104</v>
      </c>
      <c r="G151" s="5">
        <v>64521</v>
      </c>
      <c r="H151" s="5">
        <f t="shared" si="8"/>
        <v>32147</v>
      </c>
      <c r="I151" s="5">
        <f t="shared" si="9"/>
        <v>31340</v>
      </c>
      <c r="J151" s="6">
        <f>B151/E151</f>
        <v>0.53869573115349678</v>
      </c>
      <c r="K151" s="6">
        <f t="shared" si="10"/>
        <v>0.21054531291553991</v>
      </c>
      <c r="L151" s="6">
        <f t="shared" si="11"/>
        <v>2.5423896804661748E-2</v>
      </c>
    </row>
    <row r="152" spans="1:12" x14ac:dyDescent="0.3">
      <c r="A152" t="s">
        <v>163</v>
      </c>
      <c r="B152" s="5">
        <v>75574</v>
      </c>
      <c r="C152" s="5">
        <v>43485</v>
      </c>
      <c r="D152" s="5">
        <v>32089</v>
      </c>
      <c r="E152" s="5">
        <v>110552</v>
      </c>
      <c r="F152" s="5">
        <v>61199</v>
      </c>
      <c r="G152" s="5">
        <v>49353</v>
      </c>
      <c r="H152" s="5">
        <f t="shared" si="8"/>
        <v>17714</v>
      </c>
      <c r="I152" s="5">
        <f t="shared" si="9"/>
        <v>17264</v>
      </c>
      <c r="J152" s="6">
        <f>B152/E152</f>
        <v>0.68360590491352491</v>
      </c>
      <c r="K152" s="6">
        <f t="shared" si="10"/>
        <v>0.30390275876139344</v>
      </c>
      <c r="L152" s="6">
        <f t="shared" si="11"/>
        <v>2.5731878871612476E-2</v>
      </c>
    </row>
    <row r="153" spans="1:12" x14ac:dyDescent="0.3">
      <c r="A153" t="s">
        <v>164</v>
      </c>
      <c r="B153" s="5">
        <v>94695</v>
      </c>
      <c r="C153" s="5">
        <v>52487</v>
      </c>
      <c r="D153" s="5">
        <v>42208</v>
      </c>
      <c r="E153" s="5">
        <v>165297</v>
      </c>
      <c r="F153" s="5">
        <v>88232</v>
      </c>
      <c r="G153" s="5">
        <v>77065</v>
      </c>
      <c r="H153" s="5">
        <f t="shared" si="8"/>
        <v>35745</v>
      </c>
      <c r="I153" s="5">
        <f t="shared" si="9"/>
        <v>34857</v>
      </c>
      <c r="J153" s="6">
        <f>B153/E153</f>
        <v>0.57287791066988514</v>
      </c>
      <c r="K153" s="6">
        <f t="shared" si="10"/>
        <v>0.21795574335239676</v>
      </c>
      <c r="L153" s="6">
        <f t="shared" si="11"/>
        <v>2.5156421349980702E-2</v>
      </c>
    </row>
    <row r="154" spans="1:12" x14ac:dyDescent="0.3">
      <c r="A154" t="s">
        <v>165</v>
      </c>
      <c r="B154" s="5">
        <v>187288</v>
      </c>
      <c r="C154" s="5">
        <v>106319</v>
      </c>
      <c r="D154" s="5">
        <v>80969</v>
      </c>
      <c r="E154" s="5">
        <v>360516</v>
      </c>
      <c r="F154" s="5">
        <v>192548</v>
      </c>
      <c r="G154" s="5">
        <v>167968</v>
      </c>
      <c r="H154" s="5">
        <f t="shared" si="8"/>
        <v>86229</v>
      </c>
      <c r="I154" s="5">
        <f t="shared" si="9"/>
        <v>86999</v>
      </c>
      <c r="J154" s="6">
        <f>B154/E154</f>
        <v>0.5194998280242763</v>
      </c>
      <c r="K154" s="6">
        <f t="shared" si="10"/>
        <v>0.27237764342408316</v>
      </c>
      <c r="L154" s="6">
        <f t="shared" si="11"/>
        <v>-8.8900763306950584E-3</v>
      </c>
    </row>
    <row r="155" spans="1:12" x14ac:dyDescent="0.3">
      <c r="A155" t="s">
        <v>166</v>
      </c>
      <c r="B155" s="5">
        <v>61080</v>
      </c>
      <c r="C155" s="5">
        <v>33281</v>
      </c>
      <c r="D155" s="5">
        <v>27799</v>
      </c>
      <c r="E155" s="5">
        <v>213845</v>
      </c>
      <c r="F155" s="5">
        <v>109103</v>
      </c>
      <c r="G155" s="5">
        <v>104742</v>
      </c>
      <c r="H155" s="5">
        <f t="shared" si="8"/>
        <v>75822</v>
      </c>
      <c r="I155" s="5">
        <f t="shared" si="9"/>
        <v>76943</v>
      </c>
      <c r="J155" s="6">
        <f>B155/E155</f>
        <v>0.28562744043582972</v>
      </c>
      <c r="K155" s="6">
        <f t="shared" si="10"/>
        <v>0.17998661475190667</v>
      </c>
      <c r="L155" s="6">
        <f t="shared" si="11"/>
        <v>-1.4676399981291877E-2</v>
      </c>
    </row>
    <row r="156" spans="1:12" x14ac:dyDescent="0.3">
      <c r="A156" t="s">
        <v>167</v>
      </c>
      <c r="B156" s="5">
        <v>56995</v>
      </c>
      <c r="C156" s="5">
        <v>30654</v>
      </c>
      <c r="D156" s="5">
        <v>26341</v>
      </c>
      <c r="E156" s="5">
        <v>147329</v>
      </c>
      <c r="F156" s="5">
        <v>75509</v>
      </c>
      <c r="G156" s="5">
        <v>71820</v>
      </c>
      <c r="H156" s="5">
        <f t="shared" si="8"/>
        <v>44855</v>
      </c>
      <c r="I156" s="5">
        <f t="shared" si="9"/>
        <v>45479</v>
      </c>
      <c r="J156" s="6">
        <f>B156/E156</f>
        <v>0.38685526949887666</v>
      </c>
      <c r="K156" s="6">
        <f t="shared" si="10"/>
        <v>0.15163649891010247</v>
      </c>
      <c r="L156" s="6">
        <f t="shared" si="11"/>
        <v>-1.3815615942460321E-2</v>
      </c>
    </row>
    <row r="157" spans="1:12" x14ac:dyDescent="0.3">
      <c r="A157" t="s">
        <v>168</v>
      </c>
      <c r="B157" s="5">
        <v>34769</v>
      </c>
      <c r="C157" s="5">
        <v>19515</v>
      </c>
      <c r="D157" s="5">
        <v>15254</v>
      </c>
      <c r="E157" s="5">
        <v>84183</v>
      </c>
      <c r="F157" s="5">
        <v>44019</v>
      </c>
      <c r="G157" s="5">
        <v>40164</v>
      </c>
      <c r="H157" s="5">
        <f t="shared" si="8"/>
        <v>24504</v>
      </c>
      <c r="I157" s="5">
        <f t="shared" si="9"/>
        <v>24910</v>
      </c>
      <c r="J157" s="6">
        <f>B157/E157</f>
        <v>0.41301687989261487</v>
      </c>
      <c r="K157" s="6">
        <f t="shared" si="10"/>
        <v>0.2463416368905314</v>
      </c>
      <c r="L157" s="6">
        <f t="shared" si="11"/>
        <v>-1.6432959743614889E-2</v>
      </c>
    </row>
    <row r="158" spans="1:12" x14ac:dyDescent="0.3">
      <c r="A158" t="s">
        <v>169</v>
      </c>
      <c r="B158" s="5">
        <v>10480</v>
      </c>
      <c r="C158" s="5">
        <v>5379</v>
      </c>
      <c r="D158" s="5">
        <v>5101</v>
      </c>
      <c r="E158" s="5">
        <v>71162</v>
      </c>
      <c r="F158" s="5">
        <v>35522</v>
      </c>
      <c r="G158" s="5">
        <v>35640</v>
      </c>
      <c r="H158" s="5">
        <f t="shared" si="8"/>
        <v>30143</v>
      </c>
      <c r="I158" s="5">
        <f t="shared" si="9"/>
        <v>30539</v>
      </c>
      <c r="J158" s="6">
        <f>B158/E158</f>
        <v>0.1472696101852112</v>
      </c>
      <c r="K158" s="6">
        <f t="shared" si="10"/>
        <v>5.3065884350316082E-2</v>
      </c>
      <c r="L158" s="6">
        <f t="shared" si="11"/>
        <v>-1.3051831566005692E-2</v>
      </c>
    </row>
    <row r="159" spans="1:12" x14ac:dyDescent="0.3">
      <c r="A159" t="s">
        <v>170</v>
      </c>
      <c r="B159" s="5">
        <v>12217</v>
      </c>
      <c r="C159" s="5">
        <v>8017</v>
      </c>
      <c r="D159" s="5">
        <v>4200</v>
      </c>
      <c r="E159" s="5">
        <v>27162</v>
      </c>
      <c r="F159" s="5">
        <v>15587</v>
      </c>
      <c r="G159" s="5">
        <v>11575</v>
      </c>
      <c r="H159" s="5">
        <f t="shared" si="8"/>
        <v>7570</v>
      </c>
      <c r="I159" s="5">
        <f t="shared" si="9"/>
        <v>7375</v>
      </c>
      <c r="J159" s="6">
        <f>B159/E159</f>
        <v>0.44978278477284439</v>
      </c>
      <c r="K159" s="6">
        <f t="shared" si="10"/>
        <v>0.64647976177149191</v>
      </c>
      <c r="L159" s="6">
        <f t="shared" si="11"/>
        <v>2.6097165223473912E-2</v>
      </c>
    </row>
    <row r="160" spans="1:12" x14ac:dyDescent="0.3">
      <c r="A160" t="s">
        <v>171</v>
      </c>
      <c r="B160" s="5">
        <v>90044</v>
      </c>
      <c r="C160" s="5">
        <v>48334</v>
      </c>
      <c r="D160" s="5">
        <v>41710</v>
      </c>
      <c r="E160" s="5">
        <v>174672</v>
      </c>
      <c r="F160" s="5">
        <v>90659</v>
      </c>
      <c r="G160" s="5">
        <v>84013</v>
      </c>
      <c r="H160" s="5">
        <f t="shared" si="8"/>
        <v>42325</v>
      </c>
      <c r="I160" s="5">
        <f t="shared" si="9"/>
        <v>42303</v>
      </c>
      <c r="J160" s="6">
        <f>B160/E160</f>
        <v>0.51550334340936155</v>
      </c>
      <c r="K160" s="6">
        <f t="shared" si="10"/>
        <v>0.14739433855193504</v>
      </c>
      <c r="L160" s="6">
        <f t="shared" si="11"/>
        <v>5.1992249599628541E-4</v>
      </c>
    </row>
    <row r="161" spans="1:12" x14ac:dyDescent="0.3">
      <c r="A161" t="s">
        <v>172</v>
      </c>
      <c r="B161" s="5">
        <v>53643</v>
      </c>
      <c r="C161" s="5">
        <v>29544</v>
      </c>
      <c r="D161" s="5">
        <v>24099</v>
      </c>
      <c r="E161" s="5">
        <v>110060</v>
      </c>
      <c r="F161" s="5">
        <v>57520</v>
      </c>
      <c r="G161" s="5">
        <v>52540</v>
      </c>
      <c r="H161" s="5">
        <f t="shared" si="8"/>
        <v>27976</v>
      </c>
      <c r="I161" s="5">
        <f t="shared" si="9"/>
        <v>28441</v>
      </c>
      <c r="J161" s="6">
        <f>B161/E161</f>
        <v>0.48739778302743958</v>
      </c>
      <c r="K161" s="6">
        <f t="shared" si="10"/>
        <v>0.20371033169047684</v>
      </c>
      <c r="L161" s="6">
        <f t="shared" si="11"/>
        <v>-1.6484766299828226E-2</v>
      </c>
    </row>
    <row r="162" spans="1:12" x14ac:dyDescent="0.3">
      <c r="A162" t="s">
        <v>173</v>
      </c>
      <c r="B162" s="5">
        <v>20838</v>
      </c>
      <c r="C162" s="5">
        <v>11335</v>
      </c>
      <c r="D162" s="5">
        <v>9503</v>
      </c>
      <c r="E162" s="5">
        <v>51013</v>
      </c>
      <c r="F162" s="5">
        <v>26337</v>
      </c>
      <c r="G162" s="5">
        <v>24676</v>
      </c>
      <c r="H162" s="5">
        <f t="shared" si="8"/>
        <v>15002</v>
      </c>
      <c r="I162" s="5">
        <f t="shared" si="9"/>
        <v>15173</v>
      </c>
      <c r="J162" s="6">
        <f>B162/E162</f>
        <v>0.4084841118930469</v>
      </c>
      <c r="K162" s="6">
        <f t="shared" si="10"/>
        <v>0.17628774573031419</v>
      </c>
      <c r="L162" s="6">
        <f t="shared" si="11"/>
        <v>-1.1334006995659578E-2</v>
      </c>
    </row>
    <row r="163" spans="1:12" x14ac:dyDescent="0.3">
      <c r="A163" t="s">
        <v>174</v>
      </c>
      <c r="B163" s="5">
        <v>34931</v>
      </c>
      <c r="C163" s="5">
        <v>18599</v>
      </c>
      <c r="D163" s="5">
        <v>16332</v>
      </c>
      <c r="E163" s="5">
        <v>104945</v>
      </c>
      <c r="F163" s="5">
        <v>53371</v>
      </c>
      <c r="G163" s="5">
        <v>51574</v>
      </c>
      <c r="H163" s="5">
        <f t="shared" si="8"/>
        <v>34772</v>
      </c>
      <c r="I163" s="5">
        <f t="shared" si="9"/>
        <v>35242</v>
      </c>
      <c r="J163" s="6">
        <f>B163/E163</f>
        <v>0.33285054075944542</v>
      </c>
      <c r="K163" s="6">
        <f t="shared" si="10"/>
        <v>0.12998144237566051</v>
      </c>
      <c r="L163" s="6">
        <f t="shared" si="11"/>
        <v>-1.3426087929720946E-2</v>
      </c>
    </row>
    <row r="164" spans="1:12" x14ac:dyDescent="0.3">
      <c r="A164" t="s">
        <v>175</v>
      </c>
      <c r="B164" s="5">
        <v>13208</v>
      </c>
      <c r="C164" s="5">
        <v>7858</v>
      </c>
      <c r="D164" s="5">
        <v>5350</v>
      </c>
      <c r="E164" s="5">
        <v>62519</v>
      </c>
      <c r="F164" s="5">
        <v>32198</v>
      </c>
      <c r="G164" s="5">
        <v>30321</v>
      </c>
      <c r="H164" s="5">
        <f t="shared" si="8"/>
        <v>24340</v>
      </c>
      <c r="I164" s="5">
        <f t="shared" si="9"/>
        <v>24971</v>
      </c>
      <c r="J164" s="6">
        <f>B164/E164</f>
        <v>0.21126377581215311</v>
      </c>
      <c r="K164" s="6">
        <f t="shared" si="10"/>
        <v>0.3844355602283529</v>
      </c>
      <c r="L164" s="6">
        <f t="shared" si="11"/>
        <v>-2.5594063988067843E-2</v>
      </c>
    </row>
    <row r="165" spans="1:12" x14ac:dyDescent="0.3">
      <c r="A165" t="s">
        <v>176</v>
      </c>
      <c r="B165" s="5">
        <v>19567</v>
      </c>
      <c r="C165" s="5">
        <v>10684</v>
      </c>
      <c r="D165" s="5">
        <v>8883</v>
      </c>
      <c r="E165" s="5">
        <v>59567</v>
      </c>
      <c r="F165" s="5">
        <v>30414</v>
      </c>
      <c r="G165" s="5">
        <v>29153</v>
      </c>
      <c r="H165" s="5">
        <f t="shared" si="8"/>
        <v>19730</v>
      </c>
      <c r="I165" s="5">
        <f t="shared" si="9"/>
        <v>20270</v>
      </c>
      <c r="J165" s="6">
        <f>B165/E165</f>
        <v>0.32848724965165277</v>
      </c>
      <c r="K165" s="6">
        <f t="shared" si="10"/>
        <v>0.18460795746015055</v>
      </c>
      <c r="L165" s="6">
        <f t="shared" si="11"/>
        <v>-2.7001640429384691E-2</v>
      </c>
    </row>
    <row r="166" spans="1:12" x14ac:dyDescent="0.3">
      <c r="A166" t="s">
        <v>177</v>
      </c>
      <c r="B166" s="5">
        <v>16871</v>
      </c>
      <c r="C166" s="5">
        <v>8785</v>
      </c>
      <c r="D166" s="5">
        <v>8086</v>
      </c>
      <c r="E166" s="5">
        <v>59323</v>
      </c>
      <c r="F166" s="5">
        <v>29941</v>
      </c>
      <c r="G166" s="5">
        <v>29382</v>
      </c>
      <c r="H166" s="5">
        <f t="shared" si="8"/>
        <v>21156</v>
      </c>
      <c r="I166" s="5">
        <f t="shared" si="9"/>
        <v>21296</v>
      </c>
      <c r="J166" s="6">
        <f>B166/E166</f>
        <v>0.28439222561232574</v>
      </c>
      <c r="K166" s="6">
        <f t="shared" si="10"/>
        <v>8.2911550420481483E-2</v>
      </c>
      <c r="L166" s="6">
        <f t="shared" si="11"/>
        <v>-6.5957084490223354E-3</v>
      </c>
    </row>
    <row r="167" spans="1:12" x14ac:dyDescent="0.3">
      <c r="A167" t="s">
        <v>178</v>
      </c>
      <c r="B167" s="5">
        <v>3594</v>
      </c>
      <c r="C167" s="5">
        <v>2150</v>
      </c>
      <c r="D167" s="5">
        <v>1444</v>
      </c>
      <c r="E167" s="5">
        <v>24346</v>
      </c>
      <c r="F167" s="5">
        <v>12440</v>
      </c>
      <c r="G167" s="5">
        <v>11906</v>
      </c>
      <c r="H167" s="5">
        <f t="shared" si="8"/>
        <v>10290</v>
      </c>
      <c r="I167" s="5">
        <f t="shared" si="9"/>
        <v>10462</v>
      </c>
      <c r="J167" s="6">
        <f>B167/E167</f>
        <v>0.14762178591965827</v>
      </c>
      <c r="K167" s="6">
        <f t="shared" si="10"/>
        <v>0.39805080166893703</v>
      </c>
      <c r="L167" s="6">
        <f t="shared" si="11"/>
        <v>-1.6577095102461137E-2</v>
      </c>
    </row>
    <row r="168" spans="1:12" x14ac:dyDescent="0.3">
      <c r="A168" t="s">
        <v>179</v>
      </c>
      <c r="B168" s="5">
        <v>9348</v>
      </c>
      <c r="C168" s="5">
        <v>5276</v>
      </c>
      <c r="D168" s="5">
        <v>4072</v>
      </c>
      <c r="E168" s="5">
        <v>37408</v>
      </c>
      <c r="F168" s="5">
        <v>19232</v>
      </c>
      <c r="G168" s="5">
        <v>18176</v>
      </c>
      <c r="H168" s="5">
        <f t="shared" si="8"/>
        <v>13956</v>
      </c>
      <c r="I168" s="5">
        <f t="shared" si="9"/>
        <v>14104</v>
      </c>
      <c r="J168" s="6">
        <f>B168/E168</f>
        <v>0.24989307100085542</v>
      </c>
      <c r="K168" s="6">
        <f t="shared" si="10"/>
        <v>0.25903395560684661</v>
      </c>
      <c r="L168" s="6">
        <f t="shared" si="11"/>
        <v>-1.0548921771041461E-2</v>
      </c>
    </row>
    <row r="169" spans="1:12" x14ac:dyDescent="0.3">
      <c r="A169" t="s">
        <v>180</v>
      </c>
      <c r="B169" s="5">
        <v>675</v>
      </c>
      <c r="C169" s="5">
        <v>583</v>
      </c>
      <c r="D169" s="5">
        <v>92</v>
      </c>
      <c r="E169" s="5">
        <v>688</v>
      </c>
      <c r="F169" s="5">
        <v>593</v>
      </c>
      <c r="G169" s="5">
        <v>95</v>
      </c>
      <c r="H169" s="5">
        <f t="shared" si="8"/>
        <v>10</v>
      </c>
      <c r="I169" s="5">
        <f t="shared" si="9"/>
        <v>3</v>
      </c>
      <c r="J169" s="6">
        <f>B169/E169</f>
        <v>0.98110465116279066</v>
      </c>
      <c r="K169" s="6">
        <f t="shared" si="10"/>
        <v>1.8463986093014522</v>
      </c>
      <c r="L169" s="6">
        <f t="shared" si="11"/>
        <v>1.2039728043259361</v>
      </c>
    </row>
    <row r="170" spans="1:12" x14ac:dyDescent="0.3">
      <c r="A170" t="s">
        <v>181</v>
      </c>
      <c r="B170" s="5">
        <v>505</v>
      </c>
      <c r="C170" s="5">
        <v>365</v>
      </c>
      <c r="D170" s="5">
        <v>140</v>
      </c>
      <c r="E170" s="5">
        <v>508</v>
      </c>
      <c r="F170" s="5">
        <v>367</v>
      </c>
      <c r="G170" s="5">
        <v>141</v>
      </c>
      <c r="H170" s="5">
        <f t="shared" si="8"/>
        <v>2</v>
      </c>
      <c r="I170" s="5">
        <f t="shared" si="9"/>
        <v>1</v>
      </c>
      <c r="J170" s="6">
        <f>B170/E170</f>
        <v>0.99409448818897639</v>
      </c>
      <c r="K170" s="6">
        <f t="shared" si="10"/>
        <v>0.95825493097318726</v>
      </c>
      <c r="L170" s="6">
        <f t="shared" si="11"/>
        <v>0.69314718055994529</v>
      </c>
    </row>
    <row r="171" spans="1:12" x14ac:dyDescent="0.3">
      <c r="A171" t="s">
        <v>182</v>
      </c>
      <c r="B171" s="5">
        <v>757</v>
      </c>
      <c r="C171" s="5">
        <v>469</v>
      </c>
      <c r="D171" s="5">
        <v>288</v>
      </c>
      <c r="E171" s="5">
        <v>862</v>
      </c>
      <c r="F171" s="5">
        <v>529</v>
      </c>
      <c r="G171" s="5">
        <v>333</v>
      </c>
      <c r="H171" s="5">
        <f t="shared" si="8"/>
        <v>60</v>
      </c>
      <c r="I171" s="5">
        <f t="shared" si="9"/>
        <v>45</v>
      </c>
      <c r="J171" s="6">
        <f>B171/E171</f>
        <v>0.8781902552204176</v>
      </c>
      <c r="K171" s="6">
        <f t="shared" si="10"/>
        <v>0.48764228831033352</v>
      </c>
      <c r="L171" s="6">
        <f t="shared" si="11"/>
        <v>0.28768207245178085</v>
      </c>
    </row>
    <row r="172" spans="1:12" x14ac:dyDescent="0.3">
      <c r="A172" t="s">
        <v>183</v>
      </c>
      <c r="B172" s="5">
        <v>1299</v>
      </c>
      <c r="C172" s="5">
        <v>1195</v>
      </c>
      <c r="D172" s="5">
        <v>104</v>
      </c>
      <c r="E172" s="5">
        <v>1349</v>
      </c>
      <c r="F172" s="5">
        <v>1208</v>
      </c>
      <c r="G172" s="5">
        <v>141</v>
      </c>
      <c r="H172" s="5">
        <f t="shared" si="8"/>
        <v>13</v>
      </c>
      <c r="I172" s="5">
        <f t="shared" si="9"/>
        <v>37</v>
      </c>
      <c r="J172" s="6">
        <f>B172/E172</f>
        <v>0.96293550778354342</v>
      </c>
      <c r="K172" s="6">
        <f t="shared" si="10"/>
        <v>2.4415105652242381</v>
      </c>
      <c r="L172" s="6">
        <f t="shared" si="11"/>
        <v>-1.0459685551826876</v>
      </c>
    </row>
    <row r="173" spans="1:12" x14ac:dyDescent="0.3">
      <c r="A173" t="s">
        <v>184</v>
      </c>
      <c r="B173" s="5">
        <v>5267</v>
      </c>
      <c r="C173" s="5">
        <v>3492</v>
      </c>
      <c r="D173" s="5">
        <v>1775</v>
      </c>
      <c r="E173" s="5">
        <v>5514</v>
      </c>
      <c r="F173" s="5">
        <v>3614</v>
      </c>
      <c r="G173" s="5">
        <v>1900</v>
      </c>
      <c r="H173" s="5">
        <f t="shared" si="8"/>
        <v>122</v>
      </c>
      <c r="I173" s="5">
        <f t="shared" si="9"/>
        <v>125</v>
      </c>
      <c r="J173" s="6">
        <f>B173/E173</f>
        <v>0.95520493289807762</v>
      </c>
      <c r="K173" s="6">
        <f t="shared" si="10"/>
        <v>0.6766742150499766</v>
      </c>
      <c r="L173" s="6">
        <f t="shared" si="11"/>
        <v>-2.4292692569044587E-2</v>
      </c>
    </row>
    <row r="174" spans="1:12" x14ac:dyDescent="0.3">
      <c r="A174" t="s">
        <v>185</v>
      </c>
      <c r="B174" s="5">
        <v>17612</v>
      </c>
      <c r="C174" s="5">
        <v>7771</v>
      </c>
      <c r="D174" s="5">
        <v>9841</v>
      </c>
      <c r="E174" s="5">
        <v>23617</v>
      </c>
      <c r="F174" s="5">
        <v>10713</v>
      </c>
      <c r="G174" s="5">
        <v>12904</v>
      </c>
      <c r="H174" s="5">
        <f t="shared" si="8"/>
        <v>2942</v>
      </c>
      <c r="I174" s="5">
        <f t="shared" si="9"/>
        <v>3063</v>
      </c>
      <c r="J174" s="6">
        <f>B174/E174</f>
        <v>0.74573400516577038</v>
      </c>
      <c r="K174" s="6">
        <f t="shared" si="10"/>
        <v>-0.23615847568974324</v>
      </c>
      <c r="L174" s="6">
        <f t="shared" si="11"/>
        <v>-4.0305205671392369E-2</v>
      </c>
    </row>
    <row r="175" spans="1:12" x14ac:dyDescent="0.3">
      <c r="A175" s="2" t="s">
        <v>186</v>
      </c>
      <c r="B175" s="5">
        <v>201126</v>
      </c>
      <c r="C175" s="5">
        <v>108192</v>
      </c>
      <c r="D175" s="5">
        <v>92934</v>
      </c>
      <c r="E175" s="5">
        <v>732438</v>
      </c>
      <c r="F175" s="5">
        <v>372691</v>
      </c>
      <c r="G175" s="5">
        <v>359747</v>
      </c>
      <c r="H175" s="5">
        <f t="shared" si="8"/>
        <v>264499</v>
      </c>
      <c r="I175" s="5">
        <f t="shared" si="9"/>
        <v>266813</v>
      </c>
      <c r="J175" s="6">
        <f>B175/E175</f>
        <v>0.2745979864507303</v>
      </c>
      <c r="K175" s="6">
        <f t="shared" si="10"/>
        <v>0.15201786273179882</v>
      </c>
      <c r="L175" s="6">
        <f t="shared" si="11"/>
        <v>-8.7105679187240576E-3</v>
      </c>
    </row>
    <row r="176" spans="1:12" x14ac:dyDescent="0.3">
      <c r="A176" t="s">
        <v>187</v>
      </c>
      <c r="B176" s="5">
        <v>18501</v>
      </c>
      <c r="C176" s="5">
        <v>8781</v>
      </c>
      <c r="D176" s="5">
        <v>9720</v>
      </c>
      <c r="E176" s="5">
        <v>87901</v>
      </c>
      <c r="F176" s="5">
        <v>44157</v>
      </c>
      <c r="G176" s="5">
        <v>43744</v>
      </c>
      <c r="H176" s="5">
        <f t="shared" si="8"/>
        <v>35376</v>
      </c>
      <c r="I176" s="5">
        <f t="shared" si="9"/>
        <v>34024</v>
      </c>
      <c r="J176" s="6">
        <f>B176/E176</f>
        <v>0.21047542121250043</v>
      </c>
      <c r="K176" s="6">
        <f t="shared" si="10"/>
        <v>-0.10159532209448928</v>
      </c>
      <c r="L176" s="6">
        <f t="shared" si="11"/>
        <v>3.8967466163758034E-2</v>
      </c>
    </row>
    <row r="177" spans="1:12" x14ac:dyDescent="0.3">
      <c r="A177" t="s">
        <v>188</v>
      </c>
      <c r="B177" s="5">
        <v>24732</v>
      </c>
      <c r="C177" s="5">
        <v>13304</v>
      </c>
      <c r="D177" s="5">
        <v>11428</v>
      </c>
      <c r="E177" s="5">
        <v>120084</v>
      </c>
      <c r="F177" s="5">
        <v>60266</v>
      </c>
      <c r="G177" s="5">
        <v>59818</v>
      </c>
      <c r="H177" s="5">
        <f t="shared" si="8"/>
        <v>46962</v>
      </c>
      <c r="I177" s="5">
        <f t="shared" si="9"/>
        <v>48390</v>
      </c>
      <c r="J177" s="6">
        <f>B177/E177</f>
        <v>0.20595583091835715</v>
      </c>
      <c r="K177" s="6">
        <f t="shared" si="10"/>
        <v>0.15199825752209997</v>
      </c>
      <c r="L177" s="6">
        <f t="shared" si="11"/>
        <v>-2.9954416754471105E-2</v>
      </c>
    </row>
    <row r="178" spans="1:12" x14ac:dyDescent="0.3">
      <c r="A178" t="s">
        <v>189</v>
      </c>
      <c r="B178" s="5">
        <v>23787</v>
      </c>
      <c r="C178" s="5">
        <v>13167</v>
      </c>
      <c r="D178" s="5">
        <v>10620</v>
      </c>
      <c r="E178" s="5">
        <v>82477</v>
      </c>
      <c r="F178" s="5">
        <v>42283</v>
      </c>
      <c r="G178" s="5">
        <v>40194</v>
      </c>
      <c r="H178" s="5">
        <f t="shared" si="8"/>
        <v>29116</v>
      </c>
      <c r="I178" s="5">
        <f t="shared" si="9"/>
        <v>29574</v>
      </c>
      <c r="J178" s="6">
        <f>B178/E178</f>
        <v>0.28840767729185107</v>
      </c>
      <c r="K178" s="6">
        <f t="shared" si="10"/>
        <v>0.21497468356041383</v>
      </c>
      <c r="L178" s="6">
        <f t="shared" si="11"/>
        <v>-1.5607745695284253E-2</v>
      </c>
    </row>
    <row r="179" spans="1:12" x14ac:dyDescent="0.3">
      <c r="A179" t="s">
        <v>190</v>
      </c>
      <c r="B179" s="5">
        <v>9105</v>
      </c>
      <c r="C179" s="5">
        <v>4566</v>
      </c>
      <c r="D179" s="5">
        <v>4539</v>
      </c>
      <c r="E179" s="5">
        <v>37057</v>
      </c>
      <c r="F179" s="5">
        <v>18317</v>
      </c>
      <c r="G179" s="5">
        <v>18740</v>
      </c>
      <c r="H179" s="5">
        <f t="shared" si="8"/>
        <v>13751</v>
      </c>
      <c r="I179" s="5">
        <f t="shared" si="9"/>
        <v>14201</v>
      </c>
      <c r="J179" s="6">
        <f>B179/E179</f>
        <v>0.24570256631675527</v>
      </c>
      <c r="K179" s="6">
        <f t="shared" si="10"/>
        <v>5.9308246332752806E-3</v>
      </c>
      <c r="L179" s="6">
        <f t="shared" si="11"/>
        <v>-3.2200835922068294E-2</v>
      </c>
    </row>
    <row r="180" spans="1:12" x14ac:dyDescent="0.3">
      <c r="A180" t="s">
        <v>191</v>
      </c>
      <c r="B180" s="5">
        <v>40532</v>
      </c>
      <c r="C180" s="5">
        <v>22153</v>
      </c>
      <c r="D180" s="5">
        <v>18379</v>
      </c>
      <c r="E180" s="5">
        <v>122272</v>
      </c>
      <c r="F180" s="5">
        <v>62669</v>
      </c>
      <c r="G180" s="5">
        <v>59603</v>
      </c>
      <c r="H180" s="5">
        <f t="shared" si="8"/>
        <v>40516</v>
      </c>
      <c r="I180" s="5">
        <f t="shared" si="9"/>
        <v>41224</v>
      </c>
      <c r="J180" s="6">
        <f>B180/E180</f>
        <v>0.33149044752682544</v>
      </c>
      <c r="K180" s="6">
        <f t="shared" si="10"/>
        <v>0.18676421901720128</v>
      </c>
      <c r="L180" s="6">
        <f t="shared" si="11"/>
        <v>-1.7323653201372406E-2</v>
      </c>
    </row>
    <row r="181" spans="1:12" x14ac:dyDescent="0.3">
      <c r="A181" t="s">
        <v>192</v>
      </c>
      <c r="B181" s="5">
        <v>12538</v>
      </c>
      <c r="C181" s="5">
        <v>6615</v>
      </c>
      <c r="D181" s="5">
        <v>5923</v>
      </c>
      <c r="E181" s="5">
        <v>52808</v>
      </c>
      <c r="F181" s="5">
        <v>26626</v>
      </c>
      <c r="G181" s="5">
        <v>26182</v>
      </c>
      <c r="H181" s="5">
        <f t="shared" si="8"/>
        <v>20011</v>
      </c>
      <c r="I181" s="5">
        <f t="shared" si="9"/>
        <v>20259</v>
      </c>
      <c r="J181" s="6">
        <f>B181/E181</f>
        <v>0.237426147553401</v>
      </c>
      <c r="K181" s="6">
        <f t="shared" si="10"/>
        <v>0.11049672027209083</v>
      </c>
      <c r="L181" s="6">
        <f t="shared" si="11"/>
        <v>-1.2317016901388089E-2</v>
      </c>
    </row>
    <row r="182" spans="1:12" x14ac:dyDescent="0.3">
      <c r="A182" t="s">
        <v>193</v>
      </c>
      <c r="B182" s="5">
        <v>6181</v>
      </c>
      <c r="C182" s="5">
        <v>2960</v>
      </c>
      <c r="D182" s="5">
        <v>3221</v>
      </c>
      <c r="E182" s="5">
        <v>33658</v>
      </c>
      <c r="F182" s="5">
        <v>16590</v>
      </c>
      <c r="G182" s="5">
        <v>17068</v>
      </c>
      <c r="H182" s="5">
        <f t="shared" si="8"/>
        <v>13630</v>
      </c>
      <c r="I182" s="5">
        <f t="shared" si="9"/>
        <v>13847</v>
      </c>
      <c r="J182" s="6">
        <f>B182/E182</f>
        <v>0.18364133341256164</v>
      </c>
      <c r="K182" s="6">
        <f t="shared" si="10"/>
        <v>-8.4502602013092801E-2</v>
      </c>
      <c r="L182" s="6">
        <f t="shared" si="11"/>
        <v>-1.5795356964135632E-2</v>
      </c>
    </row>
    <row r="183" spans="1:12" x14ac:dyDescent="0.3">
      <c r="A183" t="s">
        <v>194</v>
      </c>
      <c r="B183" s="5">
        <v>24124</v>
      </c>
      <c r="C183" s="5">
        <v>13033</v>
      </c>
      <c r="D183" s="5">
        <v>11091</v>
      </c>
      <c r="E183" s="5">
        <v>70819</v>
      </c>
      <c r="F183" s="5">
        <v>36323</v>
      </c>
      <c r="G183" s="5">
        <v>34496</v>
      </c>
      <c r="H183" s="5">
        <f t="shared" si="8"/>
        <v>23290</v>
      </c>
      <c r="I183" s="5">
        <f t="shared" si="9"/>
        <v>23405</v>
      </c>
      <c r="J183" s="6">
        <f>B183/E183</f>
        <v>0.34064304776966631</v>
      </c>
      <c r="K183" s="6">
        <f t="shared" si="10"/>
        <v>0.16135063392597818</v>
      </c>
      <c r="L183" s="6">
        <f t="shared" si="11"/>
        <v>-4.9255908557842409E-3</v>
      </c>
    </row>
    <row r="184" spans="1:12" x14ac:dyDescent="0.3">
      <c r="A184" t="s">
        <v>195</v>
      </c>
      <c r="B184" s="5">
        <v>12345</v>
      </c>
      <c r="C184" s="5">
        <v>7151</v>
      </c>
      <c r="D184" s="5">
        <v>5194</v>
      </c>
      <c r="E184" s="5">
        <v>40722</v>
      </c>
      <c r="F184" s="5">
        <v>21224</v>
      </c>
      <c r="G184" s="5">
        <v>19498</v>
      </c>
      <c r="H184" s="5">
        <f t="shared" si="8"/>
        <v>14073</v>
      </c>
      <c r="I184" s="5">
        <f t="shared" si="9"/>
        <v>14304</v>
      </c>
      <c r="J184" s="6">
        <f>B184/E184</f>
        <v>0.30315308678355679</v>
      </c>
      <c r="K184" s="6">
        <f t="shared" si="10"/>
        <v>0.31974809382570224</v>
      </c>
      <c r="L184" s="6">
        <f t="shared" si="11"/>
        <v>-1.6281150416727654E-2</v>
      </c>
    </row>
    <row r="185" spans="1:12" x14ac:dyDescent="0.3">
      <c r="A185" t="s">
        <v>196</v>
      </c>
      <c r="B185" s="5">
        <v>29281</v>
      </c>
      <c r="C185" s="5">
        <v>16462</v>
      </c>
      <c r="D185" s="5">
        <v>12819</v>
      </c>
      <c r="E185" s="5">
        <v>84640</v>
      </c>
      <c r="F185" s="5">
        <v>44236</v>
      </c>
      <c r="G185" s="5">
        <v>40404</v>
      </c>
      <c r="H185" s="5">
        <f t="shared" si="8"/>
        <v>27774</v>
      </c>
      <c r="I185" s="5">
        <f t="shared" si="9"/>
        <v>27585</v>
      </c>
      <c r="J185" s="6">
        <f>B185/E185</f>
        <v>0.3459475425330813</v>
      </c>
      <c r="K185" s="6">
        <f t="shared" si="10"/>
        <v>0.25012624922045462</v>
      </c>
      <c r="L185" s="6">
        <f t="shared" si="11"/>
        <v>6.8281845527944683E-3</v>
      </c>
    </row>
    <row r="186" spans="1:12" x14ac:dyDescent="0.3">
      <c r="A186" s="2" t="s">
        <v>197</v>
      </c>
      <c r="B186" s="5">
        <v>937412</v>
      </c>
      <c r="C186" s="5">
        <v>506687</v>
      </c>
      <c r="D186" s="5">
        <v>430725</v>
      </c>
      <c r="E186" s="5">
        <v>1582398</v>
      </c>
      <c r="F186" s="5">
        <v>826408</v>
      </c>
      <c r="G186" s="5">
        <v>755990</v>
      </c>
      <c r="H186" s="5">
        <f t="shared" si="8"/>
        <v>319721</v>
      </c>
      <c r="I186" s="5">
        <f t="shared" si="9"/>
        <v>325265</v>
      </c>
      <c r="J186" s="6">
        <f>B186/E186</f>
        <v>0.5923996365010572</v>
      </c>
      <c r="K186" s="6">
        <f t="shared" si="10"/>
        <v>0.16242362052743964</v>
      </c>
      <c r="L186" s="6">
        <f t="shared" si="11"/>
        <v>-1.7191494209982942E-2</v>
      </c>
    </row>
    <row r="187" spans="1:12" x14ac:dyDescent="0.3">
      <c r="A187" t="s">
        <v>198</v>
      </c>
      <c r="B187" s="5">
        <v>24707</v>
      </c>
      <c r="C187" s="5">
        <v>12217</v>
      </c>
      <c r="D187" s="5">
        <v>12490</v>
      </c>
      <c r="E187" s="5">
        <v>112671</v>
      </c>
      <c r="F187" s="5">
        <v>55211</v>
      </c>
      <c r="G187" s="5">
        <v>57460</v>
      </c>
      <c r="H187" s="5">
        <f t="shared" si="8"/>
        <v>42994</v>
      </c>
      <c r="I187" s="5">
        <f t="shared" si="9"/>
        <v>44970</v>
      </c>
      <c r="J187" s="6">
        <f>B187/E187</f>
        <v>0.2192844653903844</v>
      </c>
      <c r="K187" s="6">
        <f t="shared" si="10"/>
        <v>-2.2099899715563483E-2</v>
      </c>
      <c r="L187" s="6">
        <f t="shared" si="11"/>
        <v>-4.4935029708672129E-2</v>
      </c>
    </row>
    <row r="188" spans="1:12" x14ac:dyDescent="0.3">
      <c r="A188" t="s">
        <v>199</v>
      </c>
      <c r="B188" s="5">
        <v>40623</v>
      </c>
      <c r="C188" s="5">
        <v>22312</v>
      </c>
      <c r="D188" s="5">
        <v>18311</v>
      </c>
      <c r="E188" s="5">
        <v>93330</v>
      </c>
      <c r="F188" s="5">
        <v>48640</v>
      </c>
      <c r="G188" s="5">
        <v>44690</v>
      </c>
      <c r="H188" s="5">
        <f t="shared" si="8"/>
        <v>26328</v>
      </c>
      <c r="I188" s="5">
        <f t="shared" si="9"/>
        <v>26379</v>
      </c>
      <c r="J188" s="6">
        <f>B188/E188</f>
        <v>0.43526197364191577</v>
      </c>
      <c r="K188" s="6">
        <f t="shared" si="10"/>
        <v>0.1976226781656111</v>
      </c>
      <c r="L188" s="6">
        <f t="shared" si="11"/>
        <v>-1.9352274239359173E-3</v>
      </c>
    </row>
    <row r="189" spans="1:12" x14ac:dyDescent="0.3">
      <c r="A189" t="s">
        <v>200</v>
      </c>
      <c r="B189" s="5">
        <v>52792</v>
      </c>
      <c r="C189" s="5">
        <v>27561</v>
      </c>
      <c r="D189" s="5">
        <v>25231</v>
      </c>
      <c r="E189" s="5">
        <v>161438</v>
      </c>
      <c r="F189" s="5">
        <v>78979</v>
      </c>
      <c r="G189" s="5">
        <v>82459</v>
      </c>
      <c r="H189" s="5">
        <f t="shared" si="8"/>
        <v>51418</v>
      </c>
      <c r="I189" s="5">
        <f t="shared" si="9"/>
        <v>57228</v>
      </c>
      <c r="J189" s="6">
        <f>B189/E189</f>
        <v>0.32701098873871082</v>
      </c>
      <c r="K189" s="6">
        <f t="shared" si="10"/>
        <v>8.8328332735196122E-2</v>
      </c>
      <c r="L189" s="6">
        <f t="shared" si="11"/>
        <v>-0.10705498339423956</v>
      </c>
    </row>
    <row r="190" spans="1:12" x14ac:dyDescent="0.3">
      <c r="A190" t="s">
        <v>201</v>
      </c>
      <c r="B190" s="5">
        <v>45029</v>
      </c>
      <c r="C190" s="5">
        <v>23641</v>
      </c>
      <c r="D190" s="5">
        <v>21388</v>
      </c>
      <c r="E190" s="5">
        <v>98888</v>
      </c>
      <c r="F190" s="5">
        <v>51255</v>
      </c>
      <c r="G190" s="5">
        <v>47633</v>
      </c>
      <c r="H190" s="5">
        <f t="shared" si="8"/>
        <v>27614</v>
      </c>
      <c r="I190" s="5">
        <f t="shared" si="9"/>
        <v>26245</v>
      </c>
      <c r="J190" s="6">
        <f>B190/E190</f>
        <v>0.45535353126769679</v>
      </c>
      <c r="K190" s="6">
        <f t="shared" si="10"/>
        <v>0.10015247574117567</v>
      </c>
      <c r="L190" s="6">
        <f t="shared" si="11"/>
        <v>5.0847395789697457E-2</v>
      </c>
    </row>
    <row r="191" spans="1:12" x14ac:dyDescent="0.3">
      <c r="A191" t="s">
        <v>202</v>
      </c>
      <c r="B191" s="5">
        <v>68085</v>
      </c>
      <c r="C191" s="5">
        <v>38711</v>
      </c>
      <c r="D191" s="5">
        <v>29374</v>
      </c>
      <c r="E191" s="5">
        <v>94279</v>
      </c>
      <c r="F191" s="5">
        <v>51957</v>
      </c>
      <c r="G191" s="5">
        <v>42322</v>
      </c>
      <c r="H191" s="5">
        <f t="shared" si="8"/>
        <v>13246</v>
      </c>
      <c r="I191" s="5">
        <f t="shared" si="9"/>
        <v>12948</v>
      </c>
      <c r="J191" s="6">
        <f>B191/E191</f>
        <v>0.72216506326965713</v>
      </c>
      <c r="K191" s="6">
        <f t="shared" si="10"/>
        <v>0.27601386804227418</v>
      </c>
      <c r="L191" s="6">
        <f t="shared" si="11"/>
        <v>2.2754283998789777E-2</v>
      </c>
    </row>
    <row r="192" spans="1:12" x14ac:dyDescent="0.3">
      <c r="A192" t="s">
        <v>203</v>
      </c>
      <c r="B192" s="5">
        <v>42708</v>
      </c>
      <c r="C192" s="5">
        <v>23540</v>
      </c>
      <c r="D192" s="5">
        <v>19168</v>
      </c>
      <c r="E192" s="5">
        <v>75507</v>
      </c>
      <c r="F192" s="5">
        <v>39862</v>
      </c>
      <c r="G192" s="5">
        <v>35645</v>
      </c>
      <c r="H192" s="5">
        <f t="shared" si="8"/>
        <v>16322</v>
      </c>
      <c r="I192" s="5">
        <f t="shared" si="9"/>
        <v>16477</v>
      </c>
      <c r="J192" s="6">
        <f>B192/E192</f>
        <v>0.56561643291350472</v>
      </c>
      <c r="K192" s="6">
        <f t="shared" si="10"/>
        <v>0.20545887989909176</v>
      </c>
      <c r="L192" s="6">
        <f t="shared" si="11"/>
        <v>-9.4515780282432398E-3</v>
      </c>
    </row>
    <row r="193" spans="1:12" x14ac:dyDescent="0.3">
      <c r="A193" t="s">
        <v>204</v>
      </c>
      <c r="B193" s="5">
        <v>139057</v>
      </c>
      <c r="C193" s="5">
        <v>73938</v>
      </c>
      <c r="D193" s="5">
        <v>65119</v>
      </c>
      <c r="E193" s="5">
        <v>167687</v>
      </c>
      <c r="F193" s="5">
        <v>88186</v>
      </c>
      <c r="G193" s="5">
        <v>79501</v>
      </c>
      <c r="H193" s="5">
        <f t="shared" si="8"/>
        <v>14248</v>
      </c>
      <c r="I193" s="5">
        <f t="shared" si="9"/>
        <v>14382</v>
      </c>
      <c r="J193" s="6">
        <f>B193/E193</f>
        <v>0.8292652382116682</v>
      </c>
      <c r="K193" s="6">
        <f t="shared" si="10"/>
        <v>0.12701053887302119</v>
      </c>
      <c r="L193" s="6">
        <f t="shared" si="11"/>
        <v>-9.3608786929418129E-3</v>
      </c>
    </row>
    <row r="194" spans="1:12" x14ac:dyDescent="0.3">
      <c r="A194" t="s">
        <v>205</v>
      </c>
      <c r="B194" s="5">
        <v>110254</v>
      </c>
      <c r="C194" s="5">
        <v>62877</v>
      </c>
      <c r="D194" s="5">
        <v>47377</v>
      </c>
      <c r="E194" s="5">
        <v>155856</v>
      </c>
      <c r="F194" s="5">
        <v>85530</v>
      </c>
      <c r="G194" s="5">
        <v>70326</v>
      </c>
      <c r="H194" s="5">
        <f t="shared" si="8"/>
        <v>22653</v>
      </c>
      <c r="I194" s="5">
        <f t="shared" si="9"/>
        <v>22949</v>
      </c>
      <c r="J194" s="6">
        <f>B194/E194</f>
        <v>0.70740940355199666</v>
      </c>
      <c r="K194" s="6">
        <f t="shared" si="10"/>
        <v>0.28304355818878835</v>
      </c>
      <c r="L194" s="6">
        <f t="shared" si="11"/>
        <v>-1.2982069083076433E-2</v>
      </c>
    </row>
    <row r="195" spans="1:12" x14ac:dyDescent="0.3">
      <c r="A195" t="s">
        <v>206</v>
      </c>
      <c r="B195" s="5">
        <v>42548</v>
      </c>
      <c r="C195" s="5">
        <v>23589</v>
      </c>
      <c r="D195" s="5">
        <v>18959</v>
      </c>
      <c r="E195" s="5">
        <v>57861</v>
      </c>
      <c r="F195" s="5">
        <v>31279</v>
      </c>
      <c r="G195" s="5">
        <v>26582</v>
      </c>
      <c r="H195" s="5">
        <f t="shared" ref="H195:H250" si="12">F195-C195</f>
        <v>7690</v>
      </c>
      <c r="I195" s="5">
        <f t="shared" ref="I195:I250" si="13">G195-D195</f>
        <v>7623</v>
      </c>
      <c r="J195" s="6">
        <f>B195/E195</f>
        <v>0.73534850763035553</v>
      </c>
      <c r="K195" s="6">
        <f t="shared" ref="K195:K250" si="14">LOG(C195/D195,EXP(1))</f>
        <v>0.21850174885758741</v>
      </c>
      <c r="L195" s="6">
        <f t="shared" ref="L195:L250" si="15">LOG(H195/I195,EXP(1))</f>
        <v>8.7507905114159439E-3</v>
      </c>
    </row>
    <row r="196" spans="1:12" x14ac:dyDescent="0.3">
      <c r="A196" t="s">
        <v>207</v>
      </c>
      <c r="B196" s="5">
        <v>189398</v>
      </c>
      <c r="C196" s="5">
        <v>101789</v>
      </c>
      <c r="D196" s="5">
        <v>87609</v>
      </c>
      <c r="E196" s="5">
        <v>253110</v>
      </c>
      <c r="F196" s="5">
        <v>134335</v>
      </c>
      <c r="G196" s="5">
        <v>118775</v>
      </c>
      <c r="H196" s="5">
        <f t="shared" si="12"/>
        <v>32546</v>
      </c>
      <c r="I196" s="5">
        <f t="shared" si="13"/>
        <v>31166</v>
      </c>
      <c r="J196" s="6">
        <f>B196/E196</f>
        <v>0.74828335506301613</v>
      </c>
      <c r="K196" s="6">
        <f t="shared" si="14"/>
        <v>0.15001831087722706</v>
      </c>
      <c r="L196" s="6">
        <f t="shared" si="15"/>
        <v>4.3326716214999783E-2</v>
      </c>
    </row>
    <row r="197" spans="1:12" x14ac:dyDescent="0.3">
      <c r="A197" t="s">
        <v>208</v>
      </c>
      <c r="B197" s="5">
        <v>14312</v>
      </c>
      <c r="C197" s="5">
        <v>7685</v>
      </c>
      <c r="D197" s="5">
        <v>6627</v>
      </c>
      <c r="E197" s="5">
        <v>41626</v>
      </c>
      <c r="F197" s="5">
        <v>21381</v>
      </c>
      <c r="G197" s="5">
        <v>20245</v>
      </c>
      <c r="H197" s="5">
        <f t="shared" si="12"/>
        <v>13696</v>
      </c>
      <c r="I197" s="5">
        <f t="shared" si="13"/>
        <v>13618</v>
      </c>
      <c r="J197" s="6">
        <f>B197/E197</f>
        <v>0.34382357180608275</v>
      </c>
      <c r="K197" s="6">
        <f t="shared" si="14"/>
        <v>0.14811816388446947</v>
      </c>
      <c r="L197" s="6">
        <f t="shared" si="15"/>
        <v>5.7113723386113674E-3</v>
      </c>
    </row>
    <row r="198" spans="1:12" x14ac:dyDescent="0.3">
      <c r="A198" t="s">
        <v>209</v>
      </c>
      <c r="B198" s="5">
        <v>24404</v>
      </c>
      <c r="C198" s="5">
        <v>13618</v>
      </c>
      <c r="D198" s="5">
        <v>10786</v>
      </c>
      <c r="E198" s="5">
        <v>44011</v>
      </c>
      <c r="F198" s="5">
        <v>23427</v>
      </c>
      <c r="G198" s="5">
        <v>20584</v>
      </c>
      <c r="H198" s="5">
        <f t="shared" si="12"/>
        <v>9809</v>
      </c>
      <c r="I198" s="5">
        <f t="shared" si="13"/>
        <v>9798</v>
      </c>
      <c r="J198" s="6">
        <f>B198/E198</f>
        <v>0.5544977392015632</v>
      </c>
      <c r="K198" s="6">
        <f t="shared" si="14"/>
        <v>0.2331434501457397</v>
      </c>
      <c r="L198" s="6">
        <f t="shared" si="15"/>
        <v>1.1220483657954244E-3</v>
      </c>
    </row>
    <row r="199" spans="1:12" x14ac:dyDescent="0.3">
      <c r="A199" t="s">
        <v>210</v>
      </c>
      <c r="B199" s="5">
        <v>14583</v>
      </c>
      <c r="C199" s="5">
        <v>8718</v>
      </c>
      <c r="D199" s="5">
        <v>5865</v>
      </c>
      <c r="E199" s="5">
        <v>33627</v>
      </c>
      <c r="F199" s="5">
        <v>18189</v>
      </c>
      <c r="G199" s="5">
        <v>15438</v>
      </c>
      <c r="H199" s="5">
        <f t="shared" si="12"/>
        <v>9471</v>
      </c>
      <c r="I199" s="5">
        <f t="shared" si="13"/>
        <v>9573</v>
      </c>
      <c r="J199" s="6">
        <f>B199/E199</f>
        <v>0.43366937282540813</v>
      </c>
      <c r="K199" s="6">
        <f t="shared" si="14"/>
        <v>0.39638737171076205</v>
      </c>
      <c r="L199" s="6">
        <f t="shared" si="15"/>
        <v>-1.0712137720251912E-2</v>
      </c>
    </row>
    <row r="200" spans="1:12" x14ac:dyDescent="0.3">
      <c r="A200" t="s">
        <v>211</v>
      </c>
      <c r="B200" s="5">
        <v>39123</v>
      </c>
      <c r="C200" s="5">
        <v>21155</v>
      </c>
      <c r="D200" s="5">
        <v>17968</v>
      </c>
      <c r="E200" s="5">
        <v>80104</v>
      </c>
      <c r="F200" s="5">
        <v>41550</v>
      </c>
      <c r="G200" s="5">
        <v>38554</v>
      </c>
      <c r="H200" s="5">
        <f t="shared" si="12"/>
        <v>20395</v>
      </c>
      <c r="I200" s="5">
        <f t="shared" si="13"/>
        <v>20586</v>
      </c>
      <c r="J200" s="6">
        <f>B200/E200</f>
        <v>0.48840257665035453</v>
      </c>
      <c r="K200" s="6">
        <f t="shared" si="14"/>
        <v>0.16328388617594339</v>
      </c>
      <c r="L200" s="6">
        <f t="shared" si="15"/>
        <v>-9.3214603348458561E-3</v>
      </c>
    </row>
    <row r="201" spans="1:12" x14ac:dyDescent="0.3">
      <c r="A201" t="s">
        <v>212</v>
      </c>
      <c r="B201" s="5">
        <v>29960</v>
      </c>
      <c r="C201" s="5">
        <v>16233</v>
      </c>
      <c r="D201" s="5">
        <v>13727</v>
      </c>
      <c r="E201" s="5">
        <v>51606</v>
      </c>
      <c r="F201" s="5">
        <v>27035</v>
      </c>
      <c r="G201" s="5">
        <v>24571</v>
      </c>
      <c r="H201" s="5">
        <f t="shared" si="12"/>
        <v>10802</v>
      </c>
      <c r="I201" s="5">
        <f t="shared" si="13"/>
        <v>10844</v>
      </c>
      <c r="J201" s="6">
        <f>B201/E201</f>
        <v>0.58055264891679259</v>
      </c>
      <c r="K201" s="6">
        <f t="shared" si="14"/>
        <v>0.16768151105918538</v>
      </c>
      <c r="L201" s="6">
        <f t="shared" si="15"/>
        <v>-3.8806294657197419E-3</v>
      </c>
    </row>
    <row r="202" spans="1:12" x14ac:dyDescent="0.3">
      <c r="A202" t="s">
        <v>213</v>
      </c>
      <c r="B202" s="5">
        <v>59829</v>
      </c>
      <c r="C202" s="5">
        <v>29103</v>
      </c>
      <c r="D202" s="5">
        <v>30726</v>
      </c>
      <c r="E202" s="5">
        <v>60797</v>
      </c>
      <c r="F202" s="5">
        <v>29592</v>
      </c>
      <c r="G202" s="5">
        <v>31205</v>
      </c>
      <c r="H202" s="5">
        <f t="shared" si="12"/>
        <v>489</v>
      </c>
      <c r="I202" s="5">
        <f t="shared" si="13"/>
        <v>479</v>
      </c>
      <c r="J202" s="6">
        <f>B202/E202</f>
        <v>0.98407816175140217</v>
      </c>
      <c r="K202" s="6">
        <f t="shared" si="14"/>
        <v>-5.4267940061212043E-2</v>
      </c>
      <c r="L202" s="6">
        <f t="shared" si="15"/>
        <v>2.0661892063956844E-2</v>
      </c>
    </row>
    <row r="203" spans="1:12" x14ac:dyDescent="0.3">
      <c r="A203" s="2" t="s">
        <v>214</v>
      </c>
      <c r="B203" s="5">
        <v>604984</v>
      </c>
      <c r="C203" s="5">
        <v>337617</v>
      </c>
      <c r="D203" s="5">
        <v>267367</v>
      </c>
      <c r="E203" s="5">
        <v>1081022</v>
      </c>
      <c r="F203" s="5">
        <v>575044</v>
      </c>
      <c r="G203" s="5">
        <v>505978</v>
      </c>
      <c r="H203" s="5">
        <f t="shared" si="12"/>
        <v>237427</v>
      </c>
      <c r="I203" s="5">
        <f t="shared" si="13"/>
        <v>238611</v>
      </c>
      <c r="J203" s="6">
        <f>B203/E203</f>
        <v>0.55964078436886577</v>
      </c>
      <c r="K203" s="6">
        <f t="shared" si="14"/>
        <v>0.23328987047291311</v>
      </c>
      <c r="L203" s="6">
        <f t="shared" si="15"/>
        <v>-4.9744030580527333E-3</v>
      </c>
    </row>
    <row r="204" spans="1:12" x14ac:dyDescent="0.3">
      <c r="A204" t="s">
        <v>215</v>
      </c>
      <c r="B204" s="5">
        <v>50487</v>
      </c>
      <c r="C204" s="5">
        <v>27025</v>
      </c>
      <c r="D204" s="5">
        <v>23462</v>
      </c>
      <c r="E204" s="5">
        <v>137321</v>
      </c>
      <c r="F204" s="5">
        <v>69124</v>
      </c>
      <c r="G204" s="5">
        <v>68197</v>
      </c>
      <c r="H204" s="5">
        <f t="shared" si="12"/>
        <v>42099</v>
      </c>
      <c r="I204" s="5">
        <f t="shared" si="13"/>
        <v>44735</v>
      </c>
      <c r="J204" s="6">
        <f>B204/E204</f>
        <v>0.36765680413046803</v>
      </c>
      <c r="K204" s="6">
        <f t="shared" si="14"/>
        <v>0.14138027244174342</v>
      </c>
      <c r="L204" s="6">
        <f t="shared" si="15"/>
        <v>-6.0732205562451E-2</v>
      </c>
    </row>
    <row r="205" spans="1:12" x14ac:dyDescent="0.3">
      <c r="A205" t="s">
        <v>216</v>
      </c>
      <c r="B205" s="5">
        <v>40540</v>
      </c>
      <c r="C205" s="5">
        <v>22657</v>
      </c>
      <c r="D205" s="5">
        <v>17883</v>
      </c>
      <c r="E205" s="5">
        <v>118708</v>
      </c>
      <c r="F205" s="5">
        <v>62816</v>
      </c>
      <c r="G205" s="5">
        <v>55892</v>
      </c>
      <c r="H205" s="5">
        <f t="shared" si="12"/>
        <v>40159</v>
      </c>
      <c r="I205" s="5">
        <f t="shared" si="13"/>
        <v>38009</v>
      </c>
      <c r="J205" s="6">
        <f>B205/E205</f>
        <v>0.34151026047107186</v>
      </c>
      <c r="K205" s="6">
        <f t="shared" si="14"/>
        <v>0.23661831404941783</v>
      </c>
      <c r="L205" s="6">
        <f t="shared" si="15"/>
        <v>5.502360088606216E-2</v>
      </c>
    </row>
    <row r="206" spans="1:12" x14ac:dyDescent="0.3">
      <c r="A206" t="s">
        <v>217</v>
      </c>
      <c r="B206" s="5">
        <v>85077</v>
      </c>
      <c r="C206" s="5">
        <v>47460</v>
      </c>
      <c r="D206" s="5">
        <v>37617</v>
      </c>
      <c r="E206" s="5">
        <v>106830</v>
      </c>
      <c r="F206" s="5">
        <v>58388</v>
      </c>
      <c r="G206" s="5">
        <v>48442</v>
      </c>
      <c r="H206" s="5">
        <f t="shared" si="12"/>
        <v>10928</v>
      </c>
      <c r="I206" s="5">
        <f t="shared" si="13"/>
        <v>10825</v>
      </c>
      <c r="J206" s="6">
        <f>B206/E206</f>
        <v>0.79637742207245155</v>
      </c>
      <c r="K206" s="6">
        <f t="shared" si="14"/>
        <v>0.23243117513110709</v>
      </c>
      <c r="L206" s="6">
        <f t="shared" si="15"/>
        <v>9.4700289398807255E-3</v>
      </c>
    </row>
    <row r="207" spans="1:12" x14ac:dyDescent="0.3">
      <c r="A207" t="s">
        <v>218</v>
      </c>
      <c r="B207" s="5">
        <v>42449</v>
      </c>
      <c r="C207" s="5">
        <v>24055</v>
      </c>
      <c r="D207" s="5">
        <v>18394</v>
      </c>
      <c r="E207" s="5">
        <v>94351</v>
      </c>
      <c r="F207" s="5">
        <v>49841</v>
      </c>
      <c r="G207" s="5">
        <v>44510</v>
      </c>
      <c r="H207" s="5">
        <f t="shared" si="12"/>
        <v>25786</v>
      </c>
      <c r="I207" s="5">
        <f t="shared" si="13"/>
        <v>26116</v>
      </c>
      <c r="J207" s="6">
        <f>B207/E207</f>
        <v>0.44990514143994237</v>
      </c>
      <c r="K207" s="6">
        <f t="shared" si="14"/>
        <v>0.2683183506709112</v>
      </c>
      <c r="L207" s="6">
        <f t="shared" si="15"/>
        <v>-1.2716444335741204E-2</v>
      </c>
    </row>
    <row r="208" spans="1:12" x14ac:dyDescent="0.3">
      <c r="A208" t="s">
        <v>219</v>
      </c>
      <c r="B208" s="5">
        <v>23802</v>
      </c>
      <c r="C208" s="5">
        <v>12459</v>
      </c>
      <c r="D208" s="5">
        <v>11343</v>
      </c>
      <c r="E208" s="5">
        <v>68485</v>
      </c>
      <c r="F208" s="5">
        <v>34887</v>
      </c>
      <c r="G208" s="5">
        <v>33598</v>
      </c>
      <c r="H208" s="5">
        <f t="shared" si="12"/>
        <v>22428</v>
      </c>
      <c r="I208" s="5">
        <f t="shared" si="13"/>
        <v>22255</v>
      </c>
      <c r="J208" s="6">
        <f>B208/E208</f>
        <v>0.34755055851646344</v>
      </c>
      <c r="K208" s="6">
        <f t="shared" si="14"/>
        <v>9.3842439739820746E-2</v>
      </c>
      <c r="L208" s="6">
        <f t="shared" si="15"/>
        <v>7.7434757936085397E-3</v>
      </c>
    </row>
    <row r="209" spans="1:12" x14ac:dyDescent="0.3">
      <c r="A209" t="s">
        <v>220</v>
      </c>
      <c r="B209" s="5">
        <v>18686</v>
      </c>
      <c r="C209" s="5">
        <v>9552</v>
      </c>
      <c r="D209" s="5">
        <v>9134</v>
      </c>
      <c r="E209" s="5">
        <v>67735</v>
      </c>
      <c r="F209" s="5">
        <v>34211</v>
      </c>
      <c r="G209" s="5">
        <v>33524</v>
      </c>
      <c r="H209" s="5">
        <f t="shared" si="12"/>
        <v>24659</v>
      </c>
      <c r="I209" s="5">
        <f t="shared" si="13"/>
        <v>24390</v>
      </c>
      <c r="J209" s="6">
        <f>B209/E209</f>
        <v>0.27586919613198496</v>
      </c>
      <c r="K209" s="6">
        <f t="shared" si="14"/>
        <v>4.4746841887439069E-2</v>
      </c>
      <c r="L209" s="6">
        <f t="shared" si="15"/>
        <v>1.0968733185729451E-2</v>
      </c>
    </row>
    <row r="210" spans="1:12" x14ac:dyDescent="0.3">
      <c r="A210" t="s">
        <v>221</v>
      </c>
      <c r="B210" s="5">
        <v>52010</v>
      </c>
      <c r="C210" s="5">
        <v>30241</v>
      </c>
      <c r="D210" s="5">
        <v>21769</v>
      </c>
      <c r="E210" s="5">
        <v>74409</v>
      </c>
      <c r="F210" s="5">
        <v>41393</v>
      </c>
      <c r="G210" s="5">
        <v>33016</v>
      </c>
      <c r="H210" s="5">
        <f t="shared" si="12"/>
        <v>11152</v>
      </c>
      <c r="I210" s="5">
        <f t="shared" si="13"/>
        <v>11247</v>
      </c>
      <c r="J210" s="6">
        <f>B210/E210</f>
        <v>0.69897458640755827</v>
      </c>
      <c r="K210" s="6">
        <f t="shared" si="14"/>
        <v>0.32871168012884167</v>
      </c>
      <c r="L210" s="6">
        <f t="shared" si="15"/>
        <v>-8.4825724037166199E-3</v>
      </c>
    </row>
    <row r="211" spans="1:12" x14ac:dyDescent="0.3">
      <c r="A211" t="s">
        <v>222</v>
      </c>
      <c r="B211" s="5">
        <v>94411</v>
      </c>
      <c r="C211" s="5">
        <v>53342</v>
      </c>
      <c r="D211" s="5">
        <v>41069</v>
      </c>
      <c r="E211" s="5">
        <v>127936</v>
      </c>
      <c r="F211" s="5">
        <v>70020</v>
      </c>
      <c r="G211" s="5">
        <v>57916</v>
      </c>
      <c r="H211" s="5">
        <f t="shared" si="12"/>
        <v>16678</v>
      </c>
      <c r="I211" s="5">
        <f t="shared" si="13"/>
        <v>16847</v>
      </c>
      <c r="J211" s="6">
        <f>B211/E211</f>
        <v>0.73795491495747878</v>
      </c>
      <c r="K211" s="6">
        <f t="shared" si="14"/>
        <v>0.26147043436498624</v>
      </c>
      <c r="L211" s="6">
        <f t="shared" si="15"/>
        <v>-1.008211373927336E-2</v>
      </c>
    </row>
    <row r="212" spans="1:12" x14ac:dyDescent="0.3">
      <c r="A212" t="s">
        <v>223</v>
      </c>
      <c r="B212" s="5">
        <v>118433</v>
      </c>
      <c r="C212" s="5">
        <v>67286</v>
      </c>
      <c r="D212" s="5">
        <v>51147</v>
      </c>
      <c r="E212" s="5">
        <v>153203</v>
      </c>
      <c r="F212" s="5">
        <v>84593</v>
      </c>
      <c r="G212" s="5">
        <v>68610</v>
      </c>
      <c r="H212" s="5">
        <f t="shared" si="12"/>
        <v>17307</v>
      </c>
      <c r="I212" s="5">
        <f t="shared" si="13"/>
        <v>17463</v>
      </c>
      <c r="J212" s="6">
        <f>B212/E212</f>
        <v>0.77304621972154597</v>
      </c>
      <c r="K212" s="6">
        <f t="shared" si="14"/>
        <v>0.2742483515853863</v>
      </c>
      <c r="L212" s="6">
        <f t="shared" si="15"/>
        <v>-8.9733130148460464E-3</v>
      </c>
    </row>
    <row r="213" spans="1:12" x14ac:dyDescent="0.3">
      <c r="A213" t="s">
        <v>224</v>
      </c>
      <c r="B213" s="5">
        <v>24508</v>
      </c>
      <c r="C213" s="5">
        <v>13687</v>
      </c>
      <c r="D213" s="5">
        <v>10821</v>
      </c>
      <c r="E213" s="5">
        <v>39756</v>
      </c>
      <c r="F213" s="5">
        <v>21272</v>
      </c>
      <c r="G213" s="5">
        <v>18484</v>
      </c>
      <c r="H213" s="5">
        <f t="shared" si="12"/>
        <v>7585</v>
      </c>
      <c r="I213" s="5">
        <f t="shared" si="13"/>
        <v>7663</v>
      </c>
      <c r="J213" s="6">
        <f>B213/E213</f>
        <v>0.61646040849179995</v>
      </c>
      <c r="K213" s="6">
        <f t="shared" si="14"/>
        <v>0.23495778663961769</v>
      </c>
      <c r="L213" s="6">
        <f t="shared" si="15"/>
        <v>-1.0230939187771737E-2</v>
      </c>
    </row>
    <row r="214" spans="1:12" x14ac:dyDescent="0.3">
      <c r="A214" t="s">
        <v>225</v>
      </c>
      <c r="B214" s="5">
        <v>54581</v>
      </c>
      <c r="C214" s="5">
        <v>29853</v>
      </c>
      <c r="D214" s="5">
        <v>24728</v>
      </c>
      <c r="E214" s="5">
        <v>92288</v>
      </c>
      <c r="F214" s="5">
        <v>48499</v>
      </c>
      <c r="G214" s="5">
        <v>43789</v>
      </c>
      <c r="H214" s="5">
        <f t="shared" si="12"/>
        <v>18646</v>
      </c>
      <c r="I214" s="5">
        <f t="shared" si="13"/>
        <v>19061</v>
      </c>
      <c r="J214" s="6">
        <f>B214/E214</f>
        <v>0.59142033633841884</v>
      </c>
      <c r="K214" s="6">
        <f t="shared" si="14"/>
        <v>0.18834913247131962</v>
      </c>
      <c r="L214" s="6">
        <f t="shared" si="15"/>
        <v>-2.2012716872433911E-2</v>
      </c>
    </row>
    <row r="215" spans="1:12" x14ac:dyDescent="0.3">
      <c r="A215" s="2" t="s">
        <v>226</v>
      </c>
      <c r="B215" s="5">
        <v>527168</v>
      </c>
      <c r="C215" s="5">
        <v>289339</v>
      </c>
      <c r="D215" s="5">
        <v>237829</v>
      </c>
      <c r="E215" s="5">
        <v>1083463</v>
      </c>
      <c r="F215" s="5">
        <v>565283</v>
      </c>
      <c r="G215" s="5">
        <v>518180</v>
      </c>
      <c r="H215" s="5">
        <f t="shared" si="12"/>
        <v>275944</v>
      </c>
      <c r="I215" s="5">
        <f t="shared" si="13"/>
        <v>280351</v>
      </c>
      <c r="J215" s="6">
        <f>B215/E215</f>
        <v>0.4865583780895148</v>
      </c>
      <c r="K215" s="6">
        <f t="shared" si="14"/>
        <v>0.19604708301316001</v>
      </c>
      <c r="L215" s="6">
        <f t="shared" si="15"/>
        <v>-1.5844442953449292E-2</v>
      </c>
    </row>
    <row r="216" spans="1:12" x14ac:dyDescent="0.3">
      <c r="A216" t="s">
        <v>227</v>
      </c>
      <c r="B216" s="5">
        <v>150784</v>
      </c>
      <c r="C216" s="5">
        <v>80129</v>
      </c>
      <c r="D216" s="5">
        <v>70655</v>
      </c>
      <c r="E216" s="5">
        <v>361185</v>
      </c>
      <c r="F216" s="5">
        <v>184376</v>
      </c>
      <c r="G216" s="5">
        <v>176809</v>
      </c>
      <c r="H216" s="5">
        <f t="shared" si="12"/>
        <v>104247</v>
      </c>
      <c r="I216" s="5">
        <f t="shared" si="13"/>
        <v>106154</v>
      </c>
      <c r="J216" s="6">
        <f>B216/E216</f>
        <v>0.41747027146753046</v>
      </c>
      <c r="K216" s="6">
        <f t="shared" si="14"/>
        <v>0.12582895795694304</v>
      </c>
      <c r="L216" s="6">
        <f t="shared" si="15"/>
        <v>-1.8127786677597416E-2</v>
      </c>
    </row>
    <row r="217" spans="1:12" x14ac:dyDescent="0.3">
      <c r="A217" t="s">
        <v>228</v>
      </c>
      <c r="B217" s="5">
        <v>96844</v>
      </c>
      <c r="C217" s="5">
        <v>53656</v>
      </c>
      <c r="D217" s="5">
        <v>43188</v>
      </c>
      <c r="E217" s="5">
        <v>176938</v>
      </c>
      <c r="F217" s="5">
        <v>93530</v>
      </c>
      <c r="G217" s="5">
        <v>83408</v>
      </c>
      <c r="H217" s="5">
        <f t="shared" si="12"/>
        <v>39874</v>
      </c>
      <c r="I217" s="5">
        <f t="shared" si="13"/>
        <v>40220</v>
      </c>
      <c r="J217" s="6">
        <f>B217/E217</f>
        <v>0.54733296408911591</v>
      </c>
      <c r="K217" s="6">
        <f t="shared" si="14"/>
        <v>0.21703061991254211</v>
      </c>
      <c r="L217" s="6">
        <f t="shared" si="15"/>
        <v>-8.6399019238708342E-3</v>
      </c>
    </row>
    <row r="218" spans="1:12" x14ac:dyDescent="0.3">
      <c r="A218" t="s">
        <v>229</v>
      </c>
      <c r="B218" s="5">
        <v>29783</v>
      </c>
      <c r="C218" s="5">
        <v>16477</v>
      </c>
      <c r="D218" s="5">
        <v>13306</v>
      </c>
      <c r="E218" s="5">
        <v>62388</v>
      </c>
      <c r="F218" s="5">
        <v>32383</v>
      </c>
      <c r="G218" s="5">
        <v>30005</v>
      </c>
      <c r="H218" s="5">
        <f t="shared" si="12"/>
        <v>15906</v>
      </c>
      <c r="I218" s="5">
        <f t="shared" si="13"/>
        <v>16699</v>
      </c>
      <c r="J218" s="6">
        <f>B218/E218</f>
        <v>0.47738347118035518</v>
      </c>
      <c r="K218" s="6">
        <f t="shared" si="14"/>
        <v>0.21375040775559861</v>
      </c>
      <c r="L218" s="6">
        <f t="shared" si="15"/>
        <v>-4.8652440855351829E-2</v>
      </c>
    </row>
    <row r="219" spans="1:12" x14ac:dyDescent="0.3">
      <c r="A219" t="s">
        <v>230</v>
      </c>
      <c r="B219" s="5">
        <v>63505</v>
      </c>
      <c r="C219" s="5">
        <v>34475</v>
      </c>
      <c r="D219" s="5">
        <v>29030</v>
      </c>
      <c r="E219" s="5">
        <v>108264</v>
      </c>
      <c r="F219" s="5">
        <v>56584</v>
      </c>
      <c r="G219" s="5">
        <v>51680</v>
      </c>
      <c r="H219" s="5">
        <f t="shared" si="12"/>
        <v>22109</v>
      </c>
      <c r="I219" s="5">
        <f t="shared" si="13"/>
        <v>22650</v>
      </c>
      <c r="J219" s="6">
        <f>B219/E219</f>
        <v>0.58657540826128718</v>
      </c>
      <c r="K219" s="6">
        <f t="shared" si="14"/>
        <v>0.17190464564282695</v>
      </c>
      <c r="L219" s="6">
        <f t="shared" si="15"/>
        <v>-2.4175086485960583E-2</v>
      </c>
    </row>
    <row r="220" spans="1:12" x14ac:dyDescent="0.3">
      <c r="A220" t="s">
        <v>231</v>
      </c>
      <c r="B220" s="5">
        <v>23091</v>
      </c>
      <c r="C220" s="5">
        <v>12232</v>
      </c>
      <c r="D220" s="5">
        <v>10859</v>
      </c>
      <c r="E220" s="5">
        <v>65389</v>
      </c>
      <c r="F220" s="5">
        <v>33215</v>
      </c>
      <c r="G220" s="5">
        <v>32174</v>
      </c>
      <c r="H220" s="5">
        <f t="shared" si="12"/>
        <v>20983</v>
      </c>
      <c r="I220" s="5">
        <f t="shared" si="13"/>
        <v>21315</v>
      </c>
      <c r="J220" s="6">
        <f>B220/E220</f>
        <v>0.35313278991879365</v>
      </c>
      <c r="K220" s="6">
        <f t="shared" si="14"/>
        <v>0.11906123939199785</v>
      </c>
      <c r="L220" s="6">
        <f t="shared" si="15"/>
        <v>-1.569846414461578E-2</v>
      </c>
    </row>
    <row r="221" spans="1:12" x14ac:dyDescent="0.3">
      <c r="A221" t="s">
        <v>232</v>
      </c>
      <c r="B221" s="5">
        <v>51474</v>
      </c>
      <c r="C221" s="5">
        <v>28389</v>
      </c>
      <c r="D221" s="5">
        <v>23085</v>
      </c>
      <c r="E221" s="5">
        <v>89163</v>
      </c>
      <c r="F221" s="5">
        <v>46907</v>
      </c>
      <c r="G221" s="5">
        <v>42256</v>
      </c>
      <c r="H221" s="5">
        <f t="shared" si="12"/>
        <v>18518</v>
      </c>
      <c r="I221" s="5">
        <f t="shared" si="13"/>
        <v>19171</v>
      </c>
      <c r="J221" s="6">
        <f>B221/E221</f>
        <v>0.57730224420443454</v>
      </c>
      <c r="K221" s="6">
        <f t="shared" si="14"/>
        <v>0.20681869023525312</v>
      </c>
      <c r="L221" s="6">
        <f t="shared" si="15"/>
        <v>-3.4655488512057048E-2</v>
      </c>
    </row>
    <row r="222" spans="1:12" x14ac:dyDescent="0.3">
      <c r="A222" t="s">
        <v>233</v>
      </c>
      <c r="B222" s="5">
        <v>32989</v>
      </c>
      <c r="C222" s="5">
        <v>18277</v>
      </c>
      <c r="D222" s="5">
        <v>14712</v>
      </c>
      <c r="E222" s="5">
        <v>62589</v>
      </c>
      <c r="F222" s="5">
        <v>32754</v>
      </c>
      <c r="G222" s="5">
        <v>29835</v>
      </c>
      <c r="H222" s="5">
        <f t="shared" si="12"/>
        <v>14477</v>
      </c>
      <c r="I222" s="5">
        <f t="shared" si="13"/>
        <v>15123</v>
      </c>
      <c r="J222" s="6">
        <f>B222/E222</f>
        <v>0.52707344741088691</v>
      </c>
      <c r="K222" s="6">
        <f t="shared" si="14"/>
        <v>0.2169799514702852</v>
      </c>
      <c r="L222" s="6">
        <f t="shared" si="15"/>
        <v>-4.3655580596697025E-2</v>
      </c>
    </row>
    <row r="223" spans="1:12" x14ac:dyDescent="0.3">
      <c r="A223" t="s">
        <v>234</v>
      </c>
      <c r="B223" s="5">
        <v>16885</v>
      </c>
      <c r="C223" s="5">
        <v>9959</v>
      </c>
      <c r="D223" s="5">
        <v>6926</v>
      </c>
      <c r="E223" s="5">
        <v>28457</v>
      </c>
      <c r="F223" s="5">
        <v>16056</v>
      </c>
      <c r="G223" s="5">
        <v>12401</v>
      </c>
      <c r="H223" s="5">
        <f t="shared" si="12"/>
        <v>6097</v>
      </c>
      <c r="I223" s="5">
        <f t="shared" si="13"/>
        <v>5475</v>
      </c>
      <c r="J223" s="6">
        <f>B223/E223</f>
        <v>0.59335137224584455</v>
      </c>
      <c r="K223" s="6">
        <f t="shared" si="14"/>
        <v>0.36319421896927218</v>
      </c>
      <c r="L223" s="6">
        <f t="shared" si="15"/>
        <v>0.10760457122311462</v>
      </c>
    </row>
    <row r="224" spans="1:12" x14ac:dyDescent="0.3">
      <c r="A224" t="s">
        <v>235</v>
      </c>
      <c r="B224" s="5">
        <v>26452</v>
      </c>
      <c r="C224" s="5">
        <v>14499</v>
      </c>
      <c r="D224" s="5">
        <v>11953</v>
      </c>
      <c r="E224" s="5">
        <v>57341</v>
      </c>
      <c r="F224" s="5">
        <v>29955</v>
      </c>
      <c r="G224" s="5">
        <v>27386</v>
      </c>
      <c r="H224" s="5">
        <f t="shared" si="12"/>
        <v>15456</v>
      </c>
      <c r="I224" s="5">
        <f t="shared" si="13"/>
        <v>15433</v>
      </c>
      <c r="J224" s="6">
        <f>B224/E224</f>
        <v>0.46131040616661728</v>
      </c>
      <c r="K224" s="6">
        <f t="shared" si="14"/>
        <v>0.19309738863521281</v>
      </c>
      <c r="L224" s="6">
        <f t="shared" si="15"/>
        <v>1.4892035514678331E-3</v>
      </c>
    </row>
    <row r="225" spans="1:12" x14ac:dyDescent="0.3">
      <c r="A225" t="s">
        <v>236</v>
      </c>
      <c r="B225" s="5">
        <v>8698</v>
      </c>
      <c r="C225" s="5">
        <v>5771</v>
      </c>
      <c r="D225" s="5">
        <v>2927</v>
      </c>
      <c r="E225" s="5">
        <v>15413</v>
      </c>
      <c r="F225" s="5">
        <v>9138</v>
      </c>
      <c r="G225" s="5">
        <v>6275</v>
      </c>
      <c r="H225" s="5">
        <f t="shared" si="12"/>
        <v>3367</v>
      </c>
      <c r="I225" s="5">
        <f t="shared" si="13"/>
        <v>3348</v>
      </c>
      <c r="J225" s="6">
        <f>B225/E225</f>
        <v>0.56432881333938878</v>
      </c>
      <c r="K225" s="6">
        <f t="shared" si="14"/>
        <v>0.67886736801908054</v>
      </c>
      <c r="L225" s="6">
        <f t="shared" si="15"/>
        <v>5.6589875517084436E-3</v>
      </c>
    </row>
    <row r="226" spans="1:12" x14ac:dyDescent="0.3">
      <c r="A226" t="s">
        <v>237</v>
      </c>
      <c r="B226" s="5">
        <v>12368</v>
      </c>
      <c r="C226" s="5">
        <v>7101</v>
      </c>
      <c r="D226" s="5">
        <v>5267</v>
      </c>
      <c r="E226" s="5">
        <v>29151</v>
      </c>
      <c r="F226" s="5">
        <v>15655</v>
      </c>
      <c r="G226" s="5">
        <v>13496</v>
      </c>
      <c r="H226" s="5">
        <f t="shared" si="12"/>
        <v>8554</v>
      </c>
      <c r="I226" s="5">
        <f t="shared" si="13"/>
        <v>8229</v>
      </c>
      <c r="J226" s="6">
        <f>B226/E226</f>
        <v>0.42427360982470586</v>
      </c>
      <c r="K226" s="6">
        <f t="shared" si="14"/>
        <v>0.29877467869870433</v>
      </c>
      <c r="L226" s="6">
        <f t="shared" si="15"/>
        <v>3.8734509181141012E-2</v>
      </c>
    </row>
    <row r="227" spans="1:12" x14ac:dyDescent="0.3">
      <c r="A227" t="s">
        <v>238</v>
      </c>
      <c r="B227" s="5">
        <v>10609</v>
      </c>
      <c r="C227" s="5">
        <v>6383</v>
      </c>
      <c r="D227" s="5">
        <v>4226</v>
      </c>
      <c r="E227" s="5">
        <v>16710</v>
      </c>
      <c r="F227" s="5">
        <v>9413</v>
      </c>
      <c r="G227" s="5">
        <v>7297</v>
      </c>
      <c r="H227" s="5">
        <f t="shared" si="12"/>
        <v>3030</v>
      </c>
      <c r="I227" s="5">
        <f t="shared" si="13"/>
        <v>3071</v>
      </c>
      <c r="J227" s="6">
        <f>B227/E227</f>
        <v>0.63488928785158583</v>
      </c>
      <c r="K227" s="6">
        <f t="shared" si="14"/>
        <v>0.41238228708005537</v>
      </c>
      <c r="L227" s="6">
        <f t="shared" si="15"/>
        <v>-1.3440621937407509E-2</v>
      </c>
    </row>
    <row r="228" spans="1:12" x14ac:dyDescent="0.3">
      <c r="A228" t="s">
        <v>239</v>
      </c>
      <c r="B228" s="5">
        <v>3686</v>
      </c>
      <c r="C228" s="5">
        <v>1991</v>
      </c>
      <c r="D228" s="5">
        <v>1695</v>
      </c>
      <c r="E228" s="5">
        <v>10475</v>
      </c>
      <c r="F228" s="5">
        <v>5317</v>
      </c>
      <c r="G228" s="5">
        <v>5158</v>
      </c>
      <c r="H228" s="5">
        <f t="shared" si="12"/>
        <v>3326</v>
      </c>
      <c r="I228" s="5">
        <f t="shared" si="13"/>
        <v>3463</v>
      </c>
      <c r="J228" s="6">
        <f>B228/E228</f>
        <v>0.35188544152744627</v>
      </c>
      <c r="K228" s="6">
        <f t="shared" si="14"/>
        <v>0.16095428424964575</v>
      </c>
      <c r="L228" s="6">
        <f t="shared" si="15"/>
        <v>-4.0364884649549015E-2</v>
      </c>
    </row>
    <row r="229" spans="1:12" x14ac:dyDescent="0.3">
      <c r="A229" s="2" t="s">
        <v>241</v>
      </c>
      <c r="B229" s="5">
        <v>151000</v>
      </c>
      <c r="C229" s="5">
        <v>95757</v>
      </c>
      <c r="D229" s="5">
        <v>55243</v>
      </c>
      <c r="E229" s="5">
        <v>703722</v>
      </c>
      <c r="F229" s="5">
        <v>359321</v>
      </c>
      <c r="G229" s="5">
        <v>344401</v>
      </c>
      <c r="H229" s="5">
        <f t="shared" si="12"/>
        <v>263564</v>
      </c>
      <c r="I229" s="5">
        <f t="shared" si="13"/>
        <v>289158</v>
      </c>
      <c r="J229" s="6">
        <f>B229/E229</f>
        <v>0.21457336846084107</v>
      </c>
      <c r="K229" s="6">
        <f t="shared" si="14"/>
        <v>0.55007209689961223</v>
      </c>
      <c r="L229" s="6">
        <f t="shared" si="15"/>
        <v>-9.2677028781916387E-2</v>
      </c>
    </row>
    <row r="230" spans="1:12" x14ac:dyDescent="0.3">
      <c r="A230" t="s">
        <v>242</v>
      </c>
      <c r="B230" s="5">
        <v>21446</v>
      </c>
      <c r="C230" s="5">
        <v>12693</v>
      </c>
      <c r="D230" s="5">
        <v>8753</v>
      </c>
      <c r="E230" s="5">
        <v>113442</v>
      </c>
      <c r="F230" s="5">
        <v>57453</v>
      </c>
      <c r="G230" s="5">
        <v>55989</v>
      </c>
      <c r="H230" s="5">
        <f t="shared" si="12"/>
        <v>44760</v>
      </c>
      <c r="I230" s="5">
        <f t="shared" si="13"/>
        <v>47236</v>
      </c>
      <c r="J230" s="6">
        <f>B230/E230</f>
        <v>0.18904814795225755</v>
      </c>
      <c r="K230" s="6">
        <f t="shared" si="14"/>
        <v>0.37165416165573922</v>
      </c>
      <c r="L230" s="6">
        <f t="shared" si="15"/>
        <v>-5.3841430295310709E-2</v>
      </c>
    </row>
    <row r="231" spans="1:12" x14ac:dyDescent="0.3">
      <c r="A231" t="s">
        <v>243</v>
      </c>
      <c r="B231" s="5">
        <v>5376</v>
      </c>
      <c r="C231" s="5">
        <v>2543</v>
      </c>
      <c r="D231" s="5">
        <v>2833</v>
      </c>
      <c r="E231" s="5">
        <v>60111</v>
      </c>
      <c r="F231" s="5">
        <v>28576</v>
      </c>
      <c r="G231" s="5">
        <v>31535</v>
      </c>
      <c r="H231" s="5">
        <f t="shared" si="12"/>
        <v>26033</v>
      </c>
      <c r="I231" s="5">
        <f t="shared" si="13"/>
        <v>28702</v>
      </c>
      <c r="J231" s="6">
        <f>B231/E231</f>
        <v>8.9434546089733988E-2</v>
      </c>
      <c r="K231" s="6">
        <f t="shared" si="14"/>
        <v>-0.10799173440839691</v>
      </c>
      <c r="L231" s="6">
        <f t="shared" si="15"/>
        <v>-9.7601842750493828E-2</v>
      </c>
    </row>
    <row r="232" spans="1:12" x14ac:dyDescent="0.3">
      <c r="A232" t="s">
        <v>244</v>
      </c>
      <c r="B232" s="5">
        <v>6127</v>
      </c>
      <c r="C232" s="5">
        <v>3623</v>
      </c>
      <c r="D232" s="5">
        <v>2504</v>
      </c>
      <c r="E232" s="5">
        <v>42737</v>
      </c>
      <c r="F232" s="5">
        <v>20667</v>
      </c>
      <c r="G232" s="5">
        <v>22070</v>
      </c>
      <c r="H232" s="5">
        <f t="shared" si="12"/>
        <v>17044</v>
      </c>
      <c r="I232" s="5">
        <f t="shared" si="13"/>
        <v>19566</v>
      </c>
      <c r="J232" s="6">
        <f>B232/E232</f>
        <v>0.14336523387228864</v>
      </c>
      <c r="K232" s="6">
        <f t="shared" si="14"/>
        <v>0.36941295867508805</v>
      </c>
      <c r="L232" s="6">
        <f t="shared" si="15"/>
        <v>-0.1379951303975715</v>
      </c>
    </row>
    <row r="233" spans="1:12" x14ac:dyDescent="0.3">
      <c r="A233" t="s">
        <v>245</v>
      </c>
      <c r="B233" s="5">
        <v>3923</v>
      </c>
      <c r="C233" s="5">
        <v>2030</v>
      </c>
      <c r="D233" s="5">
        <v>1893</v>
      </c>
      <c r="E233" s="5">
        <v>45926</v>
      </c>
      <c r="F233" s="5">
        <v>21593</v>
      </c>
      <c r="G233" s="5">
        <v>24333</v>
      </c>
      <c r="H233" s="5">
        <f t="shared" si="12"/>
        <v>19563</v>
      </c>
      <c r="I233" s="5">
        <f t="shared" si="13"/>
        <v>22440</v>
      </c>
      <c r="J233" s="6">
        <f>B233/E233</f>
        <v>8.5420023516091098E-2</v>
      </c>
      <c r="K233" s="6">
        <f t="shared" si="14"/>
        <v>6.9872920826510254E-2</v>
      </c>
      <c r="L233" s="6">
        <f t="shared" si="15"/>
        <v>-0.13720505357532062</v>
      </c>
    </row>
    <row r="234" spans="1:12" x14ac:dyDescent="0.3">
      <c r="A234" t="s">
        <v>246</v>
      </c>
      <c r="B234" s="5">
        <v>7226</v>
      </c>
      <c r="C234" s="5">
        <v>4701</v>
      </c>
      <c r="D234" s="5">
        <v>2525</v>
      </c>
      <c r="E234" s="5">
        <v>40823</v>
      </c>
      <c r="F234" s="5">
        <v>20541</v>
      </c>
      <c r="G234" s="5">
        <v>20282</v>
      </c>
      <c r="H234" s="5">
        <f t="shared" si="12"/>
        <v>15840</v>
      </c>
      <c r="I234" s="5">
        <f t="shared" si="13"/>
        <v>17757</v>
      </c>
      <c r="J234" s="6">
        <f>B234/E234</f>
        <v>0.17700805918232368</v>
      </c>
      <c r="K234" s="6">
        <f t="shared" si="14"/>
        <v>0.62153418931467042</v>
      </c>
      <c r="L234" s="6">
        <f t="shared" si="15"/>
        <v>-0.1142414179904179</v>
      </c>
    </row>
    <row r="235" spans="1:12" x14ac:dyDescent="0.3">
      <c r="A235" t="s">
        <v>247</v>
      </c>
      <c r="B235" s="5">
        <v>1859</v>
      </c>
      <c r="C235" s="5">
        <v>1037</v>
      </c>
      <c r="D235" s="5">
        <v>822</v>
      </c>
      <c r="E235" s="5">
        <v>26265</v>
      </c>
      <c r="F235" s="5">
        <v>12516</v>
      </c>
      <c r="G235" s="5">
        <v>13749</v>
      </c>
      <c r="H235" s="5">
        <f t="shared" si="12"/>
        <v>11479</v>
      </c>
      <c r="I235" s="5">
        <f t="shared" si="13"/>
        <v>12927</v>
      </c>
      <c r="J235" s="6">
        <f>B235/E235</f>
        <v>7.0778602703217203E-2</v>
      </c>
      <c r="K235" s="6">
        <f t="shared" si="14"/>
        <v>0.23234681317334746</v>
      </c>
      <c r="L235" s="6">
        <f t="shared" si="15"/>
        <v>-0.11879886821845095</v>
      </c>
    </row>
    <row r="236" spans="1:12" x14ac:dyDescent="0.3">
      <c r="A236" t="s">
        <v>248</v>
      </c>
      <c r="B236" s="5">
        <v>1536</v>
      </c>
      <c r="C236" s="5">
        <v>767</v>
      </c>
      <c r="D236" s="5">
        <v>769</v>
      </c>
      <c r="E236" s="5">
        <v>29894</v>
      </c>
      <c r="F236" s="5">
        <v>13928</v>
      </c>
      <c r="G236" s="5">
        <v>15966</v>
      </c>
      <c r="H236" s="5">
        <f t="shared" si="12"/>
        <v>13161</v>
      </c>
      <c r="I236" s="5">
        <f t="shared" si="13"/>
        <v>15197</v>
      </c>
      <c r="J236" s="6">
        <f>B236/E236</f>
        <v>5.1381548136749847E-2</v>
      </c>
      <c r="K236" s="6">
        <f t="shared" si="14"/>
        <v>-2.6041681383877436E-3</v>
      </c>
      <c r="L236" s="6">
        <f t="shared" si="15"/>
        <v>-0.14384012909928143</v>
      </c>
    </row>
    <row r="237" spans="1:12" x14ac:dyDescent="0.3">
      <c r="A237" t="s">
        <v>249</v>
      </c>
      <c r="B237" s="5">
        <v>2976</v>
      </c>
      <c r="C237" s="5">
        <v>1583</v>
      </c>
      <c r="D237" s="5">
        <v>1393</v>
      </c>
      <c r="E237" s="5">
        <v>40741</v>
      </c>
      <c r="F237" s="5">
        <v>19201</v>
      </c>
      <c r="G237" s="5">
        <v>21540</v>
      </c>
      <c r="H237" s="5">
        <f t="shared" si="12"/>
        <v>17618</v>
      </c>
      <c r="I237" s="5">
        <f t="shared" si="13"/>
        <v>20147</v>
      </c>
      <c r="J237" s="6">
        <f>B237/E237</f>
        <v>7.3046807883949835E-2</v>
      </c>
      <c r="K237" s="6">
        <f t="shared" si="14"/>
        <v>0.12786208610120642</v>
      </c>
      <c r="L237" s="6">
        <f t="shared" si="15"/>
        <v>-0.13413428724616847</v>
      </c>
    </row>
    <row r="238" spans="1:12" x14ac:dyDescent="0.3">
      <c r="A238" t="s">
        <v>250</v>
      </c>
      <c r="B238" s="5">
        <v>2210</v>
      </c>
      <c r="C238" s="5">
        <v>1220</v>
      </c>
      <c r="D238" s="5">
        <v>990</v>
      </c>
      <c r="E238" s="5">
        <v>25274</v>
      </c>
      <c r="F238" s="5">
        <v>12100</v>
      </c>
      <c r="G238" s="5">
        <v>13174</v>
      </c>
      <c r="H238" s="5">
        <f t="shared" si="12"/>
        <v>10880</v>
      </c>
      <c r="I238" s="5">
        <f t="shared" si="13"/>
        <v>12184</v>
      </c>
      <c r="J238" s="6">
        <f>B238/E238</f>
        <v>8.7441639629658938E-2</v>
      </c>
      <c r="K238" s="6">
        <f t="shared" si="14"/>
        <v>0.20890119459866657</v>
      </c>
      <c r="L238" s="6">
        <f t="shared" si="15"/>
        <v>-0.11319737416506412</v>
      </c>
    </row>
    <row r="239" spans="1:12" x14ac:dyDescent="0.3">
      <c r="A239" t="s">
        <v>251</v>
      </c>
      <c r="B239" s="5">
        <v>7901</v>
      </c>
      <c r="C239" s="5">
        <v>5322</v>
      </c>
      <c r="D239" s="5">
        <v>2579</v>
      </c>
      <c r="E239" s="5">
        <v>53996</v>
      </c>
      <c r="F239" s="5">
        <v>27237</v>
      </c>
      <c r="G239" s="5">
        <v>26759</v>
      </c>
      <c r="H239" s="5">
        <f t="shared" si="12"/>
        <v>21915</v>
      </c>
      <c r="I239" s="5">
        <f t="shared" si="13"/>
        <v>24180</v>
      </c>
      <c r="J239" s="6">
        <f>B239/E239</f>
        <v>0.14632565375212978</v>
      </c>
      <c r="K239" s="6">
        <f t="shared" si="14"/>
        <v>0.72444744565628971</v>
      </c>
      <c r="L239" s="6">
        <f t="shared" si="15"/>
        <v>-9.8354511315874082E-2</v>
      </c>
    </row>
    <row r="240" spans="1:12" x14ac:dyDescent="0.3">
      <c r="A240" t="s">
        <v>252</v>
      </c>
      <c r="B240" s="5">
        <v>1122</v>
      </c>
      <c r="C240" s="5">
        <v>599</v>
      </c>
      <c r="D240" s="5">
        <v>523</v>
      </c>
      <c r="E240" s="5">
        <v>7061</v>
      </c>
      <c r="F240" s="5">
        <v>3497</v>
      </c>
      <c r="G240" s="5">
        <v>3564</v>
      </c>
      <c r="H240" s="5">
        <f t="shared" si="12"/>
        <v>2898</v>
      </c>
      <c r="I240" s="5">
        <f t="shared" si="13"/>
        <v>3041</v>
      </c>
      <c r="J240" s="6">
        <f>B240/E240</f>
        <v>0.15890100552329697</v>
      </c>
      <c r="K240" s="6">
        <f t="shared" si="14"/>
        <v>0.13568013405052648</v>
      </c>
      <c r="L240" s="6">
        <f t="shared" si="15"/>
        <v>-4.8165564796736934E-2</v>
      </c>
    </row>
    <row r="241" spans="1:12" x14ac:dyDescent="0.3">
      <c r="A241" t="s">
        <v>253</v>
      </c>
      <c r="B241" s="5">
        <v>2220</v>
      </c>
      <c r="C241" s="5">
        <v>1204</v>
      </c>
      <c r="D241" s="5">
        <v>1016</v>
      </c>
      <c r="E241" s="5">
        <v>23416</v>
      </c>
      <c r="F241" s="5">
        <v>11209</v>
      </c>
      <c r="G241" s="5">
        <v>12207</v>
      </c>
      <c r="H241" s="5">
        <f t="shared" si="12"/>
        <v>10005</v>
      </c>
      <c r="I241" s="5">
        <f t="shared" si="13"/>
        <v>11191</v>
      </c>
      <c r="J241" s="6">
        <f>B241/E241</f>
        <v>9.4806969593440385E-2</v>
      </c>
      <c r="K241" s="6">
        <f t="shared" si="14"/>
        <v>0.16977599773033905</v>
      </c>
      <c r="L241" s="6">
        <f t="shared" si="15"/>
        <v>-0.11202491580019334</v>
      </c>
    </row>
    <row r="242" spans="1:12" x14ac:dyDescent="0.3">
      <c r="A242" t="s">
        <v>254</v>
      </c>
      <c r="B242" s="5">
        <v>3159</v>
      </c>
      <c r="C242" s="5">
        <v>2157</v>
      </c>
      <c r="D242" s="5">
        <v>1002</v>
      </c>
      <c r="E242" s="5">
        <v>27466</v>
      </c>
      <c r="F242" s="5">
        <v>13483</v>
      </c>
      <c r="G242" s="5">
        <v>13983</v>
      </c>
      <c r="H242" s="5">
        <f t="shared" si="12"/>
        <v>11326</v>
      </c>
      <c r="I242" s="5">
        <f t="shared" si="13"/>
        <v>12981</v>
      </c>
      <c r="J242" s="6">
        <f>B242/E242</f>
        <v>0.11501492754678512</v>
      </c>
      <c r="K242" s="6">
        <f t="shared" si="14"/>
        <v>0.76672036474434635</v>
      </c>
      <c r="L242" s="6">
        <f t="shared" si="15"/>
        <v>-0.13638578221924413</v>
      </c>
    </row>
    <row r="243" spans="1:12" x14ac:dyDescent="0.3">
      <c r="A243" t="s">
        <v>255</v>
      </c>
      <c r="B243" s="5">
        <v>4491</v>
      </c>
      <c r="C243" s="5">
        <v>2410</v>
      </c>
      <c r="D243" s="5">
        <v>2081</v>
      </c>
      <c r="E243" s="5">
        <v>11646</v>
      </c>
      <c r="F243" s="5">
        <v>6058</v>
      </c>
      <c r="G243" s="5">
        <v>5588</v>
      </c>
      <c r="H243" s="5">
        <f t="shared" si="12"/>
        <v>3648</v>
      </c>
      <c r="I243" s="5">
        <f t="shared" si="13"/>
        <v>3507</v>
      </c>
      <c r="J243" s="6">
        <f>B243/E243</f>
        <v>0.38562596599690879</v>
      </c>
      <c r="K243" s="6">
        <f t="shared" si="14"/>
        <v>0.14677820009106621</v>
      </c>
      <c r="L243" s="6">
        <f t="shared" si="15"/>
        <v>3.9418101054043947E-2</v>
      </c>
    </row>
    <row r="244" spans="1:12" x14ac:dyDescent="0.3">
      <c r="A244" t="s">
        <v>256</v>
      </c>
      <c r="B244" s="5">
        <v>5816</v>
      </c>
      <c r="C244" s="5">
        <v>3025</v>
      </c>
      <c r="D244" s="5">
        <v>2791</v>
      </c>
      <c r="E244" s="5">
        <v>15112</v>
      </c>
      <c r="F244" s="5">
        <v>7726</v>
      </c>
      <c r="G244" s="5">
        <v>7386</v>
      </c>
      <c r="H244" s="5">
        <f t="shared" si="12"/>
        <v>4701</v>
      </c>
      <c r="I244" s="5">
        <f t="shared" si="13"/>
        <v>4595</v>
      </c>
      <c r="J244" s="6">
        <f>B244/E244</f>
        <v>0.38485971413446268</v>
      </c>
      <c r="K244" s="6">
        <f t="shared" si="14"/>
        <v>8.0511136928619609E-2</v>
      </c>
      <c r="L244" s="6">
        <f t="shared" si="15"/>
        <v>2.2806496234343096E-2</v>
      </c>
    </row>
    <row r="245" spans="1:12" x14ac:dyDescent="0.3">
      <c r="A245" t="s">
        <v>257</v>
      </c>
      <c r="B245" s="5">
        <v>65625</v>
      </c>
      <c r="C245" s="5">
        <v>46477</v>
      </c>
      <c r="D245" s="5">
        <v>19148</v>
      </c>
      <c r="E245" s="5">
        <v>99134</v>
      </c>
      <c r="F245" s="5">
        <v>63267</v>
      </c>
      <c r="G245" s="5">
        <v>35867</v>
      </c>
      <c r="H245" s="5">
        <f t="shared" si="12"/>
        <v>16790</v>
      </c>
      <c r="I245" s="5">
        <f t="shared" si="13"/>
        <v>16719</v>
      </c>
      <c r="J245" s="6">
        <f>B245/E245</f>
        <v>0.66198277079508538</v>
      </c>
      <c r="K245" s="6">
        <f t="shared" si="14"/>
        <v>0.88675929504050155</v>
      </c>
      <c r="L245" s="6">
        <f t="shared" si="15"/>
        <v>4.2376738339405451E-3</v>
      </c>
    </row>
    <row r="246" spans="1:12" x14ac:dyDescent="0.3">
      <c r="A246" t="s">
        <v>258</v>
      </c>
      <c r="B246" s="5">
        <v>2204</v>
      </c>
      <c r="C246" s="5">
        <v>1167</v>
      </c>
      <c r="D246" s="5">
        <v>1037</v>
      </c>
      <c r="E246" s="5">
        <v>9581</v>
      </c>
      <c r="F246" s="5">
        <v>4725</v>
      </c>
      <c r="G246" s="5">
        <v>4856</v>
      </c>
      <c r="H246" s="5">
        <f t="shared" si="12"/>
        <v>3558</v>
      </c>
      <c r="I246" s="5">
        <f t="shared" si="13"/>
        <v>3819</v>
      </c>
      <c r="J246" s="6">
        <f>B246/E246</f>
        <v>0.2300386180983196</v>
      </c>
      <c r="K246" s="6">
        <f t="shared" si="14"/>
        <v>0.11810442405702858</v>
      </c>
      <c r="L246" s="6">
        <f t="shared" si="15"/>
        <v>-7.0790018999735763E-2</v>
      </c>
    </row>
    <row r="247" spans="1:12" x14ac:dyDescent="0.3">
      <c r="A247" t="s">
        <v>259</v>
      </c>
      <c r="B247" s="5">
        <v>2793</v>
      </c>
      <c r="C247" s="5">
        <v>1482</v>
      </c>
      <c r="D247" s="5">
        <v>1311</v>
      </c>
      <c r="E247" s="5">
        <v>27916</v>
      </c>
      <c r="F247" s="5">
        <v>13716</v>
      </c>
      <c r="G247" s="5">
        <v>14200</v>
      </c>
      <c r="H247" s="5">
        <f t="shared" si="12"/>
        <v>12234</v>
      </c>
      <c r="I247" s="5">
        <f t="shared" si="13"/>
        <v>12889</v>
      </c>
      <c r="J247" s="6">
        <f>B247/E247</f>
        <v>0.10005015045135406</v>
      </c>
      <c r="K247" s="6">
        <f t="shared" si="14"/>
        <v>0.12260232209233228</v>
      </c>
      <c r="L247" s="6">
        <f t="shared" si="15"/>
        <v>-5.2155273602269417E-2</v>
      </c>
    </row>
    <row r="248" spans="1:12" x14ac:dyDescent="0.3">
      <c r="A248" t="s">
        <v>260</v>
      </c>
      <c r="B248" s="5">
        <v>1566</v>
      </c>
      <c r="C248" s="5">
        <v>947</v>
      </c>
      <c r="D248" s="5">
        <v>619</v>
      </c>
      <c r="E248" s="5">
        <v>1695</v>
      </c>
      <c r="F248" s="5">
        <v>1022</v>
      </c>
      <c r="G248" s="5">
        <v>673</v>
      </c>
      <c r="H248" s="5">
        <f t="shared" si="12"/>
        <v>75</v>
      </c>
      <c r="I248" s="5">
        <f t="shared" si="13"/>
        <v>54</v>
      </c>
      <c r="J248" s="6">
        <f>B248/E248</f>
        <v>0.92389380530973453</v>
      </c>
      <c r="K248" s="6">
        <f t="shared" si="14"/>
        <v>0.42519382050148219</v>
      </c>
      <c r="L248" s="6">
        <f t="shared" si="15"/>
        <v>0.32850406697203605</v>
      </c>
    </row>
    <row r="249" spans="1:12" x14ac:dyDescent="0.3">
      <c r="A249" t="s">
        <v>261</v>
      </c>
      <c r="B249" s="5">
        <v>32</v>
      </c>
      <c r="C249" s="5">
        <v>25</v>
      </c>
      <c r="D249" s="5">
        <v>7</v>
      </c>
      <c r="E249" s="5">
        <v>35</v>
      </c>
      <c r="F249" s="5">
        <v>28</v>
      </c>
      <c r="G249" s="5">
        <v>7</v>
      </c>
      <c r="H249" s="5">
        <f t="shared" si="12"/>
        <v>3</v>
      </c>
      <c r="I249" s="5">
        <f t="shared" si="13"/>
        <v>0</v>
      </c>
      <c r="J249" s="6">
        <f>B249/E249</f>
        <v>0.91428571428571426</v>
      </c>
      <c r="K249" s="6">
        <f t="shared" si="14"/>
        <v>1.2729656758128876</v>
      </c>
      <c r="L249" s="6" t="e">
        <f t="shared" si="15"/>
        <v>#DIV/0!</v>
      </c>
    </row>
    <row r="250" spans="1:12" x14ac:dyDescent="0.3">
      <c r="A250" t="s">
        <v>262</v>
      </c>
      <c r="B250" s="5">
        <v>1392</v>
      </c>
      <c r="C250" s="5">
        <v>745</v>
      </c>
      <c r="D250" s="5">
        <v>647</v>
      </c>
      <c r="E250" s="5">
        <v>1451</v>
      </c>
      <c r="F250" s="5">
        <v>778</v>
      </c>
      <c r="G250" s="5">
        <v>673</v>
      </c>
      <c r="H250" s="5">
        <f t="shared" si="12"/>
        <v>33</v>
      </c>
      <c r="I250" s="5">
        <f t="shared" si="13"/>
        <v>26</v>
      </c>
      <c r="J250" s="6">
        <f>B250/E250</f>
        <v>0.95933838731909027</v>
      </c>
      <c r="K250" s="6">
        <f t="shared" si="14"/>
        <v>0.14103792387865885</v>
      </c>
      <c r="L250" s="6">
        <f t="shared" si="15"/>
        <v>0.23841102344499815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nonlocal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2022-03-20T13:43:45Z</dcterms:modified>
</cp:coreProperties>
</file>